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ernal.pmc.gov.au\pscdfs\users\PSC046\My Documents\2024 Remuneration Data Release\2024 - For sending to Comms\"/>
    </mc:Choice>
  </mc:AlternateContent>
  <bookViews>
    <workbookView xWindow="0" yWindow="0" windowWidth="19200" windowHeight="5292" tabRatio="804"/>
  </bookViews>
  <sheets>
    <sheet name="Table of Contents" sheetId="2" r:id="rId1"/>
    <sheet name="Table 1" sheetId="1" r:id="rId2"/>
    <sheet name="Table 2" sheetId="3" r:id="rId3"/>
    <sheet name="Table 3" sheetId="4" r:id="rId4"/>
    <sheet name="Table 4" sheetId="5" r:id="rId5"/>
    <sheet name="Table 5" sheetId="6" r:id="rId6"/>
    <sheet name="Table 6" sheetId="7" r:id="rId7"/>
    <sheet name="Table 7" sheetId="8" r:id="rId8"/>
    <sheet name="Table 8" sheetId="9" r:id="rId9"/>
    <sheet name="Table 9" sheetId="10" r:id="rId10"/>
    <sheet name="Table 10" sheetId="11" r:id="rId11"/>
    <sheet name="Table 11" sheetId="12" r:id="rId12"/>
    <sheet name="Table 12" sheetId="13" r:id="rId13"/>
    <sheet name="Table 13" sheetId="34" r:id="rId14"/>
    <sheet name="Table 14" sheetId="40" r:id="rId15"/>
    <sheet name="Table 15" sheetId="35" r:id="rId16"/>
    <sheet name="Table 16" sheetId="14" r:id="rId17"/>
    <sheet name="Table 17" sheetId="39" r:id="rId18"/>
    <sheet name="Table 18" sheetId="37" r:id="rId19"/>
    <sheet name="Table 19" sheetId="15" r:id="rId20"/>
    <sheet name="Table 20" sheetId="16" r:id="rId21"/>
    <sheet name="Table 21" sheetId="17" r:id="rId22"/>
    <sheet name="Table 22" sheetId="38" r:id="rId23"/>
    <sheet name="Table 23" sheetId="18" r:id="rId24"/>
    <sheet name="Table 24" sheetId="19" r:id="rId25"/>
    <sheet name="Table 25" sheetId="20" r:id="rId26"/>
    <sheet name="Table 26" sheetId="21" r:id="rId27"/>
    <sheet name="Table 27 - Grad" sheetId="22" r:id="rId28"/>
    <sheet name="Table 28 - APS1" sheetId="23" r:id="rId29"/>
    <sheet name="Table 29 - APS2" sheetId="24" r:id="rId30"/>
    <sheet name="Table 30 - APS3" sheetId="25" r:id="rId31"/>
    <sheet name="Table 31 - APS4" sheetId="26" r:id="rId32"/>
    <sheet name="Table 32 - APS5" sheetId="27" r:id="rId33"/>
    <sheet name="Table 33 - APS6" sheetId="28" r:id="rId34"/>
    <sheet name="Table 34 - EL1" sheetId="29" r:id="rId35"/>
    <sheet name="Table 35 - EL2" sheetId="30" r:id="rId36"/>
    <sheet name="Table 36 - SES1" sheetId="31" r:id="rId37"/>
    <sheet name="Table 37 - SES2" sheetId="32" r:id="rId38"/>
    <sheet name="Table 38 - SES3" sheetId="33" r:id="rId39"/>
  </sheets>
  <definedNames>
    <definedName name="_xlnm._FilterDatabase" localSheetId="18" hidden="1">'Table 18'!$A$3:$E$27</definedName>
    <definedName name="_xlnm.Print_Area" localSheetId="14">'Table 14'!$A$1:$F$24</definedName>
    <definedName name="_xlnm.Print_Area" localSheetId="0">'Table of Contents'!$A$1:$B$21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39" l="1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8" i="39"/>
  <c r="E4" i="39"/>
</calcChain>
</file>

<file path=xl/sharedStrings.xml><?xml version="1.0" encoding="utf-8"?>
<sst xmlns="http://schemas.openxmlformats.org/spreadsheetml/2006/main" count="1989" uniqueCount="283">
  <si>
    <t>Table of Contents</t>
  </si>
  <si>
    <t>Table 1: Summary of median key remuneration components by classification, 2024</t>
  </si>
  <si>
    <t>Table 20: Total Remuneration Package (TRP) by classification and gender, 2024</t>
  </si>
  <si>
    <t>Table 2: Composition of median Total Reward (TR) by classification, 2024</t>
  </si>
  <si>
    <t>Table 21: Total Reward (TR) by classification and gender, 2024</t>
  </si>
  <si>
    <t>Table 3: Summary of average key remuneration components by classification, 2024</t>
  </si>
  <si>
    <t>Table 22: Average and median remuneration components by gender, 2024</t>
  </si>
  <si>
    <t>Table 4: Motor Vehicle Allowance (MVA) recipients by classifications, 2024</t>
  </si>
  <si>
    <t>Table 23: Base Salary by employment category and classification, 2024</t>
  </si>
  <si>
    <t>Table 5: Performance bonus recipients by classification, 2024</t>
  </si>
  <si>
    <t>Table 24: Median base salary by classification 2020 to 2024</t>
  </si>
  <si>
    <t>Table 6: Fixed top of salary range payments by classification, 2024</t>
  </si>
  <si>
    <t>Table 25: Median Total Remuneration Package (TRP) by classification 2020 to 2024</t>
  </si>
  <si>
    <t>Table 7: Employees by superannuation fund and age group, 2024</t>
  </si>
  <si>
    <t>Table 26: Median Total Reward (TR) by classification 2020 to 2024</t>
  </si>
  <si>
    <t>Table 8: Employer superannuation contribution as a proportion of Base Salary by classification, 2023 and 2024</t>
  </si>
  <si>
    <t>Table 27: Remuneration findings by classification, 2024 - Graduate</t>
  </si>
  <si>
    <t>Table 9: Employees by superannuation fund and classification, 2024</t>
  </si>
  <si>
    <t>Table 28: Remuneration findings by classification, 2024 - APS 1</t>
  </si>
  <si>
    <t>Table 10: Geographical allowance recipients by classification, 2024</t>
  </si>
  <si>
    <t>Table 29: Remuneration findings by classification, 2024 - APS 2</t>
  </si>
  <si>
    <t>Table 11: Hardship allowance recipients by classification, 2024</t>
  </si>
  <si>
    <t>Table 30: Remuneration findings by classification, 2024 - APS 3</t>
  </si>
  <si>
    <t>Table 12: Additional duties/responsibilites allowance by classification, 2024</t>
  </si>
  <si>
    <t>Table 31: Remuneration findings by classification, 2024 - APS 4</t>
  </si>
  <si>
    <t>Table 13: Headcount of all employees by APS job family(a)(b), 2024</t>
  </si>
  <si>
    <t>Table 32: Remuneration findings by classification, 2024 - APS 5</t>
  </si>
  <si>
    <t>Table 14: Median remuneration by APS job family (a)(b), 2024</t>
  </si>
  <si>
    <t>Table 33: Remuneration findings by classification, 2024 - APS 6</t>
  </si>
  <si>
    <t>Table 15:  Employees by primary employment instrument and classification, 2024</t>
  </si>
  <si>
    <t>Table 34: Remuneration findings by classification, 2024 - EL 1</t>
  </si>
  <si>
    <t>Table 16: Base Salary by primary employment instrument and classification, 2024</t>
  </si>
  <si>
    <t>Table 35: Remuneration findings by classification, 2024 - EL 2</t>
  </si>
  <si>
    <t>Table 17:  Number of employees with an individual flexibility arrangement by classification and gender, 2024</t>
  </si>
  <si>
    <t>Table 36: Remuneration findings by classification, 2024 - SES 1</t>
  </si>
  <si>
    <t>Table 18: Base Salary by classification and gender, 2024</t>
  </si>
  <si>
    <t>Table 37: Remuneration findings by classification, 2024 - SES 2</t>
  </si>
  <si>
    <t>Table 19:  Median Base Salary by classification and gender, 2024</t>
  </si>
  <si>
    <t>Table 38: Remuneration findings by classification, 2024 - SES 3</t>
  </si>
  <si>
    <t>Back to Table of Contents</t>
  </si>
  <si>
    <t>Classification</t>
  </si>
  <si>
    <t>Median Base Salary</t>
  </si>
  <si>
    <t>% change from 2023</t>
  </si>
  <si>
    <t>Median TRP</t>
  </si>
  <si>
    <t>Median TR</t>
  </si>
  <si>
    <t>Graduate</t>
  </si>
  <si>
    <t>APS 1</t>
  </si>
  <si>
    <t>APS 2</t>
  </si>
  <si>
    <t>APS 3</t>
  </si>
  <si>
    <t>APS 4</t>
  </si>
  <si>
    <t>APS 5</t>
  </si>
  <si>
    <t>APS 6</t>
  </si>
  <si>
    <t>EL 1</t>
  </si>
  <si>
    <t>EL 2</t>
  </si>
  <si>
    <t>SES 1</t>
  </si>
  <si>
    <t>SES 2</t>
  </si>
  <si>
    <t>SES 3</t>
  </si>
  <si>
    <t>All employees</t>
  </si>
  <si>
    <t>Average Base Salary</t>
  </si>
  <si>
    <t>Average TR</t>
  </si>
  <si>
    <t>Non-SES</t>
  </si>
  <si>
    <t>SES</t>
  </si>
  <si>
    <t>Grand Total</t>
  </si>
  <si>
    <t>Base Salary</t>
  </si>
  <si>
    <t>TRP</t>
  </si>
  <si>
    <t>TR</t>
  </si>
  <si>
    <t>non-SES</t>
  </si>
  <si>
    <t>(a) 2024 median remuneration weighted by average headcount 2023-2024</t>
  </si>
  <si>
    <t>(b) Non-SES includes Graduates, APS1 to APS6, EL1 and EL2</t>
  </si>
  <si>
    <t>(c) SES includes SES 1, SES 2, SES 3.</t>
  </si>
  <si>
    <t>Base Salary component %</t>
  </si>
  <si>
    <t>Benefit component %</t>
  </si>
  <si>
    <t>Bonus component %</t>
  </si>
  <si>
    <r>
      <t>(a)</t>
    </r>
    <r>
      <rPr>
        <sz val="7"/>
        <color rgb="FF000000"/>
        <rFont val="Times New Roman"/>
        <family val="1"/>
      </rPr>
      <t xml:space="preserve">     </t>
    </r>
    <r>
      <rPr>
        <sz val="8"/>
        <color rgb="FF000000"/>
        <rFont val="Arial"/>
        <family val="2"/>
      </rPr>
      <t>Includes employer superannuation contribution, motor vehicle cost/cash in lieu of motor vehicle, motor vehicle parking and any other benefits and supplementary payments.</t>
    </r>
  </si>
  <si>
    <r>
      <t>(b)</t>
    </r>
    <r>
      <rPr>
        <sz val="7"/>
        <color rgb="FF000000"/>
        <rFont val="Times New Roman"/>
        <family val="1"/>
      </rPr>
      <t xml:space="preserve">     </t>
    </r>
    <r>
      <rPr>
        <sz val="8"/>
        <color rgb="FF000000"/>
        <rFont val="Arial"/>
        <family val="2"/>
      </rPr>
      <t>Includes individual performance bonuses, sign-on bonuses, productivity bonuses, retention bonuses, whole-of-agency or group performance bonuses and
        fixed top-of-salary-range payments paid in lieu of incremental progression.</t>
    </r>
  </si>
  <si>
    <t>Average TRP</t>
  </si>
  <si>
    <t>Total Employees</t>
  </si>
  <si>
    <t>% with MVA</t>
  </si>
  <si>
    <t>Percentile (5) of MVA</t>
  </si>
  <si>
    <t>Percentile (25) of MVA</t>
  </si>
  <si>
    <t>Median MVA</t>
  </si>
  <si>
    <t>Percentile (75) of MVA</t>
  </si>
  <si>
    <t>Percentile (95) of MVA</t>
  </si>
  <si>
    <t>Average MVA</t>
  </si>
  <si>
    <t>(a) Includes cost of motor vehicle and cash in  lieu of motor vehicle.</t>
  </si>
  <si>
    <t>Distribution of performance bonuses</t>
  </si>
  <si>
    <t>Employees with performance bonuses</t>
  </si>
  <si>
    <t>% with performance bonuses</t>
  </si>
  <si>
    <t>Percentile (5)</t>
  </si>
  <si>
    <t>Percentile (25)</t>
  </si>
  <si>
    <t xml:space="preserve">Median </t>
  </si>
  <si>
    <t>Percentile (75)</t>
  </si>
  <si>
    <t>Percentile (95)</t>
  </si>
  <si>
    <t>Average</t>
  </si>
  <si>
    <t>Distribution of fixed top of the range payments</t>
  </si>
  <si>
    <t>Employees with fixed top of salary range payment</t>
  </si>
  <si>
    <t>% with fixed top of salary range payment</t>
  </si>
  <si>
    <t>Median</t>
  </si>
  <si>
    <t>Commonwealth Superannuation Scheme</t>
  </si>
  <si>
    <t>Public Sector Superannuation</t>
  </si>
  <si>
    <t>PSS</t>
  </si>
  <si>
    <t>Public Sector Superannuation accumulation plan</t>
  </si>
  <si>
    <t>PSS-AP</t>
  </si>
  <si>
    <t>Other</t>
  </si>
  <si>
    <t>Age Group</t>
  </si>
  <si>
    <t>N</t>
  </si>
  <si>
    <t>%</t>
  </si>
  <si>
    <t>Under 20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</si>
  <si>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</si>
  <si>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</si>
  <si>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</si>
  <si>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</si>
  <si>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</si>
  <si>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</si>
  <si>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</si>
  <si>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</si>
  <si>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 &amp; over</t>
  </si>
  <si>
    <t>Percentile (5) of Super contributions %</t>
  </si>
  <si>
    <t>Percentile (25) of super contributions %</t>
  </si>
  <si>
    <t>Median super contributions %</t>
  </si>
  <si>
    <t>Percentile (75) of super contributions %</t>
  </si>
  <si>
    <t>Percentile (95) of super contributions %</t>
  </si>
  <si>
    <t>Average super contributions %</t>
  </si>
  <si>
    <t>Distribution of geographic allowances</t>
  </si>
  <si>
    <t>Employees with geographic allowances</t>
  </si>
  <si>
    <t>% with geographic allowances</t>
  </si>
  <si>
    <t>Distribution of hardship allowances</t>
  </si>
  <si>
    <t>Employees with hardship allowances</t>
  </si>
  <si>
    <t>% with hardship allowances</t>
  </si>
  <si>
    <t>Table 12: Additional duties/responsibilities allowance by classification, 2024</t>
  </si>
  <si>
    <t>Distribution of additional duties allowances</t>
  </si>
  <si>
    <t>Employees with additional duties allowances</t>
  </si>
  <si>
    <t>% with additional duties allowances</t>
  </si>
  <si>
    <t>Job family</t>
  </si>
  <si>
    <t>Graduates, APS 1-6</t>
  </si>
  <si>
    <t>EL</t>
  </si>
  <si>
    <t>Total</t>
  </si>
  <si>
    <t>Service Delivery</t>
  </si>
  <si>
    <t>Compliance and Reg.</t>
  </si>
  <si>
    <t>Portfolio, Program and Project Management</t>
  </si>
  <si>
    <t>Administration</t>
  </si>
  <si>
    <t>Policy</t>
  </si>
  <si>
    <t>Accounting and Finance</t>
  </si>
  <si>
    <t>ICT and Digital Solutions</t>
  </si>
  <si>
    <t>Science and Health</t>
  </si>
  <si>
    <t>Human Resources</t>
  </si>
  <si>
    <t>Data and Research</t>
  </si>
  <si>
    <t>Legal and Parliamentary</t>
  </si>
  <si>
    <t>Intelligence</t>
  </si>
  <si>
    <t>Comms &amp; Marketing</t>
  </si>
  <si>
    <t>Senior Executive</t>
  </si>
  <si>
    <t>Engineering and Tech.</t>
  </si>
  <si>
    <t>Monitoring and Audit</t>
  </si>
  <si>
    <t>Info.&amp; Knowledge Mgmt.</t>
  </si>
  <si>
    <t>Trades and Labour</t>
  </si>
  <si>
    <t xml:space="preserve">(a) The APS Job Family Model groups job roles into related functions performed within the APS. Job family data is collected by the APSC and collated in the APS Employment Database. </t>
  </si>
  <si>
    <t xml:space="preserve">(b)  As at 31 December 2024, data relating to job families had been provided for 84.3% of employees covered in this report. More information about the APS Job Family Model can be found on the APSC website: https://www.apsc.gov.au/job-family-model. </t>
  </si>
  <si>
    <t>Median Classification</t>
  </si>
  <si>
    <t xml:space="preserve">(b)  As at 31 December 2024, data relating to job families had been provided for 84.3% of employees covered in this report. More information about the APS Job Family Model 
can be found on the APSC website: https://www.apsc.gov.au/job-family-model. </t>
  </si>
  <si>
    <t>Primary Employment Instrument</t>
  </si>
  <si>
    <t>Enterprise Agreements</t>
  </si>
  <si>
    <t>PS Act Determinations</t>
  </si>
  <si>
    <t>Number of employees</t>
  </si>
  <si>
    <t>Percentile (5) of Base Salary</t>
  </si>
  <si>
    <t>Percentile (25) of Base Salary</t>
  </si>
  <si>
    <t>Percentile (75) of Base Salary</t>
  </si>
  <si>
    <t>Percentile (95) of Base Salary</t>
  </si>
  <si>
    <t>EA</t>
  </si>
  <si>
    <t>PSA</t>
  </si>
  <si>
    <t>CLA</t>
  </si>
  <si>
    <r>
      <t>EA</t>
    </r>
    <r>
      <rPr>
        <sz val="8.5"/>
        <color rgb="FF333333"/>
        <rFont val="Arial"/>
        <family val="2"/>
      </rPr>
      <t xml:space="preserve"> = enterprise agreement</t>
    </r>
  </si>
  <si>
    <r>
      <t>PSA</t>
    </r>
    <r>
      <rPr>
        <sz val="8.5"/>
        <color rgb="FF333333"/>
        <rFont val="Arial"/>
        <family val="2"/>
      </rPr>
      <t xml:space="preserve"> = PS Act determination</t>
    </r>
  </si>
  <si>
    <r>
      <t>CLA</t>
    </r>
    <r>
      <rPr>
        <sz val="8.5"/>
        <color rgb="FF333333"/>
        <rFont val="Arial"/>
        <family val="2"/>
      </rPr>
      <t xml:space="preserve"> = common law arrangement</t>
    </r>
  </si>
  <si>
    <t>Gender</t>
  </si>
  <si>
    <t>Number of Employees</t>
  </si>
  <si>
    <t>Number of IFAs</t>
  </si>
  <si>
    <t>Percentage of gender with IFA</t>
  </si>
  <si>
    <t>.</t>
  </si>
  <si>
    <t xml:space="preserve">Note 1: Gender comparison does not include employees who identify as indeterminate/intersex/unspecified. </t>
  </si>
  <si>
    <t>Note 2: Total number of IFAs is 4055 when employees who identify as indeterminate/intersex/unspecified are included.</t>
  </si>
  <si>
    <t>Table 18:  Percentage difference between male and female median Base Salary by classification, 2024</t>
  </si>
  <si>
    <t>% Difference</t>
  </si>
  <si>
    <t>Note: Gender comparison does not include employees who identify as indeterminate/intersex/unspecified</t>
  </si>
  <si>
    <t>Table 19: Base Salary by classification and gender, 2024</t>
  </si>
  <si>
    <t>Female Median as % of male</t>
  </si>
  <si>
    <t>Percentile (5) of TRP</t>
  </si>
  <si>
    <t>Percentile (25) of TRP</t>
  </si>
  <si>
    <t>Percentile (75) of TRP</t>
  </si>
  <si>
    <t>Percentile (95) of TRP</t>
  </si>
  <si>
    <t>Note: Gender comparison does not include employees who identify as indeterminate/intersex/unspecified.</t>
  </si>
  <si>
    <t>Percentile (5) of TR</t>
  </si>
  <si>
    <t>Percentile (25) of TR</t>
  </si>
  <si>
    <t>Percentile (75) of TR</t>
  </si>
  <si>
    <t>Percentile (95) of TR</t>
  </si>
  <si>
    <t>Average (Mean) Male</t>
  </si>
  <si>
    <t>Average (Mean) Female</t>
  </si>
  <si>
    <t>Difference</t>
  </si>
  <si>
    <t>Median Male</t>
  </si>
  <si>
    <t>Median Female</t>
  </si>
  <si>
    <t>Base Salary plus Shift Penalty Payments</t>
  </si>
  <si>
    <t>Total Remuneration Package (TRP)</t>
  </si>
  <si>
    <t>TRP includes Base Salary plus:</t>
  </si>
  <si>
    <t>Agency Superannuation Contribution</t>
  </si>
  <si>
    <t>Motor Vehicle Allowance</t>
  </si>
  <si>
    <t>Personal Benefits</t>
  </si>
  <si>
    <t>Realignment Payment</t>
  </si>
  <si>
    <t>One Off Payment</t>
  </si>
  <si>
    <t>Other Supplementary Payments Not Described</t>
  </si>
  <si>
    <t xml:space="preserve">Total Reward (TR) </t>
  </si>
  <si>
    <t xml:space="preserve">TR includes TRP plus: </t>
  </si>
  <si>
    <t>Bonuses</t>
  </si>
  <si>
    <t>Total Reward and Allowances (TRA)</t>
  </si>
  <si>
    <t>TRA includes TR plus:</t>
  </si>
  <si>
    <t>Allowance Type Annualised</t>
  </si>
  <si>
    <t>Allowance Type Total</t>
  </si>
  <si>
    <t>Combined Remuneration</t>
  </si>
  <si>
    <t>Combined Remuneration includes TRA plus:</t>
  </si>
  <si>
    <t>Overtime Payments</t>
  </si>
  <si>
    <t>Shift Penalty Payments</t>
  </si>
  <si>
    <t>Ongoing</t>
  </si>
  <si>
    <t>Non-ongoing</t>
  </si>
  <si>
    <t>% change from previous year</t>
  </si>
  <si>
    <t xml:space="preserve">Table 27: Remuneration findings by classification, 2024 </t>
  </si>
  <si>
    <t>Min</t>
  </si>
  <si>
    <t>P5</t>
  </si>
  <si>
    <t>Q1</t>
  </si>
  <si>
    <t>Q3</t>
  </si>
  <si>
    <t>P95</t>
  </si>
  <si>
    <t>Max</t>
  </si>
  <si>
    <t>Base salary</t>
  </si>
  <si>
    <t>Agency superannuation contribution</t>
  </si>
  <si>
    <t>Cost of motor vehicle</t>
  </si>
  <si>
    <t xml:space="preserve"> </t>
  </si>
  <si>
    <t>Cash in lieu of motor vehicle</t>
  </si>
  <si>
    <t>Motor vehicle parking</t>
  </si>
  <si>
    <t>Personal benefits</t>
  </si>
  <si>
    <r>
      <t xml:space="preserve">Realignment payment </t>
    </r>
    <r>
      <rPr>
        <vertAlign val="superscript"/>
        <sz val="9"/>
        <rFont val="Arial"/>
        <family val="2"/>
      </rPr>
      <t>(a)</t>
    </r>
  </si>
  <si>
    <r>
      <t xml:space="preserve">One Off payment </t>
    </r>
    <r>
      <rPr>
        <vertAlign val="superscript"/>
        <sz val="9"/>
        <rFont val="Arial"/>
        <family val="2"/>
      </rPr>
      <t>(b)</t>
    </r>
  </si>
  <si>
    <t>Other supplementary payments</t>
  </si>
  <si>
    <t>Performance bonus paid</t>
  </si>
  <si>
    <t>Retention bonus paid</t>
  </si>
  <si>
    <t>Productivity bonus</t>
  </si>
  <si>
    <t>Sign on bonus</t>
  </si>
  <si>
    <t>Group or whole of agency performance bonus</t>
  </si>
  <si>
    <t>Fixed top of range payment</t>
  </si>
  <si>
    <t>Total Reward (TR)</t>
  </si>
  <si>
    <t>Additional duties/responsibilities allowances</t>
  </si>
  <si>
    <t>Qualifications and/or skills based allowances</t>
  </si>
  <si>
    <t>Market related allowances - specific job</t>
  </si>
  <si>
    <t>Market related allowances - specific individual</t>
  </si>
  <si>
    <t>Superannuation allowances</t>
  </si>
  <si>
    <t>Hours of duty allowances</t>
  </si>
  <si>
    <t>Expense allowances</t>
  </si>
  <si>
    <t>Geographic/locality allowances</t>
  </si>
  <si>
    <t>Hardship allowances</t>
  </si>
  <si>
    <t>Health and lifestyle allowances</t>
  </si>
  <si>
    <t>Individual work related allowances</t>
  </si>
  <si>
    <t>TR + Allowances</t>
  </si>
  <si>
    <t xml:space="preserve">(a) Headcount includes employees employed (as at 31 December 2024) in one of 19 agencies that paid a realignment payment in 2024 who were also present in the 2023 APS dataset. </t>
  </si>
  <si>
    <t>(b) Headcount includes employees in the 2024 APS dataset who were also present in the 2023 APS dataset.</t>
  </si>
  <si>
    <t>Table 28: Remuneration findings by classification, 2024</t>
  </si>
  <si>
    <r>
      <t>Realignment payment</t>
    </r>
    <r>
      <rPr>
        <vertAlign val="superscript"/>
        <sz val="9"/>
        <rFont val="Arial"/>
        <family val="2"/>
      </rPr>
      <t>(a)</t>
    </r>
  </si>
  <si>
    <r>
      <t>One Off payment</t>
    </r>
    <r>
      <rPr>
        <vertAlign val="superscript"/>
        <sz val="9"/>
        <rFont val="Arial"/>
        <family val="2"/>
      </rPr>
      <t>(b)</t>
    </r>
  </si>
  <si>
    <t>Table 29: Remuneration findings by classification, 2024</t>
  </si>
  <si>
    <t>Table 30: Remuneration findings by classification, 2024</t>
  </si>
  <si>
    <t>Table 31: Remuneration findings by classification, 2024</t>
  </si>
  <si>
    <t>Table 32: Remuneration findings by classification, 2024</t>
  </si>
  <si>
    <t>Table 33: Remuneration findings by classification, 2024</t>
  </si>
  <si>
    <t>Table 34: Remuneration findings by classification, 2024</t>
  </si>
  <si>
    <t>Table 35: Remuneration findings by classification, 2024</t>
  </si>
  <si>
    <t>Table 36: Remuneration findings by classification, 2024</t>
  </si>
  <si>
    <t>Table 37: Remuneration findings by classification, 2024</t>
  </si>
  <si>
    <t>Table 38: Remuneration findings by classification, 2024</t>
  </si>
  <si>
    <t>Common Law Arrangements</t>
  </si>
  <si>
    <r>
      <t>Table 1b: Proportional change in weighted median remuneration components</t>
    </r>
    <r>
      <rPr>
        <b/>
        <vertAlign val="superscript"/>
        <sz val="11"/>
        <color rgb="FF000000"/>
        <rFont val="Calibri"/>
        <family val="2"/>
        <scheme val="minor"/>
      </rPr>
      <t>(a)</t>
    </r>
    <r>
      <rPr>
        <b/>
        <sz val="11"/>
        <color rgb="FF000000"/>
        <rFont val="Calibri"/>
        <family val="2"/>
        <scheme val="minor"/>
      </rPr>
      <t>, non-SES</t>
    </r>
    <r>
      <rPr>
        <b/>
        <vertAlign val="superscript"/>
        <sz val="11"/>
        <color rgb="FF000000"/>
        <rFont val="Calibri"/>
        <family val="2"/>
        <scheme val="minor"/>
      </rPr>
      <t>(b)</t>
    </r>
    <r>
      <rPr>
        <b/>
        <sz val="11"/>
        <color rgb="FF000000"/>
        <rFont val="Calibri"/>
        <family val="2"/>
        <scheme val="minor"/>
      </rPr>
      <t xml:space="preserve"> and SES</t>
    </r>
    <r>
      <rPr>
        <b/>
        <vertAlign val="superscript"/>
        <sz val="11"/>
        <color rgb="FF000000"/>
        <rFont val="Calibri"/>
        <family val="2"/>
        <scheme val="minor"/>
      </rPr>
      <t>(c)</t>
    </r>
    <r>
      <rPr>
        <b/>
        <sz val="11"/>
        <color rgb="FF000000"/>
        <rFont val="Calibri"/>
        <family val="2"/>
        <scheme val="minor"/>
      </rPr>
      <t xml:space="preserve"> 2023 to 2024</t>
    </r>
  </si>
  <si>
    <r>
      <t>Table 1a: Summary of median and average remuneration components</t>
    </r>
    <r>
      <rPr>
        <b/>
        <vertAlign val="superscript"/>
        <sz val="11"/>
        <color rgb="FF000000"/>
        <rFont val="Calibri"/>
        <family val="2"/>
        <scheme val="minor"/>
      </rPr>
      <t>(a)</t>
    </r>
    <r>
      <rPr>
        <b/>
        <sz val="11"/>
        <color rgb="FF000000"/>
        <rFont val="Calibri"/>
        <family val="2"/>
        <scheme val="minor"/>
      </rPr>
      <t>, non-SES</t>
    </r>
    <r>
      <rPr>
        <b/>
        <vertAlign val="superscript"/>
        <sz val="11"/>
        <color rgb="FF000000"/>
        <rFont val="Calibri"/>
        <family val="2"/>
        <scheme val="minor"/>
      </rPr>
      <t>(b)</t>
    </r>
    <r>
      <rPr>
        <b/>
        <sz val="11"/>
        <color rgb="FF000000"/>
        <rFont val="Calibri"/>
        <family val="2"/>
        <scheme val="minor"/>
      </rPr>
      <t xml:space="preserve"> and SES</t>
    </r>
    <r>
      <rPr>
        <b/>
        <vertAlign val="superscript"/>
        <sz val="11"/>
        <color rgb="FF000000"/>
        <rFont val="Calibri"/>
        <family val="2"/>
        <scheme val="minor"/>
      </rPr>
      <t>(c)</t>
    </r>
    <r>
      <rPr>
        <b/>
        <sz val="11"/>
        <color rgb="FF000000"/>
        <rFont val="Calibri"/>
        <family val="2"/>
        <scheme val="minor"/>
      </rPr>
      <t>, 2024</t>
    </r>
  </si>
  <si>
    <r>
      <t xml:space="preserve">Benefit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Component $</t>
    </r>
  </si>
  <si>
    <r>
      <t xml:space="preserve">Bonus </t>
    </r>
    <r>
      <rPr>
        <b/>
        <vertAlign val="superscript"/>
        <sz val="9"/>
        <rFont val="Arial"/>
        <family val="2"/>
      </rPr>
      <t>(b)</t>
    </r>
    <r>
      <rPr>
        <b/>
        <sz val="9"/>
        <rFont val="Arial"/>
        <family val="2"/>
      </rPr>
      <t xml:space="preserve"> Component $</t>
    </r>
  </si>
  <si>
    <r>
      <t xml:space="preserve">Employees with MVA </t>
    </r>
    <r>
      <rPr>
        <b/>
        <vertAlign val="superscript"/>
        <sz val="9"/>
        <rFont val="Arial"/>
        <family val="2"/>
      </rPr>
      <t>(a)</t>
    </r>
  </si>
  <si>
    <r>
      <t>Table 13: Headcount of all employees by APS job family</t>
    </r>
    <r>
      <rPr>
        <b/>
        <vertAlign val="superscript"/>
        <sz val="11"/>
        <color theme="1"/>
        <rFont val="Calibri"/>
        <family val="2"/>
        <scheme val="minor"/>
      </rPr>
      <t>(a)(b)</t>
    </r>
    <r>
      <rPr>
        <b/>
        <sz val="11"/>
        <color theme="1"/>
        <rFont val="Calibri"/>
        <family val="2"/>
        <scheme val="minor"/>
      </rPr>
      <t>, 2024</t>
    </r>
  </si>
  <si>
    <r>
      <t xml:space="preserve">Table 14: Median Base Salary by APS job family </t>
    </r>
    <r>
      <rPr>
        <b/>
        <vertAlign val="superscript"/>
        <sz val="11"/>
        <color theme="1"/>
        <rFont val="Calibri"/>
        <family val="2"/>
        <scheme val="minor"/>
      </rPr>
      <t>(a)(b)</t>
    </r>
    <r>
      <rPr>
        <b/>
        <sz val="11"/>
        <color theme="1"/>
        <rFont val="Calibri"/>
        <family val="2"/>
        <scheme val="minor"/>
      </rPr>
      <t>, 2024</t>
    </r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</si>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</sst>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;\-&quot;$&quot;#,##0"/>
    <numFmt numFmtId="6" formatCode="&quot;$&quot;#,##0;[Red]\-&quot;$&quot;#,##0"/>
    <numFmt numFmtId="164" formatCode="0.0%"/>
    <numFmt numFmtId="165" formatCode="#,##0.0;\-#,##0.0"/>
    <numFmt numFmtId="166" formatCode="&quot;$&quot;#,##0"/>
    <numFmt numFmtId="167" formatCode="0.00000"/>
    <numFmt numFmtId="168" formatCode="&quot;$&quot;#,##0.00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rgb="FF0066AA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bscript"/>
      <sz val="10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Times New Roman"/>
      <family val="1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color theme="1"/>
      <name val="Arial"/>
      <family val="2"/>
    </font>
    <font>
      <sz val="9"/>
      <color theme="1" tint="0.14999847407452621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.5"/>
      <color rgb="FF333333"/>
      <name val="Arial"/>
      <family val="2"/>
    </font>
    <font>
      <sz val="8.5"/>
      <color rgb="FF333333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name val="Calibri"/>
      <family val="2"/>
      <scheme val="minor"/>
    </font>
    <font>
      <vertAlign val="superscript"/>
      <sz val="9"/>
      <name val="Arial"/>
      <family val="2"/>
    </font>
    <font>
      <sz val="8"/>
      <color theme="1"/>
      <name val="Arial"/>
      <family val="2"/>
    </font>
    <font>
      <b/>
      <vertAlign val="superscript"/>
      <sz val="11"/>
      <color rgb="FF000000"/>
      <name val="Calibri"/>
      <family val="2"/>
      <scheme val="minor"/>
    </font>
    <font>
      <b/>
      <vertAlign val="superscript"/>
      <sz val="9"/>
      <name val="Arial"/>
      <family val="2"/>
    </font>
    <font>
      <b/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2" borderId="1" xfId="0" quotePrefix="1" applyFont="1" applyFill="1" applyBorder="1" applyAlignment="1">
      <alignment horizontal="left" wrapText="1"/>
    </xf>
    <xf numFmtId="0" fontId="9" fillId="2" borderId="1" xfId="0" quotePrefix="1" applyFont="1" applyFill="1" applyBorder="1" applyAlignment="1">
      <alignment horizontal="right" wrapText="1"/>
    </xf>
    <xf numFmtId="0" fontId="10" fillId="0" borderId="0" xfId="0" quotePrefix="1" applyFont="1" applyAlignment="1">
      <alignment horizontal="left" vertical="center"/>
    </xf>
    <xf numFmtId="5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9" fillId="0" borderId="2" xfId="0" quotePrefix="1" applyFont="1" applyBorder="1" applyAlignment="1">
      <alignment horizontal="left" vertical="center"/>
    </xf>
    <xf numFmtId="5" fontId="12" fillId="0" borderId="2" xfId="0" applyNumberFormat="1" applyFont="1" applyBorder="1" applyAlignment="1">
      <alignment vertical="center"/>
    </xf>
    <xf numFmtId="164" fontId="12" fillId="0" borderId="2" xfId="0" applyNumberFormat="1" applyFont="1" applyBorder="1" applyAlignment="1">
      <alignment vertical="center"/>
    </xf>
    <xf numFmtId="6" fontId="11" fillId="0" borderId="0" xfId="0" applyNumberFormat="1" applyFont="1" applyAlignment="1">
      <alignment horizontal="right" vertical="center"/>
    </xf>
    <xf numFmtId="0" fontId="13" fillId="0" borderId="2" xfId="0" applyFont="1" applyBorder="1" applyAlignment="1">
      <alignment vertical="center"/>
    </xf>
    <xf numFmtId="6" fontId="12" fillId="0" borderId="2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right" vertical="center"/>
    </xf>
    <xf numFmtId="3" fontId="11" fillId="0" borderId="4" xfId="0" applyNumberFormat="1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5" fontId="11" fillId="0" borderId="4" xfId="0" applyNumberFormat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3" fontId="12" fillId="0" borderId="2" xfId="0" applyNumberFormat="1" applyFont="1" applyBorder="1" applyAlignment="1">
      <alignment vertical="center"/>
    </xf>
    <xf numFmtId="0" fontId="0" fillId="0" borderId="2" xfId="0" applyBorder="1"/>
    <xf numFmtId="0" fontId="9" fillId="2" borderId="2" xfId="0" quotePrefix="1" applyFont="1" applyFill="1" applyBorder="1" applyAlignment="1">
      <alignment horizontal="left"/>
    </xf>
    <xf numFmtId="0" fontId="9" fillId="2" borderId="2" xfId="0" quotePrefix="1" applyFont="1" applyFill="1" applyBorder="1" applyAlignment="1">
      <alignment horizontal="right" wrapText="1"/>
    </xf>
    <xf numFmtId="0" fontId="10" fillId="0" borderId="0" xfId="0" quotePrefix="1" applyFont="1" applyAlignment="1">
      <alignment horizontal="left"/>
    </xf>
    <xf numFmtId="5" fontId="14" fillId="0" borderId="4" xfId="0" applyNumberFormat="1" applyFont="1" applyBorder="1" applyAlignment="1">
      <alignment vertical="center"/>
    </xf>
    <xf numFmtId="5" fontId="14" fillId="0" borderId="0" xfId="0" applyNumberFormat="1" applyFont="1" applyAlignment="1">
      <alignment vertical="center"/>
    </xf>
    <xf numFmtId="0" fontId="9" fillId="0" borderId="2" xfId="0" quotePrefix="1" applyFont="1" applyBorder="1" applyAlignment="1">
      <alignment horizontal="left"/>
    </xf>
    <xf numFmtId="0" fontId="9" fillId="2" borderId="1" xfId="0" quotePrefix="1" applyFont="1" applyFill="1" applyBorder="1" applyAlignment="1">
      <alignment horizontal="left"/>
    </xf>
    <xf numFmtId="0" fontId="9" fillId="2" borderId="1" xfId="0" quotePrefix="1" applyFont="1" applyFill="1" applyBorder="1" applyAlignment="1">
      <alignment horizontal="right"/>
    </xf>
    <xf numFmtId="10" fontId="9" fillId="2" borderId="1" xfId="0" quotePrefix="1" applyNumberFormat="1" applyFont="1" applyFill="1" applyBorder="1" applyAlignment="1">
      <alignment horizontal="right"/>
    </xf>
    <xf numFmtId="0" fontId="14" fillId="0" borderId="0" xfId="0" applyFont="1"/>
    <xf numFmtId="10" fontId="14" fillId="0" borderId="0" xfId="0" applyNumberFormat="1" applyFont="1"/>
    <xf numFmtId="3" fontId="14" fillId="0" borderId="0" xfId="0" applyNumberFormat="1" applyFont="1"/>
    <xf numFmtId="164" fontId="14" fillId="0" borderId="0" xfId="2" applyNumberFormat="1" applyFont="1" applyAlignment="1"/>
    <xf numFmtId="164" fontId="14" fillId="0" borderId="0" xfId="0" applyNumberFormat="1" applyFont="1"/>
    <xf numFmtId="3" fontId="12" fillId="0" borderId="2" xfId="0" applyNumberFormat="1" applyFont="1" applyBorder="1"/>
    <xf numFmtId="164" fontId="12" fillId="0" borderId="2" xfId="0" applyNumberFormat="1" applyFont="1" applyBorder="1"/>
    <xf numFmtId="0" fontId="16" fillId="0" borderId="2" xfId="0" applyFont="1" applyBorder="1" applyAlignment="1">
      <alignment wrapText="1"/>
    </xf>
    <xf numFmtId="0" fontId="9" fillId="2" borderId="2" xfId="0" quotePrefix="1" applyFont="1" applyFill="1" applyBorder="1" applyAlignment="1">
      <alignment horizontal="left" wrapText="1"/>
    </xf>
    <xf numFmtId="165" fontId="11" fillId="0" borderId="4" xfId="0" applyNumberFormat="1" applyFont="1" applyBorder="1" applyAlignment="1">
      <alignment vertical="center"/>
    </xf>
    <xf numFmtId="165" fontId="11" fillId="0" borderId="0" xfId="0" applyNumberFormat="1" applyFont="1" applyAlignment="1">
      <alignment vertical="center"/>
    </xf>
    <xf numFmtId="0" fontId="16" fillId="0" borderId="2" xfId="0" applyFont="1" applyBorder="1"/>
    <xf numFmtId="0" fontId="0" fillId="0" borderId="4" xfId="0" applyBorder="1"/>
    <xf numFmtId="3" fontId="11" fillId="0" borderId="4" xfId="0" applyNumberFormat="1" applyFont="1" applyBorder="1"/>
    <xf numFmtId="164" fontId="11" fillId="0" borderId="4" xfId="0" applyNumberFormat="1" applyFont="1" applyBorder="1"/>
    <xf numFmtId="164" fontId="14" fillId="0" borderId="4" xfId="0" applyNumberFormat="1" applyFont="1" applyBorder="1"/>
    <xf numFmtId="3" fontId="11" fillId="0" borderId="0" xfId="0" applyNumberFormat="1" applyFont="1"/>
    <xf numFmtId="164" fontId="11" fillId="0" borderId="0" xfId="0" applyNumberFormat="1" applyFont="1"/>
    <xf numFmtId="3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5" fontId="10" fillId="0" borderId="0" xfId="0" applyNumberFormat="1" applyFont="1" applyAlignment="1">
      <alignment vertical="center"/>
    </xf>
    <xf numFmtId="3" fontId="9" fillId="0" borderId="2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vertical="center"/>
    </xf>
    <xf numFmtId="5" fontId="9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10" fillId="0" borderId="0" xfId="0" quotePrefix="1" applyFont="1" applyAlignment="1">
      <alignment horizontal="left" vertical="top"/>
    </xf>
    <xf numFmtId="164" fontId="12" fillId="0" borderId="2" xfId="2" applyNumberFormat="1" applyFont="1" applyBorder="1" applyAlignment="1">
      <alignment vertical="center"/>
    </xf>
    <xf numFmtId="164" fontId="9" fillId="2" borderId="1" xfId="2" quotePrefix="1" applyNumberFormat="1" applyFont="1" applyFill="1" applyBorder="1" applyAlignment="1">
      <alignment horizontal="right" wrapText="1"/>
    </xf>
    <xf numFmtId="0" fontId="10" fillId="0" borderId="2" xfId="0" quotePrefix="1" applyFont="1" applyBorder="1" applyAlignment="1">
      <alignment horizontal="left"/>
    </xf>
    <xf numFmtId="0" fontId="9" fillId="2" borderId="1" xfId="0" quotePrefix="1" applyFont="1" applyFill="1" applyBorder="1" applyAlignment="1">
      <alignment horizontal="left" vertical="center" wrapText="1"/>
    </xf>
    <xf numFmtId="1" fontId="13" fillId="2" borderId="1" xfId="0" applyNumberFormat="1" applyFont="1" applyFill="1" applyBorder="1"/>
    <xf numFmtId="166" fontId="13" fillId="2" borderId="1" xfId="0" applyNumberFormat="1" applyFont="1" applyFill="1" applyBorder="1"/>
    <xf numFmtId="1" fontId="8" fillId="0" borderId="0" xfId="0" applyNumberFormat="1" applyFont="1"/>
    <xf numFmtId="166" fontId="8" fillId="0" borderId="0" xfId="0" applyNumberFormat="1" applyFont="1"/>
    <xf numFmtId="164" fontId="11" fillId="0" borderId="2" xfId="0" applyNumberFormat="1" applyFont="1" applyBorder="1" applyAlignment="1">
      <alignment vertical="center"/>
    </xf>
    <xf numFmtId="0" fontId="9" fillId="0" borderId="2" xfId="0" quotePrefix="1" applyFont="1" applyBorder="1" applyAlignment="1">
      <alignment horizontal="left" vertical="top"/>
    </xf>
    <xf numFmtId="3" fontId="0" fillId="0" borderId="0" xfId="0" applyNumberForma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8" fillId="0" borderId="0" xfId="0" applyFont="1"/>
    <xf numFmtId="10" fontId="8" fillId="0" borderId="0" xfId="0" applyNumberFormat="1" applyFont="1"/>
    <xf numFmtId="0" fontId="13" fillId="0" borderId="0" xfId="0" applyFont="1"/>
    <xf numFmtId="0" fontId="9" fillId="0" borderId="0" xfId="0" quotePrefix="1" applyFont="1" applyAlignment="1">
      <alignment horizontal="left" wrapText="1"/>
    </xf>
    <xf numFmtId="166" fontId="13" fillId="0" borderId="0" xfId="0" applyNumberFormat="1" applyFont="1"/>
    <xf numFmtId="10" fontId="13" fillId="0" borderId="0" xfId="0" applyNumberFormat="1" applyFont="1"/>
    <xf numFmtId="0" fontId="8" fillId="0" borderId="2" xfId="0" applyFont="1" applyBorder="1"/>
    <xf numFmtId="166" fontId="8" fillId="0" borderId="2" xfId="0" applyNumberFormat="1" applyFont="1" applyBorder="1"/>
    <xf numFmtId="10" fontId="8" fillId="0" borderId="2" xfId="0" applyNumberFormat="1" applyFont="1" applyBorder="1"/>
    <xf numFmtId="0" fontId="8" fillId="0" borderId="1" xfId="0" applyFont="1" applyBorder="1"/>
    <xf numFmtId="166" fontId="8" fillId="0" borderId="1" xfId="0" applyNumberFormat="1" applyFont="1" applyBorder="1"/>
    <xf numFmtId="165" fontId="12" fillId="0" borderId="2" xfId="0" applyNumberFormat="1" applyFont="1" applyBorder="1" applyAlignment="1">
      <alignment vertical="center"/>
    </xf>
    <xf numFmtId="10" fontId="0" fillId="0" borderId="0" xfId="0" applyNumberFormat="1"/>
    <xf numFmtId="0" fontId="8" fillId="0" borderId="0" xfId="0" applyFont="1" applyAlignment="1">
      <alignment horizontal="right" vertical="top"/>
    </xf>
    <xf numFmtId="3" fontId="8" fillId="0" borderId="0" xfId="0" applyNumberFormat="1" applyFont="1" applyAlignment="1">
      <alignment horizontal="right" vertical="top"/>
    </xf>
    <xf numFmtId="6" fontId="0" fillId="0" borderId="0" xfId="0" applyNumberFormat="1"/>
    <xf numFmtId="0" fontId="9" fillId="2" borderId="1" xfId="0" quotePrefix="1" applyFont="1" applyFill="1" applyBorder="1" applyAlignment="1">
      <alignment horizontal="right" vertical="center" wrapText="1"/>
    </xf>
    <xf numFmtId="164" fontId="0" fillId="0" borderId="0" xfId="2" applyNumberFormat="1" applyFont="1"/>
    <xf numFmtId="167" fontId="0" fillId="0" borderId="0" xfId="0" applyNumberFormat="1"/>
    <xf numFmtId="164" fontId="8" fillId="0" borderId="1" xfId="0" applyNumberFormat="1" applyFont="1" applyBorder="1"/>
    <xf numFmtId="164" fontId="13" fillId="2" borderId="1" xfId="0" applyNumberFormat="1" applyFont="1" applyFill="1" applyBorder="1"/>
    <xf numFmtId="164" fontId="11" fillId="0" borderId="0" xfId="2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17" fillId="0" borderId="0" xfId="0" applyFont="1" applyAlignment="1">
      <alignment vertical="center"/>
    </xf>
    <xf numFmtId="0" fontId="9" fillId="0" borderId="2" xfId="0" quotePrefix="1" applyFont="1" applyBorder="1" applyAlignment="1">
      <alignment vertical="top"/>
    </xf>
    <xf numFmtId="164" fontId="11" fillId="0" borderId="0" xfId="2" applyNumberFormat="1" applyFont="1" applyAlignment="1">
      <alignment horizontal="right" vertical="center"/>
    </xf>
    <xf numFmtId="164" fontId="11" fillId="0" borderId="2" xfId="2" applyNumberFormat="1" applyFont="1" applyBorder="1" applyAlignment="1">
      <alignment horizontal="right" vertical="center"/>
    </xf>
    <xf numFmtId="0" fontId="10" fillId="0" borderId="4" xfId="0" quotePrefix="1" applyFont="1" applyBorder="1" applyAlignment="1">
      <alignment vertical="top"/>
    </xf>
    <xf numFmtId="0" fontId="10" fillId="0" borderId="0" xfId="0" quotePrefix="1" applyFont="1" applyAlignment="1">
      <alignment vertical="top"/>
    </xf>
    <xf numFmtId="0" fontId="10" fillId="0" borderId="5" xfId="0" quotePrefix="1" applyFont="1" applyBorder="1" applyAlignment="1">
      <alignment vertical="top"/>
    </xf>
    <xf numFmtId="168" fontId="0" fillId="0" borderId="0" xfId="0" applyNumberFormat="1"/>
    <xf numFmtId="0" fontId="3" fillId="0" borderId="0" xfId="1" applyFill="1"/>
    <xf numFmtId="0" fontId="9" fillId="0" borderId="1" xfId="0" quotePrefix="1" applyFont="1" applyBorder="1" applyAlignment="1">
      <alignment horizontal="left" wrapText="1"/>
    </xf>
    <xf numFmtId="0" fontId="1" fillId="0" borderId="2" xfId="0" applyFont="1" applyBorder="1" applyAlignment="1">
      <alignment vertical="top"/>
    </xf>
    <xf numFmtId="0" fontId="11" fillId="0" borderId="5" xfId="0" applyFont="1" applyBorder="1" applyAlignment="1">
      <alignment horizontal="right" vertical="center"/>
    </xf>
    <xf numFmtId="164" fontId="11" fillId="0" borderId="2" xfId="2" applyNumberFormat="1" applyFont="1" applyFill="1" applyBorder="1" applyAlignment="1">
      <alignment horizontal="right" vertical="center"/>
    </xf>
    <xf numFmtId="0" fontId="22" fillId="0" borderId="0" xfId="0" applyFont="1"/>
    <xf numFmtId="0" fontId="9" fillId="0" borderId="1" xfId="0" quotePrefix="1" applyFont="1" applyBorder="1" applyAlignment="1">
      <alignment horizontal="right" wrapText="1"/>
    </xf>
    <xf numFmtId="3" fontId="9" fillId="0" borderId="2" xfId="0" quotePrefix="1" applyNumberFormat="1" applyFont="1" applyBorder="1" applyAlignment="1">
      <alignment horizontal="right" vertical="top"/>
    </xf>
    <xf numFmtId="3" fontId="8" fillId="0" borderId="0" xfId="0" applyNumberFormat="1" applyFont="1"/>
    <xf numFmtId="3" fontId="8" fillId="0" borderId="2" xfId="0" applyNumberFormat="1" applyFont="1" applyBorder="1"/>
    <xf numFmtId="3" fontId="8" fillId="0" borderId="0" xfId="0" applyNumberFormat="1" applyFont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10" fillId="0" borderId="4" xfId="0" quotePrefix="1" applyFont="1" applyBorder="1" applyAlignment="1">
      <alignment horizontal="right" vertical="center"/>
    </xf>
    <xf numFmtId="0" fontId="10" fillId="0" borderId="0" xfId="0" quotePrefix="1" applyFont="1" applyAlignment="1">
      <alignment horizontal="right" vertical="center"/>
    </xf>
    <xf numFmtId="0" fontId="9" fillId="0" borderId="2" xfId="0" quotePrefix="1" applyFont="1" applyBorder="1" applyAlignment="1">
      <alignment horizontal="right" vertical="center"/>
    </xf>
    <xf numFmtId="0" fontId="10" fillId="0" borderId="5" xfId="0" quotePrefix="1" applyFont="1" applyBorder="1" applyAlignment="1">
      <alignment horizontal="right" vertical="center"/>
    </xf>
    <xf numFmtId="5" fontId="11" fillId="0" borderId="5" xfId="0" applyNumberFormat="1" applyFont="1" applyBorder="1" applyAlignment="1">
      <alignment vertical="center"/>
    </xf>
    <xf numFmtId="0" fontId="0" fillId="0" borderId="6" xfId="0" applyBorder="1" applyAlignment="1">
      <alignment horizontal="left" vertical="top"/>
    </xf>
    <xf numFmtId="0" fontId="10" fillId="0" borderId="6" xfId="0" quotePrefix="1" applyFont="1" applyBorder="1" applyAlignment="1">
      <alignment horizontal="right" vertical="center"/>
    </xf>
    <xf numFmtId="3" fontId="11" fillId="0" borderId="6" xfId="0" applyNumberFormat="1" applyFont="1" applyBorder="1" applyAlignment="1">
      <alignment vertical="center"/>
    </xf>
    <xf numFmtId="5" fontId="11" fillId="0" borderId="6" xfId="0" applyNumberFormat="1" applyFont="1" applyBorder="1" applyAlignment="1">
      <alignment vertical="center"/>
    </xf>
    <xf numFmtId="0" fontId="8" fillId="0" borderId="0" xfId="0" applyFont="1" applyAlignment="1">
      <alignment horizontal="right"/>
    </xf>
    <xf numFmtId="0" fontId="8" fillId="0" borderId="2" xfId="0" applyFont="1" applyBorder="1" applyAlignment="1">
      <alignment horizontal="right"/>
    </xf>
    <xf numFmtId="0" fontId="10" fillId="0" borderId="0" xfId="0" quotePrefix="1" applyFont="1" applyAlignment="1">
      <alignment horizontal="right" vertical="top"/>
    </xf>
    <xf numFmtId="0" fontId="10" fillId="0" borderId="5" xfId="0" quotePrefix="1" applyFont="1" applyBorder="1" applyAlignment="1">
      <alignment horizontal="right" vertical="top"/>
    </xf>
    <xf numFmtId="0" fontId="16" fillId="0" borderId="2" xfId="0" applyFont="1" applyBorder="1" applyAlignment="1">
      <alignment horizontal="right" vertical="top"/>
    </xf>
    <xf numFmtId="0" fontId="8" fillId="0" borderId="5" xfId="0" applyFont="1" applyBorder="1" applyAlignment="1">
      <alignment horizontal="right"/>
    </xf>
    <xf numFmtId="3" fontId="8" fillId="0" borderId="5" xfId="0" applyNumberFormat="1" applyFont="1" applyBorder="1"/>
    <xf numFmtId="0" fontId="8" fillId="0" borderId="5" xfId="0" applyFont="1" applyBorder="1"/>
    <xf numFmtId="166" fontId="8" fillId="0" borderId="5" xfId="0" applyNumberFormat="1" applyFont="1" applyBorder="1"/>
    <xf numFmtId="0" fontId="0" fillId="0" borderId="0" xfId="0" applyAlignment="1">
      <alignment horizontal="right"/>
    </xf>
    <xf numFmtId="0" fontId="10" fillId="0" borderId="4" xfId="0" quotePrefix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23" fillId="0" borderId="0" xfId="0" applyFont="1"/>
    <xf numFmtId="0" fontId="24" fillId="0" borderId="0" xfId="0" applyFont="1"/>
    <xf numFmtId="0" fontId="9" fillId="4" borderId="2" xfId="0" quotePrefix="1" applyFont="1" applyFill="1" applyBorder="1" applyAlignment="1">
      <alignment horizontal="center" wrapText="1"/>
    </xf>
    <xf numFmtId="0" fontId="9" fillId="0" borderId="0" xfId="0" applyFont="1"/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9" fillId="2" borderId="2" xfId="0" quotePrefix="1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wrapText="1"/>
    </xf>
    <xf numFmtId="0" fontId="9" fillId="2" borderId="2" xfId="0" quotePrefix="1" applyFont="1" applyFill="1" applyBorder="1" applyAlignment="1">
      <alignment horizontal="right" wrapText="1"/>
    </xf>
    <xf numFmtId="0" fontId="16" fillId="2" borderId="2" xfId="0" applyFont="1" applyFill="1" applyBorder="1" applyAlignment="1">
      <alignment horizontal="right" wrapText="1"/>
    </xf>
    <xf numFmtId="0" fontId="9" fillId="2" borderId="2" xfId="0" quotePrefix="1" applyFont="1" applyFill="1" applyBorder="1" applyAlignment="1">
      <alignment horizontal="right" vertical="center" wrapText="1"/>
    </xf>
    <xf numFmtId="0" fontId="16" fillId="2" borderId="2" xfId="0" applyFont="1" applyFill="1" applyBorder="1" applyAlignment="1">
      <alignment horizontal="right" vertical="center" wrapText="1"/>
    </xf>
    <xf numFmtId="0" fontId="9" fillId="2" borderId="2" xfId="0" quotePrefix="1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0" fillId="0" borderId="0" xfId="0" applyAlignment="1"/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164" fontId="8" fillId="0" borderId="4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164" fontId="8" fillId="0" borderId="7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10" fillId="0" borderId="7" xfId="0" quotePrefix="1" applyFont="1" applyBorder="1" applyAlignment="1">
      <alignment horizontal="left" vertical="top"/>
    </xf>
    <xf numFmtId="0" fontId="10" fillId="0" borderId="5" xfId="0" quotePrefix="1" applyFont="1" applyBorder="1" applyAlignment="1">
      <alignment horizontal="left" vertical="top"/>
    </xf>
    <xf numFmtId="0" fontId="10" fillId="0" borderId="4" xfId="0" quotePrefix="1" applyFont="1" applyBorder="1" applyAlignment="1">
      <alignment horizontal="left" vertical="top"/>
    </xf>
    <xf numFmtId="164" fontId="11" fillId="0" borderId="4" xfId="2" applyNumberFormat="1" applyFont="1" applyBorder="1" applyAlignment="1">
      <alignment vertical="center"/>
    </xf>
    <xf numFmtId="164" fontId="11" fillId="0" borderId="7" xfId="2" applyNumberFormat="1" applyFont="1" applyBorder="1" applyAlignment="1">
      <alignment vertical="center"/>
    </xf>
    <xf numFmtId="0" fontId="9" fillId="2" borderId="1" xfId="0" quotePrefix="1" applyFont="1" applyFill="1" applyBorder="1" applyAlignment="1">
      <alignment horizontal="center" wrapText="1"/>
    </xf>
    <xf numFmtId="0" fontId="9" fillId="2" borderId="1" xfId="0" quotePrefix="1" applyFont="1" applyFill="1" applyBorder="1" applyAlignment="1">
      <alignment horizontal="center"/>
    </xf>
    <xf numFmtId="0" fontId="25" fillId="2" borderId="1" xfId="0" applyFont="1" applyFill="1" applyBorder="1" applyAlignment="1"/>
    <xf numFmtId="0" fontId="9" fillId="2" borderId="1" xfId="0" applyFont="1" applyFill="1" applyBorder="1" applyAlignment="1"/>
    <xf numFmtId="0" fontId="27" fillId="0" borderId="4" xfId="0" applyFont="1" applyBorder="1" applyAlignment="1">
      <alignment vertical="center"/>
    </xf>
    <xf numFmtId="0" fontId="0" fillId="0" borderId="4" xfId="0" applyBorder="1" applyAlignment="1"/>
    <xf numFmtId="0" fontId="27" fillId="0" borderId="0" xfId="0" applyFont="1" applyAlignment="1">
      <alignment vertical="center"/>
    </xf>
    <xf numFmtId="164" fontId="11" fillId="0" borderId="5" xfId="2" applyNumberFormat="1" applyFont="1" applyBorder="1" applyAlignment="1">
      <alignment horizontal="right" vertic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apsc.gov.au/job-family-model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apsc.gov.au/job-family-model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zoomScaleNormal="100" workbookViewId="0">
      <selection activeCell="B1" sqref="B1"/>
    </sheetView>
  </sheetViews>
  <sheetFormatPr defaultRowHeight="14.4" x14ac:dyDescent="0.3"/>
  <cols>
    <col min="1" max="1" width="92.5546875" customWidth="1"/>
    <col min="2" max="2" width="81" customWidth="1"/>
  </cols>
  <sheetData>
    <row r="1" spans="1:3" x14ac:dyDescent="0.3">
      <c r="A1" s="6" t="s">
        <v>0</v>
      </c>
    </row>
    <row r="2" spans="1:3" x14ac:dyDescent="0.3">
      <c r="A2" s="3" t="s">
        <v>1</v>
      </c>
      <c r="B2" s="3" t="s">
        <v>2</v>
      </c>
    </row>
    <row r="3" spans="1:3" x14ac:dyDescent="0.3">
      <c r="A3" s="3" t="s">
        <v>3</v>
      </c>
      <c r="B3" s="3" t="s">
        <v>4</v>
      </c>
    </row>
    <row r="4" spans="1:3" ht="16.5" customHeight="1" x14ac:dyDescent="0.3">
      <c r="A4" s="3" t="s">
        <v>5</v>
      </c>
      <c r="B4" s="3" t="s">
        <v>6</v>
      </c>
    </row>
    <row r="5" spans="1:3" x14ac:dyDescent="0.3">
      <c r="A5" s="3" t="s">
        <v>7</v>
      </c>
      <c r="B5" s="3" t="s">
        <v>8</v>
      </c>
    </row>
    <row r="6" spans="1:3" x14ac:dyDescent="0.3">
      <c r="A6" s="3" t="s">
        <v>9</v>
      </c>
      <c r="B6" s="3" t="s">
        <v>10</v>
      </c>
    </row>
    <row r="7" spans="1:3" x14ac:dyDescent="0.3">
      <c r="A7" s="3" t="s">
        <v>11</v>
      </c>
      <c r="B7" s="3" t="s">
        <v>12</v>
      </c>
      <c r="C7" s="109"/>
    </row>
    <row r="8" spans="1:3" x14ac:dyDescent="0.3">
      <c r="A8" s="3" t="s">
        <v>13</v>
      </c>
      <c r="B8" s="3" t="s">
        <v>14</v>
      </c>
    </row>
    <row r="9" spans="1:3" x14ac:dyDescent="0.3">
      <c r="A9" s="3" t="s">
        <v>15</v>
      </c>
      <c r="B9" s="3" t="s">
        <v>16</v>
      </c>
    </row>
    <row r="10" spans="1:3" x14ac:dyDescent="0.3">
      <c r="A10" s="3" t="s">
        <v>17</v>
      </c>
      <c r="B10" s="3" t="s">
        <v>18</v>
      </c>
    </row>
    <row r="11" spans="1:3" x14ac:dyDescent="0.3">
      <c r="A11" s="3" t="s">
        <v>19</v>
      </c>
      <c r="B11" s="3" t="s">
        <v>20</v>
      </c>
    </row>
    <row r="12" spans="1:3" x14ac:dyDescent="0.3">
      <c r="A12" s="3" t="s">
        <v>21</v>
      </c>
      <c r="B12" s="3" t="s">
        <v>22</v>
      </c>
    </row>
    <row r="13" spans="1:3" x14ac:dyDescent="0.3">
      <c r="A13" s="3" t="s">
        <v>23</v>
      </c>
      <c r="B13" s="3" t="s">
        <v>24</v>
      </c>
    </row>
    <row r="14" spans="1:3" x14ac:dyDescent="0.3">
      <c r="A14" s="3" t="s">
        <v>25</v>
      </c>
      <c r="B14" s="3" t="s">
        <v>26</v>
      </c>
    </row>
    <row r="15" spans="1:3" x14ac:dyDescent="0.3">
      <c r="A15" s="3" t="s">
        <v>27</v>
      </c>
      <c r="B15" s="3" t="s">
        <v>28</v>
      </c>
    </row>
    <row r="16" spans="1:3" x14ac:dyDescent="0.3">
      <c r="A16" s="3" t="s">
        <v>29</v>
      </c>
      <c r="B16" s="3" t="s">
        <v>30</v>
      </c>
    </row>
    <row r="17" spans="1:2" x14ac:dyDescent="0.3">
      <c r="A17" s="3" t="s">
        <v>31</v>
      </c>
      <c r="B17" s="3" t="s">
        <v>32</v>
      </c>
    </row>
    <row r="18" spans="1:2" x14ac:dyDescent="0.3">
      <c r="A18" s="3" t="s">
        <v>33</v>
      </c>
      <c r="B18" s="3" t="s">
        <v>34</v>
      </c>
    </row>
    <row r="19" spans="1:2" x14ac:dyDescent="0.3">
      <c r="A19" s="3" t="s">
        <v>35</v>
      </c>
      <c r="B19" s="3" t="s">
        <v>36</v>
      </c>
    </row>
    <row r="20" spans="1:2" x14ac:dyDescent="0.3">
      <c r="A20" s="3" t="s">
        <v>37</v>
      </c>
      <c r="B20" s="3" t="s">
        <v>38</v>
      </c>
    </row>
  </sheetData>
  <hyperlinks>
    <hyperlink ref="A2" location="'Table 1'!A1" display="Table 1: Summary of median key remuneration components by classification, 2024"/>
    <hyperlink ref="A3" location="'Table 2'!A1" display="Table 2: Composition of median Total Reward (TR) by classification, 2024"/>
    <hyperlink ref="A4" location="'Table 3'!A1" display="Table 3: Summary of average key remuneration components by classification, 2024"/>
    <hyperlink ref="A5" location="'Table 4'!A1" display="Table 4: Motor Vehicle Allowance (MVA) recipients by classifications, 2024"/>
    <hyperlink ref="A6" location="'Table 5'!A1" display="Table 5: Performance bonus recipients by classification, 2024"/>
    <hyperlink ref="A7" location="'Table 6'!A1" display="Table 6: Fixed top of salary range payments by classification, 2024"/>
    <hyperlink ref="A8" location="'Table 7'!A1" display="Table 7: Employees by superannuation fund and age group, 2024"/>
    <hyperlink ref="A9" location="'Table 8'!A1" display="Table 8: Employer superannuation contribution as a proportion of Base Salary by classification, 2023 and 2024"/>
    <hyperlink ref="A10" location="'Table 9'!A1" display="Table 9: Employees by superannuation fund and classification, 2024"/>
    <hyperlink ref="A11" location="'Table 10'!A1" display="Table 10: Geographical allowance recipients by classification, 2024"/>
    <hyperlink ref="A12" location="'Table 11'!A1" display="Table 11: Hardship allowance recipients by classification, 2024"/>
    <hyperlink ref="A13" location="'Table 12'!A1" display="Table 12: Additional duties/responsibilites allowance by classification, 2024"/>
    <hyperlink ref="A14" location="'Table 13'!A1" display="Table 13: Headcount of all employees by APS job family(a)(b), 2024"/>
    <hyperlink ref="A15" location="'Table 14'!A1" display="Table 14: Median remuneration by APS job family (a)(b), 2024"/>
    <hyperlink ref="A16" location="'Table 15'!A1" display="Table 15:  Employees by primary employment instrument and classification, 2024"/>
    <hyperlink ref="A17" location="'Table 16'!A1" display="Table 16: Base Salary by primary employment instrument and classification, 2024"/>
    <hyperlink ref="A18" location="'Table 17'!A1" display="Table 17:  Number of employees with an individual flexibility arrangement by classification and gender, 2024"/>
    <hyperlink ref="A19" location="'Table 18'!A1" display="Table 18: Base Salary by classification and gender, 2024"/>
    <hyperlink ref="A20" location="'Table 19'!A1" display="Table 19:  Median Base Salary by classification and gender, 2024"/>
    <hyperlink ref="B2" location="'Table 20'!A1" display="Table 20: Total Remuneration Package (TRP) by classification and gender, 2024"/>
    <hyperlink ref="B3" location="'Table 21'!A1" display="Table 21: Total Reward (TR) by classification and gender, 2024"/>
    <hyperlink ref="B4" location="'Table 22'!A1" display="Table 22: Average and median remuneration components by gender, 2024"/>
    <hyperlink ref="B5" location="'Table 23'!A1" display="Table 23: Base Salary by employment category and classification, 2024"/>
    <hyperlink ref="B6" location="'Table 24'!A1" display="Table 24: Median base salary by classification 2020 to 2024"/>
    <hyperlink ref="B7" location="'Table 25'!A1" display="Table 25: Median Total Remuneration Package (TRP) by classification 2020 to 2024"/>
    <hyperlink ref="B8" location="'Table 26'!A1" display="Table 26: Median Total Reward (TR) by classification 2020 to 2024"/>
    <hyperlink ref="B9" location="'Table 27 - Grad'!A1" display="Table 27: Remuneration findings by classification, 2024 - Graduate"/>
    <hyperlink ref="B10" location="'Table 28 - APS1'!A1" display="Table 28: Remuneration findings by classification, 2024 - APS 1"/>
    <hyperlink ref="B11" location="'Table 29 - APS2'!A1" display="Table 29: Remuneration findings by classification, 2024 - APS 2"/>
    <hyperlink ref="B12" location="'Table 30 - APS3'!A1" display="Table 30: Remuneration findings by classification, 2024 - APS 3"/>
    <hyperlink ref="B13" location="'Table 31 - APS4'!A1" display="Table 31: Remuneration findings by classification, 2024 - APS 4"/>
    <hyperlink ref="B14" location="'Table 32 - APS5'!A1" display="Table 32: Remuneration findings by classification, 2024 - APS 5"/>
    <hyperlink ref="B15" location="'Table 33 - APS6'!A1" display="Table 33: Remuneration findings by classification, 2024 - APS 6"/>
    <hyperlink ref="B16" location="'Table 34 - EL1'!A1" display="Table 34: Remuneration findings by classification, 2024 - EL 1"/>
    <hyperlink ref="B17" location="'Table 35 - EL2'!A1" display="Table 35: Remuneration findings by classification, 2024 - EL 2"/>
    <hyperlink ref="B18" location="'Table 36 - SES1'!A1" display="Table 36: Remuneration findings by classification, 2024 - SES 1"/>
    <hyperlink ref="B19" location="'Table 37 - SES2'!A1" display="Table 37: Remuneration findings by classification, 2024 - SES 2"/>
    <hyperlink ref="B20" location="'Table 38 - SES3'!A1" display="Table 38: Remuneration findings by classification, 2024 - SES 3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zoomScaleNormal="100" workbookViewId="0">
      <selection activeCell="E1" sqref="E1"/>
    </sheetView>
  </sheetViews>
  <sheetFormatPr defaultRowHeight="14.4" x14ac:dyDescent="0.3"/>
  <cols>
    <col min="1" max="1" width="17" customWidth="1"/>
    <col min="2" max="2" width="12.44140625" customWidth="1"/>
    <col min="3" max="3" width="26.109375" customWidth="1"/>
    <col min="4" max="4" width="19.44140625" customWidth="1"/>
    <col min="5" max="5" width="20" customWidth="1"/>
    <col min="6" max="6" width="18" customWidth="1"/>
    <col min="7" max="7" width="25.88671875" customWidth="1"/>
    <col min="8" max="9" width="12.44140625" customWidth="1"/>
  </cols>
  <sheetData>
    <row r="1" spans="1:9" x14ac:dyDescent="0.3">
      <c r="A1" s="6" t="s">
        <v>17</v>
      </c>
      <c r="H1" s="3" t="s">
        <v>39</v>
      </c>
    </row>
    <row r="3" spans="1:9" ht="18" customHeight="1" thickBot="1" x14ac:dyDescent="0.35">
      <c r="A3" s="49"/>
      <c r="B3" s="158" t="s">
        <v>98</v>
      </c>
      <c r="C3" s="158"/>
      <c r="D3" s="158" t="s">
        <v>99</v>
      </c>
      <c r="E3" s="159" t="s">
        <v>100</v>
      </c>
      <c r="F3" s="158" t="s">
        <v>101</v>
      </c>
      <c r="G3" s="159" t="s">
        <v>102</v>
      </c>
      <c r="H3" s="158" t="s">
        <v>103</v>
      </c>
      <c r="I3" s="159" t="s">
        <v>103</v>
      </c>
    </row>
    <row r="4" spans="1:9" ht="15" thickBot="1" x14ac:dyDescent="0.35">
      <c r="A4" s="46" t="s">
        <v>40</v>
      </c>
      <c r="B4" s="30" t="s">
        <v>105</v>
      </c>
      <c r="C4" s="30" t="s">
        <v>106</v>
      </c>
      <c r="D4" s="30" t="s">
        <v>105</v>
      </c>
      <c r="E4" s="30" t="s">
        <v>106</v>
      </c>
      <c r="F4" s="30" t="s">
        <v>105</v>
      </c>
      <c r="G4" s="30" t="s">
        <v>106</v>
      </c>
      <c r="H4" s="30" t="s">
        <v>105</v>
      </c>
      <c r="I4" s="30" t="s">
        <v>106</v>
      </c>
    </row>
    <row r="5" spans="1:9" x14ac:dyDescent="0.3">
      <c r="A5" s="31" t="s">
        <v>45</v>
      </c>
      <c r="B5" s="50"/>
      <c r="C5" s="50"/>
      <c r="D5" s="51">
        <v>3</v>
      </c>
      <c r="E5" s="52">
        <v>1E-3</v>
      </c>
      <c r="F5" s="51">
        <v>1023</v>
      </c>
      <c r="G5" s="52">
        <v>0.47699999999999998</v>
      </c>
      <c r="H5" s="51">
        <v>1117</v>
      </c>
      <c r="I5" s="53">
        <v>0.52100000000000002</v>
      </c>
    </row>
    <row r="6" spans="1:9" x14ac:dyDescent="0.3">
      <c r="A6" s="31" t="s">
        <v>46</v>
      </c>
      <c r="B6" s="54">
        <v>5</v>
      </c>
      <c r="C6" s="55">
        <v>1.6E-2</v>
      </c>
      <c r="D6" s="54">
        <v>34</v>
      </c>
      <c r="E6" s="55">
        <v>0.107</v>
      </c>
      <c r="F6" s="54">
        <v>213</v>
      </c>
      <c r="G6" s="55">
        <v>0.67200000000000004</v>
      </c>
      <c r="H6" s="54">
        <v>65</v>
      </c>
      <c r="I6" s="55">
        <v>0.20499999999999999</v>
      </c>
    </row>
    <row r="7" spans="1:9" x14ac:dyDescent="0.3">
      <c r="A7" s="31" t="s">
        <v>47</v>
      </c>
      <c r="B7" s="54">
        <v>13</v>
      </c>
      <c r="C7" s="55">
        <v>7.0000000000000001E-3</v>
      </c>
      <c r="D7" s="54">
        <v>274</v>
      </c>
      <c r="E7" s="55">
        <v>0.14199999999999999</v>
      </c>
      <c r="F7" s="54">
        <v>866</v>
      </c>
      <c r="G7" s="55">
        <v>0.44900000000000001</v>
      </c>
      <c r="H7" s="54">
        <v>776</v>
      </c>
      <c r="I7" s="55">
        <v>0.40200000000000002</v>
      </c>
    </row>
    <row r="8" spans="1:9" x14ac:dyDescent="0.3">
      <c r="A8" s="31" t="s">
        <v>48</v>
      </c>
      <c r="B8" s="54">
        <v>19</v>
      </c>
      <c r="C8" s="55">
        <v>2E-3</v>
      </c>
      <c r="D8" s="54">
        <v>1072</v>
      </c>
      <c r="E8" s="55">
        <v>8.6999999999999994E-2</v>
      </c>
      <c r="F8" s="54">
        <v>6852</v>
      </c>
      <c r="G8" s="55">
        <v>0.55400000000000005</v>
      </c>
      <c r="H8" s="54">
        <v>4415</v>
      </c>
      <c r="I8" s="55">
        <v>0.35699999999999998</v>
      </c>
    </row>
    <row r="9" spans="1:9" x14ac:dyDescent="0.3">
      <c r="A9" s="31" t="s">
        <v>49</v>
      </c>
      <c r="B9" s="54">
        <v>42</v>
      </c>
      <c r="C9" s="55">
        <v>1E-3</v>
      </c>
      <c r="D9" s="54">
        <v>4772</v>
      </c>
      <c r="E9" s="55">
        <v>0.13800000000000001</v>
      </c>
      <c r="F9" s="54">
        <v>18631</v>
      </c>
      <c r="G9" s="55">
        <v>0.53900000000000003</v>
      </c>
      <c r="H9" s="54">
        <v>11101</v>
      </c>
      <c r="I9" s="55">
        <v>0.32100000000000001</v>
      </c>
    </row>
    <row r="10" spans="1:9" x14ac:dyDescent="0.3">
      <c r="A10" s="31" t="s">
        <v>50</v>
      </c>
      <c r="B10" s="54">
        <v>48</v>
      </c>
      <c r="C10" s="55">
        <v>2E-3</v>
      </c>
      <c r="D10" s="54">
        <v>3702</v>
      </c>
      <c r="E10" s="55">
        <v>0.13700000000000001</v>
      </c>
      <c r="F10" s="54">
        <v>14036</v>
      </c>
      <c r="G10" s="55">
        <v>0.51800000000000002</v>
      </c>
      <c r="H10" s="54">
        <v>9304</v>
      </c>
      <c r="I10" s="55">
        <v>0.34300000000000003</v>
      </c>
    </row>
    <row r="11" spans="1:9" x14ac:dyDescent="0.3">
      <c r="A11" s="31" t="s">
        <v>51</v>
      </c>
      <c r="B11" s="54">
        <v>100</v>
      </c>
      <c r="C11" s="55">
        <v>2E-3</v>
      </c>
      <c r="D11" s="54">
        <v>8232</v>
      </c>
      <c r="E11" s="55">
        <v>0.184</v>
      </c>
      <c r="F11" s="54">
        <v>22866</v>
      </c>
      <c r="G11" s="55">
        <v>0.51</v>
      </c>
      <c r="H11" s="54">
        <v>13602</v>
      </c>
      <c r="I11" s="55">
        <v>0.30399999999999999</v>
      </c>
    </row>
    <row r="12" spans="1:9" x14ac:dyDescent="0.3">
      <c r="A12" s="31" t="s">
        <v>52</v>
      </c>
      <c r="B12" s="54">
        <v>119</v>
      </c>
      <c r="C12" s="55">
        <v>3.0000000000000001E-3</v>
      </c>
      <c r="D12" s="54">
        <v>10209</v>
      </c>
      <c r="E12" s="55">
        <v>0.26300000000000001</v>
      </c>
      <c r="F12" s="54">
        <v>18669</v>
      </c>
      <c r="G12" s="55">
        <v>0.48</v>
      </c>
      <c r="H12" s="54">
        <v>9873</v>
      </c>
      <c r="I12" s="55">
        <v>0.254</v>
      </c>
    </row>
    <row r="13" spans="1:9" x14ac:dyDescent="0.3">
      <c r="A13" s="31" t="s">
        <v>53</v>
      </c>
      <c r="B13" s="54">
        <v>96</v>
      </c>
      <c r="C13" s="55">
        <v>6.0000000000000001E-3</v>
      </c>
      <c r="D13" s="54">
        <v>6617</v>
      </c>
      <c r="E13" s="55">
        <v>0.39500000000000002</v>
      </c>
      <c r="F13" s="54">
        <v>6658</v>
      </c>
      <c r="G13" s="55">
        <v>0.39800000000000002</v>
      </c>
      <c r="H13" s="54">
        <v>3361</v>
      </c>
      <c r="I13" s="55">
        <v>0.20100000000000001</v>
      </c>
    </row>
    <row r="14" spans="1:9" x14ac:dyDescent="0.3">
      <c r="A14" s="31" t="s">
        <v>54</v>
      </c>
      <c r="B14" s="54">
        <v>37</v>
      </c>
      <c r="C14" s="55">
        <v>1.4999999999999999E-2</v>
      </c>
      <c r="D14" s="54">
        <v>1387</v>
      </c>
      <c r="E14" s="55">
        <v>0.54500000000000004</v>
      </c>
      <c r="F14" s="54">
        <v>717</v>
      </c>
      <c r="G14" s="55">
        <v>0.28199999999999997</v>
      </c>
      <c r="H14" s="54">
        <v>404</v>
      </c>
      <c r="I14" s="55">
        <v>0.159</v>
      </c>
    </row>
    <row r="15" spans="1:9" x14ac:dyDescent="0.3">
      <c r="A15" s="31" t="s">
        <v>55</v>
      </c>
      <c r="B15" s="54">
        <v>17</v>
      </c>
      <c r="C15" s="55">
        <v>2.4E-2</v>
      </c>
      <c r="D15" s="54">
        <v>456</v>
      </c>
      <c r="E15" s="55">
        <v>0.64500000000000002</v>
      </c>
      <c r="F15" s="54">
        <v>138</v>
      </c>
      <c r="G15" s="55">
        <v>0.19500000000000001</v>
      </c>
      <c r="H15" s="54">
        <v>96</v>
      </c>
      <c r="I15" s="55">
        <v>0.13600000000000001</v>
      </c>
    </row>
    <row r="16" spans="1:9" x14ac:dyDescent="0.3">
      <c r="A16" s="31" t="s">
        <v>56</v>
      </c>
      <c r="B16" s="54">
        <v>8</v>
      </c>
      <c r="C16" s="55">
        <v>5.3999999999999999E-2</v>
      </c>
      <c r="D16" s="54">
        <v>99</v>
      </c>
      <c r="E16" s="55">
        <v>0.66900000000000004</v>
      </c>
      <c r="F16" s="54">
        <v>14</v>
      </c>
      <c r="G16" s="55">
        <v>9.5000000000000001E-2</v>
      </c>
      <c r="H16" s="54">
        <v>27</v>
      </c>
      <c r="I16" s="55">
        <v>0.182</v>
      </c>
    </row>
    <row r="17" spans="1:9" ht="15" thickBot="1" x14ac:dyDescent="0.35">
      <c r="A17" s="34" t="s">
        <v>57</v>
      </c>
      <c r="B17" s="43">
        <v>504</v>
      </c>
      <c r="C17" s="44">
        <v>3.0000000000000001E-3</v>
      </c>
      <c r="D17" s="43">
        <v>36857</v>
      </c>
      <c r="E17" s="44">
        <v>0.20200000000000001</v>
      </c>
      <c r="F17" s="43">
        <v>90683</v>
      </c>
      <c r="G17" s="44">
        <v>0.498</v>
      </c>
      <c r="H17" s="43">
        <v>54141</v>
      </c>
      <c r="I17" s="44">
        <v>0.29699999999999999</v>
      </c>
    </row>
  </sheetData>
  <mergeCells count="4">
    <mergeCell ref="B3:C3"/>
    <mergeCell ref="D3:E3"/>
    <mergeCell ref="F3:G3"/>
    <mergeCell ref="H3:I3"/>
  </mergeCells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zoomScaleNormal="100" workbookViewId="0">
      <selection activeCell="F1" sqref="F1"/>
    </sheetView>
  </sheetViews>
  <sheetFormatPr defaultRowHeight="14.4" x14ac:dyDescent="0.3"/>
  <cols>
    <col min="1" max="8" width="13.5546875" customWidth="1"/>
    <col min="9" max="9" width="15.88671875" customWidth="1"/>
    <col min="10" max="10" width="12" customWidth="1"/>
  </cols>
  <sheetData>
    <row r="1" spans="1:10" x14ac:dyDescent="0.3">
      <c r="A1" s="6" t="s">
        <v>19</v>
      </c>
      <c r="I1" s="3" t="s">
        <v>39</v>
      </c>
    </row>
    <row r="2" spans="1:10" x14ac:dyDescent="0.3">
      <c r="A2" s="6"/>
      <c r="I2" s="3"/>
    </row>
    <row r="3" spans="1:10" ht="18" customHeight="1" thickBot="1" x14ac:dyDescent="0.35">
      <c r="A3" s="28"/>
      <c r="B3" s="28"/>
      <c r="C3" s="28"/>
      <c r="D3" s="28"/>
      <c r="E3" s="151" t="s">
        <v>123</v>
      </c>
      <c r="F3" s="151"/>
      <c r="G3" s="151"/>
      <c r="H3" s="151"/>
      <c r="I3" s="151"/>
      <c r="J3" s="151"/>
    </row>
    <row r="4" spans="1:10" ht="37.200000000000003" thickBot="1" x14ac:dyDescent="0.35">
      <c r="A4" s="46" t="s">
        <v>40</v>
      </c>
      <c r="B4" s="30" t="s">
        <v>76</v>
      </c>
      <c r="C4" s="30" t="s">
        <v>124</v>
      </c>
      <c r="D4" s="30" t="s">
        <v>125</v>
      </c>
      <c r="E4" s="30" t="s">
        <v>88</v>
      </c>
      <c r="F4" s="30" t="s">
        <v>89</v>
      </c>
      <c r="G4" s="30" t="s">
        <v>97</v>
      </c>
      <c r="H4" s="30" t="s">
        <v>91</v>
      </c>
      <c r="I4" s="30" t="s">
        <v>92</v>
      </c>
      <c r="J4" s="30" t="s">
        <v>93</v>
      </c>
    </row>
    <row r="5" spans="1:10" x14ac:dyDescent="0.3">
      <c r="A5" s="31" t="s">
        <v>45</v>
      </c>
      <c r="B5" s="23">
        <v>2143</v>
      </c>
      <c r="C5" s="23">
        <v>244</v>
      </c>
      <c r="D5" s="24">
        <v>0.114</v>
      </c>
      <c r="E5" s="25">
        <v>253</v>
      </c>
      <c r="F5" s="25">
        <v>668</v>
      </c>
      <c r="G5" s="25">
        <v>911</v>
      </c>
      <c r="H5" s="25">
        <v>1805</v>
      </c>
      <c r="I5" s="25">
        <v>6100</v>
      </c>
      <c r="J5" s="25">
        <v>1847</v>
      </c>
    </row>
    <row r="6" spans="1:10" x14ac:dyDescent="0.3">
      <c r="A6" s="31" t="s">
        <v>46</v>
      </c>
      <c r="B6" s="26">
        <v>317</v>
      </c>
      <c r="C6" s="26">
        <v>20</v>
      </c>
      <c r="D6" s="13">
        <v>6.3E-2</v>
      </c>
      <c r="E6" s="12">
        <v>5526</v>
      </c>
      <c r="F6" s="12">
        <v>13711</v>
      </c>
      <c r="G6" s="12">
        <v>16275</v>
      </c>
      <c r="H6" s="12">
        <v>30291</v>
      </c>
      <c r="I6" s="12">
        <v>44258</v>
      </c>
      <c r="J6" s="12">
        <v>22064</v>
      </c>
    </row>
    <row r="7" spans="1:10" x14ac:dyDescent="0.3">
      <c r="A7" s="31" t="s">
        <v>47</v>
      </c>
      <c r="B7" s="26">
        <v>1929</v>
      </c>
      <c r="C7" s="26">
        <v>156</v>
      </c>
      <c r="D7" s="13">
        <v>8.1000000000000003E-2</v>
      </c>
      <c r="E7" s="12">
        <v>539</v>
      </c>
      <c r="F7" s="12">
        <v>1025</v>
      </c>
      <c r="G7" s="12">
        <v>2907</v>
      </c>
      <c r="H7" s="12">
        <v>5697</v>
      </c>
      <c r="I7" s="12">
        <v>21107</v>
      </c>
      <c r="J7" s="12">
        <v>6059</v>
      </c>
    </row>
    <row r="8" spans="1:10" x14ac:dyDescent="0.3">
      <c r="A8" s="31" t="s">
        <v>48</v>
      </c>
      <c r="B8" s="26">
        <v>12358</v>
      </c>
      <c r="C8" s="26">
        <v>381</v>
      </c>
      <c r="D8" s="13">
        <v>3.1E-2</v>
      </c>
      <c r="E8" s="12">
        <v>253</v>
      </c>
      <c r="F8" s="12">
        <v>1363</v>
      </c>
      <c r="G8" s="12">
        <v>4022</v>
      </c>
      <c r="H8" s="12">
        <v>10912</v>
      </c>
      <c r="I8" s="12">
        <v>27318</v>
      </c>
      <c r="J8" s="12">
        <v>7909</v>
      </c>
    </row>
    <row r="9" spans="1:10" x14ac:dyDescent="0.3">
      <c r="A9" s="31" t="s">
        <v>49</v>
      </c>
      <c r="B9" s="26">
        <v>34546</v>
      </c>
      <c r="C9" s="26">
        <v>829</v>
      </c>
      <c r="D9" s="13">
        <v>2.4E-2</v>
      </c>
      <c r="E9" s="12">
        <v>244</v>
      </c>
      <c r="F9" s="12">
        <v>1303</v>
      </c>
      <c r="G9" s="12">
        <v>3662</v>
      </c>
      <c r="H9" s="12">
        <v>8214</v>
      </c>
      <c r="I9" s="12">
        <v>20683</v>
      </c>
      <c r="J9" s="12">
        <v>6267</v>
      </c>
    </row>
    <row r="10" spans="1:10" x14ac:dyDescent="0.3">
      <c r="A10" s="31" t="s">
        <v>50</v>
      </c>
      <c r="B10" s="26">
        <v>27090</v>
      </c>
      <c r="C10" s="26">
        <v>949</v>
      </c>
      <c r="D10" s="13">
        <v>3.5000000000000003E-2</v>
      </c>
      <c r="E10" s="12">
        <v>231</v>
      </c>
      <c r="F10" s="12">
        <v>1735</v>
      </c>
      <c r="G10" s="12">
        <v>4536</v>
      </c>
      <c r="H10" s="12">
        <v>12489</v>
      </c>
      <c r="I10" s="12">
        <v>36112</v>
      </c>
      <c r="J10" s="12">
        <v>9718</v>
      </c>
    </row>
    <row r="11" spans="1:10" x14ac:dyDescent="0.3">
      <c r="A11" s="31" t="s">
        <v>51</v>
      </c>
      <c r="B11" s="26">
        <v>44800</v>
      </c>
      <c r="C11" s="26">
        <v>1275</v>
      </c>
      <c r="D11" s="13">
        <v>2.8000000000000001E-2</v>
      </c>
      <c r="E11" s="12">
        <v>192</v>
      </c>
      <c r="F11" s="12">
        <v>1486</v>
      </c>
      <c r="G11" s="12">
        <v>3842</v>
      </c>
      <c r="H11" s="12">
        <v>13091</v>
      </c>
      <c r="I11" s="12">
        <v>55015</v>
      </c>
      <c r="J11" s="12">
        <v>12337</v>
      </c>
    </row>
    <row r="12" spans="1:10" x14ac:dyDescent="0.3">
      <c r="A12" s="31" t="s">
        <v>52</v>
      </c>
      <c r="B12" s="26">
        <v>38870</v>
      </c>
      <c r="C12" s="26">
        <v>1299</v>
      </c>
      <c r="D12" s="13">
        <v>3.3000000000000002E-2</v>
      </c>
      <c r="E12" s="12">
        <v>164</v>
      </c>
      <c r="F12" s="12">
        <v>2485</v>
      </c>
      <c r="G12" s="12">
        <v>14450</v>
      </c>
      <c r="H12" s="12">
        <v>42639</v>
      </c>
      <c r="I12" s="12">
        <v>83192</v>
      </c>
      <c r="J12" s="12">
        <v>26348</v>
      </c>
    </row>
    <row r="13" spans="1:10" x14ac:dyDescent="0.3">
      <c r="A13" s="31" t="s">
        <v>53</v>
      </c>
      <c r="B13" s="26">
        <v>16732</v>
      </c>
      <c r="C13" s="26">
        <v>635</v>
      </c>
      <c r="D13" s="13">
        <v>3.7999999999999999E-2</v>
      </c>
      <c r="E13" s="12">
        <v>128</v>
      </c>
      <c r="F13" s="12">
        <v>2958</v>
      </c>
      <c r="G13" s="12">
        <v>28790</v>
      </c>
      <c r="H13" s="12">
        <v>70833</v>
      </c>
      <c r="I13" s="12">
        <v>112918</v>
      </c>
      <c r="J13" s="12">
        <v>41549</v>
      </c>
    </row>
    <row r="14" spans="1:10" x14ac:dyDescent="0.3">
      <c r="A14" s="31" t="s">
        <v>54</v>
      </c>
      <c r="B14" s="26">
        <v>2545</v>
      </c>
      <c r="C14" s="26">
        <v>178</v>
      </c>
      <c r="D14" s="13">
        <v>7.0000000000000007E-2</v>
      </c>
      <c r="E14" s="12">
        <v>379</v>
      </c>
      <c r="F14" s="12">
        <v>13129</v>
      </c>
      <c r="G14" s="12">
        <v>53108</v>
      </c>
      <c r="H14" s="12">
        <v>79704</v>
      </c>
      <c r="I14" s="12">
        <v>147794</v>
      </c>
      <c r="J14" s="12">
        <v>57115</v>
      </c>
    </row>
    <row r="15" spans="1:10" x14ac:dyDescent="0.3">
      <c r="A15" s="31" t="s">
        <v>55</v>
      </c>
      <c r="B15" s="26">
        <v>707</v>
      </c>
      <c r="C15" s="26">
        <v>46</v>
      </c>
      <c r="D15" s="13">
        <v>6.5000000000000002E-2</v>
      </c>
      <c r="E15" s="12">
        <v>1713</v>
      </c>
      <c r="F15" s="12">
        <v>12687</v>
      </c>
      <c r="G15" s="12">
        <v>46052</v>
      </c>
      <c r="H15" s="12">
        <v>81157</v>
      </c>
      <c r="I15" s="12">
        <v>143079</v>
      </c>
      <c r="J15" s="12">
        <v>52757</v>
      </c>
    </row>
    <row r="16" spans="1:10" x14ac:dyDescent="0.3">
      <c r="A16" s="31" t="s">
        <v>56</v>
      </c>
      <c r="B16" s="26">
        <v>148</v>
      </c>
      <c r="C16" s="26">
        <v>18</v>
      </c>
      <c r="D16" s="13">
        <v>0.122</v>
      </c>
      <c r="E16" s="12">
        <v>246</v>
      </c>
      <c r="F16" s="12">
        <v>20635</v>
      </c>
      <c r="G16" s="12">
        <v>55324</v>
      </c>
      <c r="H16" s="12">
        <v>87420</v>
      </c>
      <c r="I16" s="12">
        <v>109284</v>
      </c>
      <c r="J16" s="12">
        <v>55746</v>
      </c>
    </row>
    <row r="17" spans="1:10" ht="15" thickBot="1" x14ac:dyDescent="0.35">
      <c r="A17" s="34" t="s">
        <v>57</v>
      </c>
      <c r="B17" s="27">
        <v>182185</v>
      </c>
      <c r="C17" s="27">
        <v>6030</v>
      </c>
      <c r="D17" s="16">
        <v>3.3000000000000002E-2</v>
      </c>
      <c r="E17" s="15">
        <v>192</v>
      </c>
      <c r="F17" s="15">
        <v>1506</v>
      </c>
      <c r="G17" s="15">
        <v>5432</v>
      </c>
      <c r="H17" s="15">
        <v>21603</v>
      </c>
      <c r="I17" s="15">
        <v>80100</v>
      </c>
      <c r="J17" s="15">
        <v>18110</v>
      </c>
    </row>
  </sheetData>
  <mergeCells count="1">
    <mergeCell ref="E3:J3"/>
  </mergeCells>
  <hyperlinks>
    <hyperlink ref="I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E1" sqref="E1"/>
    </sheetView>
  </sheetViews>
  <sheetFormatPr defaultRowHeight="14.4" x14ac:dyDescent="0.3"/>
  <cols>
    <col min="1" max="10" width="14.109375" customWidth="1"/>
  </cols>
  <sheetData>
    <row r="1" spans="1:10" x14ac:dyDescent="0.3">
      <c r="A1" s="6" t="s">
        <v>21</v>
      </c>
      <c r="I1" s="3" t="s">
        <v>39</v>
      </c>
    </row>
    <row r="2" spans="1:10" x14ac:dyDescent="0.3">
      <c r="A2" s="6"/>
      <c r="I2" s="3"/>
    </row>
    <row r="3" spans="1:10" ht="19.95" customHeight="1" thickBot="1" x14ac:dyDescent="0.35">
      <c r="A3" s="28"/>
      <c r="B3" s="28"/>
      <c r="C3" s="28"/>
      <c r="D3" s="28"/>
      <c r="E3" s="151" t="s">
        <v>126</v>
      </c>
      <c r="F3" s="151"/>
      <c r="G3" s="151"/>
      <c r="H3" s="151"/>
      <c r="I3" s="151"/>
      <c r="J3" s="151"/>
    </row>
    <row r="4" spans="1:10" ht="37.200000000000003" thickBot="1" x14ac:dyDescent="0.35">
      <c r="A4" s="46" t="s">
        <v>40</v>
      </c>
      <c r="B4" s="30" t="s">
        <v>76</v>
      </c>
      <c r="C4" s="30" t="s">
        <v>127</v>
      </c>
      <c r="D4" s="30" t="s">
        <v>128</v>
      </c>
      <c r="E4" s="30" t="s">
        <v>88</v>
      </c>
      <c r="F4" s="30" t="s">
        <v>89</v>
      </c>
      <c r="G4" s="30" t="s">
        <v>97</v>
      </c>
      <c r="H4" s="30" t="s">
        <v>91</v>
      </c>
      <c r="I4" s="30" t="s">
        <v>92</v>
      </c>
      <c r="J4" s="30" t="s">
        <v>93</v>
      </c>
    </row>
    <row r="5" spans="1:10" x14ac:dyDescent="0.3">
      <c r="A5" s="11" t="s">
        <v>45</v>
      </c>
      <c r="B5" s="56">
        <v>2143</v>
      </c>
      <c r="C5" s="56">
        <v>19</v>
      </c>
      <c r="D5" s="57">
        <v>8.9999999999999993E-3</v>
      </c>
      <c r="E5" s="58">
        <v>19</v>
      </c>
      <c r="F5" s="58">
        <v>174</v>
      </c>
      <c r="G5" s="58">
        <v>264</v>
      </c>
      <c r="H5" s="58">
        <v>1140</v>
      </c>
      <c r="I5" s="58">
        <v>2400</v>
      </c>
      <c r="J5" s="58">
        <v>792</v>
      </c>
    </row>
    <row r="6" spans="1:10" x14ac:dyDescent="0.3">
      <c r="A6" s="11" t="s">
        <v>46</v>
      </c>
      <c r="B6" s="56">
        <v>317</v>
      </c>
      <c r="C6" s="56">
        <v>3</v>
      </c>
      <c r="D6" s="57">
        <v>8.9999999999999993E-3</v>
      </c>
      <c r="E6" s="58">
        <v>1050</v>
      </c>
      <c r="F6" s="58">
        <v>1213</v>
      </c>
      <c r="G6" s="58">
        <v>1416</v>
      </c>
      <c r="H6" s="58">
        <v>2329</v>
      </c>
      <c r="I6" s="58">
        <v>3060</v>
      </c>
      <c r="J6" s="58">
        <v>1889</v>
      </c>
    </row>
    <row r="7" spans="1:10" x14ac:dyDescent="0.3">
      <c r="A7" s="11" t="s">
        <v>47</v>
      </c>
      <c r="B7" s="56">
        <v>1929</v>
      </c>
      <c r="C7" s="56">
        <v>41</v>
      </c>
      <c r="D7" s="57">
        <v>2.1000000000000001E-2</v>
      </c>
      <c r="E7" s="58">
        <v>25</v>
      </c>
      <c r="F7" s="58">
        <v>171</v>
      </c>
      <c r="G7" s="58">
        <v>519</v>
      </c>
      <c r="H7" s="58">
        <v>899</v>
      </c>
      <c r="I7" s="58">
        <v>3549</v>
      </c>
      <c r="J7" s="58">
        <v>1036</v>
      </c>
    </row>
    <row r="8" spans="1:10" x14ac:dyDescent="0.3">
      <c r="A8" s="11" t="s">
        <v>48</v>
      </c>
      <c r="B8" s="56">
        <v>12358</v>
      </c>
      <c r="C8" s="56">
        <v>672</v>
      </c>
      <c r="D8" s="57">
        <v>5.3999999999999999E-2</v>
      </c>
      <c r="E8" s="58">
        <v>220</v>
      </c>
      <c r="F8" s="58">
        <v>1384</v>
      </c>
      <c r="G8" s="58">
        <v>12856</v>
      </c>
      <c r="H8" s="58">
        <v>47089</v>
      </c>
      <c r="I8" s="58">
        <v>51503</v>
      </c>
      <c r="J8" s="58">
        <v>22870</v>
      </c>
    </row>
    <row r="9" spans="1:10" x14ac:dyDescent="0.3">
      <c r="A9" s="11" t="s">
        <v>49</v>
      </c>
      <c r="B9" s="56">
        <v>34546</v>
      </c>
      <c r="C9" s="56">
        <v>1575</v>
      </c>
      <c r="D9" s="57">
        <v>4.5999999999999999E-2</v>
      </c>
      <c r="E9" s="58">
        <v>171</v>
      </c>
      <c r="F9" s="58">
        <v>1469</v>
      </c>
      <c r="G9" s="58">
        <v>2238</v>
      </c>
      <c r="H9" s="58">
        <v>2540</v>
      </c>
      <c r="I9" s="58">
        <v>30956</v>
      </c>
      <c r="J9" s="58">
        <v>5174</v>
      </c>
    </row>
    <row r="10" spans="1:10" x14ac:dyDescent="0.3">
      <c r="A10" s="11" t="s">
        <v>50</v>
      </c>
      <c r="B10" s="56">
        <v>27090</v>
      </c>
      <c r="C10" s="56">
        <v>903</v>
      </c>
      <c r="D10" s="57">
        <v>3.3000000000000002E-2</v>
      </c>
      <c r="E10" s="58">
        <v>35</v>
      </c>
      <c r="F10" s="58">
        <v>802</v>
      </c>
      <c r="G10" s="58">
        <v>2043</v>
      </c>
      <c r="H10" s="58">
        <v>15970</v>
      </c>
      <c r="I10" s="58">
        <v>63116</v>
      </c>
      <c r="J10" s="58">
        <v>15435</v>
      </c>
    </row>
    <row r="11" spans="1:10" x14ac:dyDescent="0.3">
      <c r="A11" s="11" t="s">
        <v>51</v>
      </c>
      <c r="B11" s="56">
        <v>44800</v>
      </c>
      <c r="C11" s="56">
        <v>1090</v>
      </c>
      <c r="D11" s="57">
        <v>2.4E-2</v>
      </c>
      <c r="E11" s="58">
        <v>34</v>
      </c>
      <c r="F11" s="58">
        <v>911</v>
      </c>
      <c r="G11" s="58">
        <v>2416</v>
      </c>
      <c r="H11" s="58">
        <v>11273</v>
      </c>
      <c r="I11" s="58">
        <v>68641</v>
      </c>
      <c r="J11" s="58">
        <v>14321</v>
      </c>
    </row>
    <row r="12" spans="1:10" x14ac:dyDescent="0.3">
      <c r="A12" s="11" t="s">
        <v>52</v>
      </c>
      <c r="B12" s="56">
        <v>38870</v>
      </c>
      <c r="C12" s="56">
        <v>994</v>
      </c>
      <c r="D12" s="57">
        <v>2.5999999999999999E-2</v>
      </c>
      <c r="E12" s="58">
        <v>84</v>
      </c>
      <c r="F12" s="58">
        <v>2345</v>
      </c>
      <c r="G12" s="58">
        <v>21329</v>
      </c>
      <c r="H12" s="58">
        <v>66018</v>
      </c>
      <c r="I12" s="58">
        <v>102851</v>
      </c>
      <c r="J12" s="58">
        <v>35640</v>
      </c>
    </row>
    <row r="13" spans="1:10" x14ac:dyDescent="0.3">
      <c r="A13" s="11" t="s">
        <v>53</v>
      </c>
      <c r="B13" s="56">
        <v>16732</v>
      </c>
      <c r="C13" s="56">
        <v>440</v>
      </c>
      <c r="D13" s="57">
        <v>2.5999999999999999E-2</v>
      </c>
      <c r="E13" s="58">
        <v>254</v>
      </c>
      <c r="F13" s="58">
        <v>6106</v>
      </c>
      <c r="G13" s="58">
        <v>29187</v>
      </c>
      <c r="H13" s="58">
        <v>66660</v>
      </c>
      <c r="I13" s="58">
        <v>112221</v>
      </c>
      <c r="J13" s="58">
        <v>39408</v>
      </c>
    </row>
    <row r="14" spans="1:10" x14ac:dyDescent="0.3">
      <c r="A14" s="11" t="s">
        <v>54</v>
      </c>
      <c r="B14" s="56">
        <v>2545</v>
      </c>
      <c r="C14" s="56">
        <v>102</v>
      </c>
      <c r="D14" s="57">
        <v>0.04</v>
      </c>
      <c r="E14" s="58">
        <v>2963</v>
      </c>
      <c r="F14" s="58">
        <v>25520</v>
      </c>
      <c r="G14" s="58">
        <v>39690</v>
      </c>
      <c r="H14" s="58">
        <v>89305</v>
      </c>
      <c r="I14" s="58">
        <v>122927</v>
      </c>
      <c r="J14" s="58">
        <v>55435</v>
      </c>
    </row>
    <row r="15" spans="1:10" x14ac:dyDescent="0.3">
      <c r="A15" s="11" t="s">
        <v>55</v>
      </c>
      <c r="B15" s="56">
        <v>707</v>
      </c>
      <c r="C15" s="56">
        <v>31</v>
      </c>
      <c r="D15" s="57">
        <v>4.3999999999999997E-2</v>
      </c>
      <c r="E15" s="58">
        <v>4660</v>
      </c>
      <c r="F15" s="58">
        <v>29534</v>
      </c>
      <c r="G15" s="58">
        <v>39698</v>
      </c>
      <c r="H15" s="58">
        <v>78163</v>
      </c>
      <c r="I15" s="58">
        <v>118294</v>
      </c>
      <c r="J15" s="58">
        <v>55243</v>
      </c>
    </row>
    <row r="16" spans="1:10" x14ac:dyDescent="0.3">
      <c r="A16" s="11" t="s">
        <v>56</v>
      </c>
      <c r="B16" s="56">
        <v>148</v>
      </c>
      <c r="C16" s="56">
        <v>13</v>
      </c>
      <c r="D16" s="57">
        <v>8.7999999999999995E-2</v>
      </c>
      <c r="E16" s="58">
        <v>3927</v>
      </c>
      <c r="F16" s="58">
        <v>25540</v>
      </c>
      <c r="G16" s="58">
        <v>39700</v>
      </c>
      <c r="H16" s="58">
        <v>45350</v>
      </c>
      <c r="I16" s="58">
        <v>89451</v>
      </c>
      <c r="J16" s="58">
        <v>40917</v>
      </c>
    </row>
    <row r="17" spans="1:10" ht="15" thickBot="1" x14ac:dyDescent="0.35">
      <c r="A17" s="14" t="s">
        <v>57</v>
      </c>
      <c r="B17" s="59">
        <v>182185</v>
      </c>
      <c r="C17" s="59">
        <v>5883</v>
      </c>
      <c r="D17" s="60">
        <v>3.2000000000000001E-2</v>
      </c>
      <c r="E17" s="61">
        <v>84</v>
      </c>
      <c r="F17" s="61">
        <v>1426</v>
      </c>
      <c r="G17" s="61">
        <v>2565</v>
      </c>
      <c r="H17" s="61">
        <v>32656</v>
      </c>
      <c r="I17" s="61">
        <v>83681</v>
      </c>
      <c r="J17" s="61">
        <v>19343</v>
      </c>
    </row>
  </sheetData>
  <mergeCells count="1">
    <mergeCell ref="E3:J3"/>
  </mergeCells>
  <hyperlinks>
    <hyperlink ref="I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F1" sqref="F1"/>
    </sheetView>
  </sheetViews>
  <sheetFormatPr defaultRowHeight="14.4" x14ac:dyDescent="0.3"/>
  <cols>
    <col min="1" max="10" width="14.44140625" customWidth="1"/>
  </cols>
  <sheetData>
    <row r="1" spans="1:10" x14ac:dyDescent="0.3">
      <c r="A1" s="6" t="s">
        <v>129</v>
      </c>
      <c r="I1" s="3" t="s">
        <v>39</v>
      </c>
    </row>
    <row r="2" spans="1:10" x14ac:dyDescent="0.3">
      <c r="A2" s="6"/>
      <c r="I2" s="3"/>
    </row>
    <row r="3" spans="1:10" ht="17.399999999999999" customHeight="1" thickBot="1" x14ac:dyDescent="0.35">
      <c r="A3" s="62"/>
      <c r="B3" s="62"/>
      <c r="C3" s="62"/>
      <c r="D3" s="62"/>
      <c r="E3" s="160" t="s">
        <v>130</v>
      </c>
      <c r="F3" s="160"/>
      <c r="G3" s="160"/>
      <c r="H3" s="160"/>
      <c r="I3" s="160"/>
      <c r="J3" s="160"/>
    </row>
    <row r="4" spans="1:10" ht="37.200000000000003" thickBot="1" x14ac:dyDescent="0.35">
      <c r="A4" s="46" t="s">
        <v>40</v>
      </c>
      <c r="B4" s="30" t="s">
        <v>76</v>
      </c>
      <c r="C4" s="30" t="s">
        <v>131</v>
      </c>
      <c r="D4" s="30" t="s">
        <v>132</v>
      </c>
      <c r="E4" s="30" t="s">
        <v>88</v>
      </c>
      <c r="F4" s="30" t="s">
        <v>89</v>
      </c>
      <c r="G4" s="30" t="s">
        <v>97</v>
      </c>
      <c r="H4" s="30" t="s">
        <v>91</v>
      </c>
      <c r="I4" s="30" t="s">
        <v>92</v>
      </c>
      <c r="J4" s="30" t="s">
        <v>93</v>
      </c>
    </row>
    <row r="5" spans="1:10" x14ac:dyDescent="0.3">
      <c r="A5" s="31" t="s">
        <v>45</v>
      </c>
      <c r="B5" s="23">
        <v>2143</v>
      </c>
      <c r="C5" s="23">
        <v>56</v>
      </c>
      <c r="D5" s="24">
        <v>2.5999999999999999E-2</v>
      </c>
      <c r="E5" s="25">
        <v>796</v>
      </c>
      <c r="F5" s="25">
        <v>796</v>
      </c>
      <c r="G5" s="25">
        <v>796</v>
      </c>
      <c r="H5" s="25">
        <v>800</v>
      </c>
      <c r="I5" s="25">
        <v>946</v>
      </c>
      <c r="J5" s="25">
        <v>837</v>
      </c>
    </row>
    <row r="6" spans="1:10" x14ac:dyDescent="0.3">
      <c r="A6" s="31" t="s">
        <v>46</v>
      </c>
      <c r="B6" s="26">
        <v>317</v>
      </c>
      <c r="C6" s="26">
        <v>13</v>
      </c>
      <c r="D6" s="13">
        <v>4.1000000000000002E-2</v>
      </c>
      <c r="E6" s="12">
        <v>796</v>
      </c>
      <c r="F6" s="12">
        <v>796</v>
      </c>
      <c r="G6" s="12">
        <v>796</v>
      </c>
      <c r="H6" s="12">
        <v>796</v>
      </c>
      <c r="I6" s="12">
        <v>1406</v>
      </c>
      <c r="J6" s="12">
        <v>895</v>
      </c>
    </row>
    <row r="7" spans="1:10" x14ac:dyDescent="0.3">
      <c r="A7" s="31" t="s">
        <v>47</v>
      </c>
      <c r="B7" s="26">
        <v>1929</v>
      </c>
      <c r="C7" s="26">
        <v>113</v>
      </c>
      <c r="D7" s="13">
        <v>5.8999999999999997E-2</v>
      </c>
      <c r="E7" s="12">
        <v>793</v>
      </c>
      <c r="F7" s="12">
        <v>793</v>
      </c>
      <c r="G7" s="12">
        <v>796</v>
      </c>
      <c r="H7" s="12">
        <v>796</v>
      </c>
      <c r="I7" s="12">
        <v>1587</v>
      </c>
      <c r="J7" s="12">
        <v>1126</v>
      </c>
    </row>
    <row r="8" spans="1:10" x14ac:dyDescent="0.3">
      <c r="A8" s="31" t="s">
        <v>48</v>
      </c>
      <c r="B8" s="26">
        <v>12358</v>
      </c>
      <c r="C8" s="26">
        <v>1279</v>
      </c>
      <c r="D8" s="13">
        <v>0.10299999999999999</v>
      </c>
      <c r="E8" s="12">
        <v>793</v>
      </c>
      <c r="F8" s="12">
        <v>796</v>
      </c>
      <c r="G8" s="12">
        <v>973</v>
      </c>
      <c r="H8" s="12">
        <v>2621</v>
      </c>
      <c r="I8" s="12">
        <v>3417</v>
      </c>
      <c r="J8" s="12">
        <v>1790</v>
      </c>
    </row>
    <row r="9" spans="1:10" x14ac:dyDescent="0.3">
      <c r="A9" s="31" t="s">
        <v>49</v>
      </c>
      <c r="B9" s="26">
        <v>34546</v>
      </c>
      <c r="C9" s="26">
        <v>3616</v>
      </c>
      <c r="D9" s="13">
        <v>0.105</v>
      </c>
      <c r="E9" s="12">
        <v>796</v>
      </c>
      <c r="F9" s="12">
        <v>796</v>
      </c>
      <c r="G9" s="12">
        <v>796</v>
      </c>
      <c r="H9" s="12">
        <v>901</v>
      </c>
      <c r="I9" s="12">
        <v>2621</v>
      </c>
      <c r="J9" s="12">
        <v>1267</v>
      </c>
    </row>
    <row r="10" spans="1:10" x14ac:dyDescent="0.3">
      <c r="A10" s="31" t="s">
        <v>50</v>
      </c>
      <c r="B10" s="26">
        <v>27090</v>
      </c>
      <c r="C10" s="26">
        <v>3285</v>
      </c>
      <c r="D10" s="13">
        <v>0.121</v>
      </c>
      <c r="E10" s="12">
        <v>769</v>
      </c>
      <c r="F10" s="12">
        <v>796</v>
      </c>
      <c r="G10" s="12">
        <v>796</v>
      </c>
      <c r="H10" s="12">
        <v>1114</v>
      </c>
      <c r="I10" s="12">
        <v>8821</v>
      </c>
      <c r="J10" s="12">
        <v>1889</v>
      </c>
    </row>
    <row r="11" spans="1:10" x14ac:dyDescent="0.3">
      <c r="A11" s="31" t="s">
        <v>51</v>
      </c>
      <c r="B11" s="26">
        <v>44800</v>
      </c>
      <c r="C11" s="26">
        <v>4996</v>
      </c>
      <c r="D11" s="13">
        <v>0.112</v>
      </c>
      <c r="E11" s="12">
        <v>765</v>
      </c>
      <c r="F11" s="12">
        <v>796</v>
      </c>
      <c r="G11" s="12">
        <v>796</v>
      </c>
      <c r="H11" s="12">
        <v>901</v>
      </c>
      <c r="I11" s="12">
        <v>2809</v>
      </c>
      <c r="J11" s="12">
        <v>1296</v>
      </c>
    </row>
    <row r="12" spans="1:10" x14ac:dyDescent="0.3">
      <c r="A12" s="31" t="s">
        <v>52</v>
      </c>
      <c r="B12" s="26">
        <v>38870</v>
      </c>
      <c r="C12" s="26">
        <v>3615</v>
      </c>
      <c r="D12" s="13">
        <v>9.2999999999999999E-2</v>
      </c>
      <c r="E12" s="12">
        <v>769</v>
      </c>
      <c r="F12" s="12">
        <v>796</v>
      </c>
      <c r="G12" s="12">
        <v>796</v>
      </c>
      <c r="H12" s="12">
        <v>865</v>
      </c>
      <c r="I12" s="12">
        <v>4000</v>
      </c>
      <c r="J12" s="12">
        <v>1303</v>
      </c>
    </row>
    <row r="13" spans="1:10" x14ac:dyDescent="0.3">
      <c r="A13" s="31" t="s">
        <v>53</v>
      </c>
      <c r="B13" s="26">
        <v>16732</v>
      </c>
      <c r="C13" s="26">
        <v>1196</v>
      </c>
      <c r="D13" s="13">
        <v>7.0999999999999994E-2</v>
      </c>
      <c r="E13" s="12">
        <v>751</v>
      </c>
      <c r="F13" s="12">
        <v>796</v>
      </c>
      <c r="G13" s="12">
        <v>796</v>
      </c>
      <c r="H13" s="12">
        <v>899</v>
      </c>
      <c r="I13" s="12">
        <v>15635</v>
      </c>
      <c r="J13" s="12">
        <v>2602</v>
      </c>
    </row>
    <row r="14" spans="1:10" x14ac:dyDescent="0.3">
      <c r="A14" s="31" t="s">
        <v>54</v>
      </c>
      <c r="B14" s="26">
        <v>2545</v>
      </c>
      <c r="C14" s="26">
        <v>73</v>
      </c>
      <c r="D14" s="13">
        <v>2.9000000000000001E-2</v>
      </c>
      <c r="E14" s="12">
        <v>761</v>
      </c>
      <c r="F14" s="12">
        <v>796</v>
      </c>
      <c r="G14" s="12">
        <v>4232</v>
      </c>
      <c r="H14" s="12">
        <v>28268</v>
      </c>
      <c r="I14" s="12">
        <v>29596</v>
      </c>
      <c r="J14" s="12">
        <v>14634</v>
      </c>
    </row>
    <row r="15" spans="1:10" x14ac:dyDescent="0.3">
      <c r="A15" s="31" t="s">
        <v>55</v>
      </c>
      <c r="B15" s="26">
        <v>707</v>
      </c>
      <c r="C15" s="26">
        <v>18</v>
      </c>
      <c r="D15" s="13">
        <v>2.5000000000000001E-2</v>
      </c>
      <c r="E15" s="12">
        <v>782</v>
      </c>
      <c r="F15" s="12">
        <v>2374</v>
      </c>
      <c r="G15" s="12">
        <v>28268</v>
      </c>
      <c r="H15" s="12">
        <v>34480</v>
      </c>
      <c r="I15" s="12">
        <v>47667</v>
      </c>
      <c r="J15" s="12">
        <v>24749</v>
      </c>
    </row>
    <row r="16" spans="1:10" x14ac:dyDescent="0.3">
      <c r="A16" s="31" t="s">
        <v>56</v>
      </c>
      <c r="B16" s="26">
        <v>148</v>
      </c>
      <c r="C16" s="26">
        <v>2</v>
      </c>
      <c r="D16" s="13">
        <v>1.4E-2</v>
      </c>
      <c r="E16" s="12">
        <v>5694</v>
      </c>
      <c r="F16" s="12">
        <v>10815</v>
      </c>
      <c r="G16" s="12">
        <v>17217</v>
      </c>
      <c r="H16" s="12">
        <v>23619</v>
      </c>
      <c r="I16" s="12">
        <v>28740</v>
      </c>
      <c r="J16" s="12">
        <v>17217</v>
      </c>
    </row>
    <row r="17" spans="1:10" ht="15" thickBot="1" x14ac:dyDescent="0.35">
      <c r="A17" s="34" t="s">
        <v>57</v>
      </c>
      <c r="B17" s="27">
        <v>182185</v>
      </c>
      <c r="C17" s="27">
        <v>18262</v>
      </c>
      <c r="D17" s="16">
        <v>0.1</v>
      </c>
      <c r="E17" s="15">
        <v>769</v>
      </c>
      <c r="F17" s="15">
        <v>796</v>
      </c>
      <c r="G17" s="15">
        <v>796</v>
      </c>
      <c r="H17" s="15">
        <v>908</v>
      </c>
      <c r="I17" s="15">
        <v>3959</v>
      </c>
      <c r="J17" s="15">
        <v>1594</v>
      </c>
    </row>
    <row r="33" spans="2:10" x14ac:dyDescent="0.3">
      <c r="B33" s="74"/>
      <c r="C33" s="74"/>
      <c r="D33" s="90"/>
      <c r="I33" s="74"/>
      <c r="J33" s="74"/>
    </row>
  </sheetData>
  <mergeCells count="1">
    <mergeCell ref="E3:J3"/>
  </mergeCells>
  <hyperlinks>
    <hyperlink ref="I1" location="'Table of Contents'!A1" display="Back to Table of Contents"/>
  </hyperlinks>
  <pageMargins left="0.7" right="0.7" top="0.75" bottom="0.75" header="0.3" footer="0.3"/>
  <pageSetup paperSize="9" scale="9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zoomScaleNormal="100" workbookViewId="0">
      <selection activeCell="C1" sqref="C1"/>
    </sheetView>
  </sheetViews>
  <sheetFormatPr defaultRowHeight="14.4" x14ac:dyDescent="0.3"/>
  <cols>
    <col min="1" max="1" width="43" customWidth="1"/>
    <col min="2" max="2" width="19.88671875" customWidth="1"/>
  </cols>
  <sheetData>
    <row r="1" spans="1:5" ht="16.2" x14ac:dyDescent="0.3">
      <c r="A1" s="6" t="s">
        <v>279</v>
      </c>
      <c r="D1" s="3" t="s">
        <v>39</v>
      </c>
    </row>
    <row r="2" spans="1:5" ht="15" thickBot="1" x14ac:dyDescent="0.35"/>
    <row r="3" spans="1:5" ht="36.75" customHeight="1" thickBot="1" x14ac:dyDescent="0.35">
      <c r="A3" s="9" t="s">
        <v>133</v>
      </c>
      <c r="B3" s="10" t="s">
        <v>134</v>
      </c>
      <c r="C3" s="10" t="s">
        <v>135</v>
      </c>
      <c r="D3" s="10" t="s">
        <v>61</v>
      </c>
      <c r="E3" s="10" t="s">
        <v>136</v>
      </c>
    </row>
    <row r="4" spans="1:5" x14ac:dyDescent="0.3">
      <c r="A4" s="31" t="s">
        <v>137</v>
      </c>
      <c r="B4" s="118">
        <v>34585</v>
      </c>
      <c r="C4" s="118">
        <v>2079</v>
      </c>
      <c r="D4" s="118">
        <v>2</v>
      </c>
      <c r="E4" s="118">
        <v>36666</v>
      </c>
    </row>
    <row r="5" spans="1:5" x14ac:dyDescent="0.3">
      <c r="A5" s="31" t="s">
        <v>138</v>
      </c>
      <c r="B5" s="118">
        <v>12640</v>
      </c>
      <c r="C5" s="118">
        <v>3381</v>
      </c>
      <c r="D5" s="118">
        <v>4</v>
      </c>
      <c r="E5" s="118">
        <v>16025</v>
      </c>
    </row>
    <row r="6" spans="1:5" x14ac:dyDescent="0.3">
      <c r="A6" s="31" t="s">
        <v>139</v>
      </c>
      <c r="B6" s="118">
        <v>8371</v>
      </c>
      <c r="C6" s="118">
        <v>7220</v>
      </c>
      <c r="D6" s="118">
        <v>11</v>
      </c>
      <c r="E6" s="118">
        <v>15602</v>
      </c>
    </row>
    <row r="7" spans="1:5" x14ac:dyDescent="0.3">
      <c r="A7" s="31" t="s">
        <v>140</v>
      </c>
      <c r="B7" s="118">
        <v>10035</v>
      </c>
      <c r="C7" s="118">
        <v>3764</v>
      </c>
      <c r="D7" s="118">
        <v>21</v>
      </c>
      <c r="E7" s="118">
        <v>13820</v>
      </c>
    </row>
    <row r="8" spans="1:5" x14ac:dyDescent="0.3">
      <c r="A8" s="31" t="s">
        <v>141</v>
      </c>
      <c r="B8" s="118">
        <v>5964</v>
      </c>
      <c r="C8" s="118">
        <v>7811</v>
      </c>
      <c r="D8" s="118">
        <v>40</v>
      </c>
      <c r="E8" s="118">
        <v>13815</v>
      </c>
    </row>
    <row r="9" spans="1:5" x14ac:dyDescent="0.3">
      <c r="A9" s="31" t="s">
        <v>142</v>
      </c>
      <c r="B9" s="118">
        <v>5847</v>
      </c>
      <c r="C9" s="118">
        <v>2527</v>
      </c>
      <c r="D9" s="118">
        <v>21</v>
      </c>
      <c r="E9" s="118">
        <v>8395</v>
      </c>
    </row>
    <row r="10" spans="1:5" x14ac:dyDescent="0.3">
      <c r="A10" s="31" t="s">
        <v>143</v>
      </c>
      <c r="B10" s="118">
        <v>4482</v>
      </c>
      <c r="C10" s="118">
        <v>3437</v>
      </c>
      <c r="D10" s="118">
        <v>8</v>
      </c>
      <c r="E10" s="118">
        <v>7927</v>
      </c>
    </row>
    <row r="11" spans="1:5" x14ac:dyDescent="0.3">
      <c r="A11" s="31" t="s">
        <v>144</v>
      </c>
      <c r="B11" s="118">
        <v>3483</v>
      </c>
      <c r="C11" s="118">
        <v>2850</v>
      </c>
      <c r="D11" s="118">
        <v>21</v>
      </c>
      <c r="E11" s="118">
        <v>6354</v>
      </c>
    </row>
    <row r="12" spans="1:5" x14ac:dyDescent="0.3">
      <c r="A12" s="31" t="s">
        <v>145</v>
      </c>
      <c r="B12" s="118">
        <v>4317</v>
      </c>
      <c r="C12" s="118">
        <v>1898</v>
      </c>
      <c r="D12" s="118">
        <v>3</v>
      </c>
      <c r="E12" s="118">
        <v>6218</v>
      </c>
    </row>
    <row r="13" spans="1:5" x14ac:dyDescent="0.3">
      <c r="A13" s="31" t="s">
        <v>146</v>
      </c>
      <c r="B13" s="118">
        <v>3889</v>
      </c>
      <c r="C13" s="118">
        <v>1943</v>
      </c>
      <c r="D13" s="118">
        <v>1</v>
      </c>
      <c r="E13" s="118">
        <v>5833</v>
      </c>
    </row>
    <row r="14" spans="1:5" x14ac:dyDescent="0.3">
      <c r="A14" s="31" t="s">
        <v>147</v>
      </c>
      <c r="B14" s="118">
        <v>1986</v>
      </c>
      <c r="C14" s="118">
        <v>2109</v>
      </c>
      <c r="D14" s="118">
        <v>4</v>
      </c>
      <c r="E14" s="118">
        <v>4099</v>
      </c>
    </row>
    <row r="15" spans="1:5" x14ac:dyDescent="0.3">
      <c r="A15" s="31" t="s">
        <v>148</v>
      </c>
      <c r="B15" s="118">
        <v>2631</v>
      </c>
      <c r="C15" s="118">
        <v>1242</v>
      </c>
      <c r="D15" s="118"/>
      <c r="E15" s="118">
        <v>3873</v>
      </c>
    </row>
    <row r="16" spans="1:5" x14ac:dyDescent="0.3">
      <c r="A16" s="31" t="s">
        <v>149</v>
      </c>
      <c r="B16" s="118">
        <v>2199</v>
      </c>
      <c r="C16" s="118">
        <v>1646</v>
      </c>
      <c r="D16" s="118">
        <v>1</v>
      </c>
      <c r="E16" s="118">
        <v>3846</v>
      </c>
    </row>
    <row r="17" spans="1:5" x14ac:dyDescent="0.3">
      <c r="A17" s="31" t="s">
        <v>150</v>
      </c>
      <c r="B17" s="118"/>
      <c r="C17" s="118">
        <v>978</v>
      </c>
      <c r="D17" s="118">
        <v>2339</v>
      </c>
      <c r="E17" s="118">
        <v>3317</v>
      </c>
    </row>
    <row r="18" spans="1:5" x14ac:dyDescent="0.3">
      <c r="A18" s="31" t="s">
        <v>151</v>
      </c>
      <c r="B18" s="118">
        <v>1995</v>
      </c>
      <c r="C18" s="118">
        <v>850</v>
      </c>
      <c r="D18" s="118"/>
      <c r="E18" s="118">
        <v>2845</v>
      </c>
    </row>
    <row r="19" spans="1:5" x14ac:dyDescent="0.3">
      <c r="A19" s="31" t="s">
        <v>152</v>
      </c>
      <c r="B19" s="118">
        <v>1598</v>
      </c>
      <c r="C19" s="118">
        <v>1048</v>
      </c>
      <c r="D19" s="118"/>
      <c r="E19" s="118">
        <v>2646</v>
      </c>
    </row>
    <row r="20" spans="1:5" x14ac:dyDescent="0.3">
      <c r="A20" s="31" t="s">
        <v>153</v>
      </c>
      <c r="B20" s="118">
        <v>1199</v>
      </c>
      <c r="C20" s="118">
        <v>386</v>
      </c>
      <c r="D20" s="118">
        <v>1</v>
      </c>
      <c r="E20" s="118">
        <v>1586</v>
      </c>
    </row>
    <row r="21" spans="1:5" ht="15" thickBot="1" x14ac:dyDescent="0.35">
      <c r="A21" s="66" t="s">
        <v>154</v>
      </c>
      <c r="B21" s="119">
        <v>631</v>
      </c>
      <c r="C21" s="119">
        <v>44</v>
      </c>
      <c r="D21" s="119"/>
      <c r="E21" s="119">
        <v>675</v>
      </c>
    </row>
    <row r="23" spans="1:5" x14ac:dyDescent="0.3">
      <c r="A23" s="77" t="s">
        <v>155</v>
      </c>
    </row>
    <row r="24" spans="1:5" ht="15.6" customHeight="1" x14ac:dyDescent="0.3">
      <c r="A24" s="77" t="s">
        <v>156</v>
      </c>
    </row>
    <row r="25" spans="1:5" x14ac:dyDescent="0.3">
      <c r="A25" s="75"/>
    </row>
  </sheetData>
  <hyperlinks>
    <hyperlink ref="A24" r:id="rId1" display="https://www.apsc.gov.au/job-family-model"/>
    <hyperlink ref="D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scale="75" orientation="landscape" r:id="rId2"/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zoomScaleNormal="100" workbookViewId="0">
      <selection activeCell="C1" sqref="C1"/>
    </sheetView>
  </sheetViews>
  <sheetFormatPr defaultColWidth="8.88671875" defaultRowHeight="14.4" x14ac:dyDescent="0.3"/>
  <cols>
    <col min="1" max="1" width="43" customWidth="1"/>
    <col min="2" max="2" width="19.88671875" customWidth="1"/>
    <col min="3" max="6" width="12.44140625" customWidth="1"/>
  </cols>
  <sheetData>
    <row r="1" spans="1:6" ht="16.2" x14ac:dyDescent="0.3">
      <c r="A1" s="6" t="s">
        <v>280</v>
      </c>
      <c r="D1" s="110" t="s">
        <v>39</v>
      </c>
    </row>
    <row r="2" spans="1:6" ht="15" thickBot="1" x14ac:dyDescent="0.35"/>
    <row r="3" spans="1:6" ht="36.75" customHeight="1" thickBot="1" x14ac:dyDescent="0.35">
      <c r="A3" s="111" t="s">
        <v>133</v>
      </c>
      <c r="B3" s="111" t="s">
        <v>76</v>
      </c>
      <c r="C3" s="116" t="s">
        <v>41</v>
      </c>
      <c r="D3" s="116" t="s">
        <v>157</v>
      </c>
      <c r="E3" s="116" t="s">
        <v>43</v>
      </c>
      <c r="F3" s="116" t="s">
        <v>44</v>
      </c>
    </row>
    <row r="4" spans="1:6" x14ac:dyDescent="0.3">
      <c r="A4" s="31" t="s">
        <v>150</v>
      </c>
      <c r="B4" s="118">
        <v>3317</v>
      </c>
      <c r="C4" s="71">
        <v>239422</v>
      </c>
      <c r="D4" s="120" t="s">
        <v>54</v>
      </c>
      <c r="E4" s="71">
        <v>281543</v>
      </c>
      <c r="F4" s="71">
        <v>281543</v>
      </c>
    </row>
    <row r="5" spans="1:6" x14ac:dyDescent="0.3">
      <c r="A5" s="31" t="s">
        <v>141</v>
      </c>
      <c r="B5" s="118">
        <v>13815</v>
      </c>
      <c r="C5" s="71">
        <v>124958</v>
      </c>
      <c r="D5" s="120" t="s">
        <v>52</v>
      </c>
      <c r="E5" s="71">
        <v>144318</v>
      </c>
      <c r="F5" s="71">
        <v>144318</v>
      </c>
    </row>
    <row r="6" spans="1:6" x14ac:dyDescent="0.3">
      <c r="A6" s="31" t="s">
        <v>147</v>
      </c>
      <c r="B6" s="118">
        <v>4099</v>
      </c>
      <c r="C6" s="71">
        <v>120371</v>
      </c>
      <c r="D6" s="120" t="s">
        <v>52</v>
      </c>
      <c r="E6" s="71">
        <v>139213</v>
      </c>
      <c r="F6" s="71">
        <v>139214</v>
      </c>
    </row>
    <row r="7" spans="1:6" x14ac:dyDescent="0.3">
      <c r="A7" s="31" t="s">
        <v>144</v>
      </c>
      <c r="B7" s="118">
        <v>6354</v>
      </c>
      <c r="C7" s="71">
        <v>108973</v>
      </c>
      <c r="D7" s="120" t="s">
        <v>51</v>
      </c>
      <c r="E7" s="71">
        <v>126795</v>
      </c>
      <c r="F7" s="71">
        <v>127179</v>
      </c>
    </row>
    <row r="8" spans="1:6" x14ac:dyDescent="0.3">
      <c r="A8" s="31" t="s">
        <v>149</v>
      </c>
      <c r="B8" s="118">
        <v>3846</v>
      </c>
      <c r="C8" s="71">
        <v>107136</v>
      </c>
      <c r="D8" s="120" t="s">
        <v>51</v>
      </c>
      <c r="E8" s="71">
        <v>124862</v>
      </c>
      <c r="F8" s="71">
        <v>124863</v>
      </c>
    </row>
    <row r="9" spans="1:6" x14ac:dyDescent="0.3">
      <c r="A9" s="31" t="s">
        <v>139</v>
      </c>
      <c r="B9" s="118">
        <v>15602</v>
      </c>
      <c r="C9" s="71">
        <v>106876</v>
      </c>
      <c r="D9" s="120" t="s">
        <v>51</v>
      </c>
      <c r="E9" s="71">
        <v>126399</v>
      </c>
      <c r="F9" s="71">
        <v>126400</v>
      </c>
    </row>
    <row r="10" spans="1:6" x14ac:dyDescent="0.3">
      <c r="A10" s="31" t="s">
        <v>143</v>
      </c>
      <c r="B10" s="118">
        <v>7927</v>
      </c>
      <c r="C10" s="71">
        <v>106866</v>
      </c>
      <c r="D10" s="120" t="s">
        <v>51</v>
      </c>
      <c r="E10" s="71">
        <v>124862</v>
      </c>
      <c r="F10" s="71">
        <v>124863</v>
      </c>
    </row>
    <row r="11" spans="1:6" x14ac:dyDescent="0.3">
      <c r="A11" s="31" t="s">
        <v>152</v>
      </c>
      <c r="B11" s="118">
        <v>2646</v>
      </c>
      <c r="C11" s="71">
        <v>105068</v>
      </c>
      <c r="D11" s="120" t="s">
        <v>51</v>
      </c>
      <c r="E11" s="71">
        <v>124318</v>
      </c>
      <c r="F11" s="71">
        <v>124318</v>
      </c>
    </row>
    <row r="12" spans="1:6" x14ac:dyDescent="0.3">
      <c r="A12" s="31" t="s">
        <v>151</v>
      </c>
      <c r="B12" s="118">
        <v>2845</v>
      </c>
      <c r="C12" s="71">
        <v>104753</v>
      </c>
      <c r="D12" s="120" t="s">
        <v>51</v>
      </c>
      <c r="E12" s="71">
        <v>121811</v>
      </c>
      <c r="F12" s="71">
        <v>122860</v>
      </c>
    </row>
    <row r="13" spans="1:6" x14ac:dyDescent="0.3">
      <c r="A13" s="31" t="s">
        <v>146</v>
      </c>
      <c r="B13" s="118">
        <v>5833</v>
      </c>
      <c r="C13" s="71">
        <v>104135</v>
      </c>
      <c r="D13" s="120" t="s">
        <v>51</v>
      </c>
      <c r="E13" s="71">
        <v>120222</v>
      </c>
      <c r="F13" s="71">
        <v>120223</v>
      </c>
    </row>
    <row r="14" spans="1:6" x14ac:dyDescent="0.3">
      <c r="A14" s="31" t="s">
        <v>145</v>
      </c>
      <c r="B14" s="118">
        <v>6218</v>
      </c>
      <c r="C14" s="71">
        <v>104112</v>
      </c>
      <c r="D14" s="120" t="s">
        <v>51</v>
      </c>
      <c r="E14" s="71">
        <v>120469</v>
      </c>
      <c r="F14" s="71">
        <v>120470</v>
      </c>
    </row>
    <row r="15" spans="1:6" x14ac:dyDescent="0.3">
      <c r="A15" s="31" t="s">
        <v>148</v>
      </c>
      <c r="B15" s="118">
        <v>3873</v>
      </c>
      <c r="C15" s="71">
        <v>103890</v>
      </c>
      <c r="D15" s="120" t="s">
        <v>51</v>
      </c>
      <c r="E15" s="71">
        <v>120596</v>
      </c>
      <c r="F15" s="71">
        <v>120606</v>
      </c>
    </row>
    <row r="16" spans="1:6" x14ac:dyDescent="0.3">
      <c r="A16" s="31" t="s">
        <v>142</v>
      </c>
      <c r="B16" s="118">
        <v>8395</v>
      </c>
      <c r="C16" s="71">
        <v>99316</v>
      </c>
      <c r="D16" s="120" t="s">
        <v>51</v>
      </c>
      <c r="E16" s="71">
        <v>115690</v>
      </c>
      <c r="F16" s="71">
        <v>115853</v>
      </c>
    </row>
    <row r="17" spans="1:7" x14ac:dyDescent="0.3">
      <c r="A17" s="31" t="s">
        <v>153</v>
      </c>
      <c r="B17" s="118">
        <v>1586</v>
      </c>
      <c r="C17" s="71">
        <v>98125</v>
      </c>
      <c r="D17" s="120" t="s">
        <v>51</v>
      </c>
      <c r="E17" s="71">
        <v>114432</v>
      </c>
      <c r="F17" s="71">
        <v>114433</v>
      </c>
    </row>
    <row r="18" spans="1:7" x14ac:dyDescent="0.3">
      <c r="A18" s="31" t="s">
        <v>140</v>
      </c>
      <c r="B18" s="118">
        <v>13820</v>
      </c>
      <c r="C18" s="71">
        <v>89659</v>
      </c>
      <c r="D18" s="120" t="s">
        <v>50</v>
      </c>
      <c r="E18" s="71">
        <v>104831</v>
      </c>
      <c r="F18" s="71">
        <v>105175</v>
      </c>
    </row>
    <row r="19" spans="1:7" x14ac:dyDescent="0.3">
      <c r="A19" s="31" t="s">
        <v>138</v>
      </c>
      <c r="B19" s="118">
        <v>16025</v>
      </c>
      <c r="C19" s="71">
        <v>87572</v>
      </c>
      <c r="D19" s="120" t="s">
        <v>50</v>
      </c>
      <c r="E19" s="71">
        <v>103674</v>
      </c>
      <c r="F19" s="71">
        <v>103674</v>
      </c>
    </row>
    <row r="20" spans="1:7" x14ac:dyDescent="0.3">
      <c r="A20" s="31" t="s">
        <v>154</v>
      </c>
      <c r="B20" s="118">
        <v>675</v>
      </c>
      <c r="C20" s="71">
        <v>82993</v>
      </c>
      <c r="D20" s="120" t="s">
        <v>49</v>
      </c>
      <c r="E20" s="71">
        <v>95773</v>
      </c>
      <c r="F20" s="71">
        <v>95774</v>
      </c>
    </row>
    <row r="21" spans="1:7" ht="15" thickBot="1" x14ac:dyDescent="0.35">
      <c r="A21" s="66" t="s">
        <v>137</v>
      </c>
      <c r="B21" s="119">
        <v>36666</v>
      </c>
      <c r="C21" s="85">
        <v>80808</v>
      </c>
      <c r="D21" s="121" t="s">
        <v>49</v>
      </c>
      <c r="E21" s="85">
        <v>93986</v>
      </c>
      <c r="F21" s="85">
        <v>93986</v>
      </c>
    </row>
    <row r="23" spans="1:7" x14ac:dyDescent="0.3">
      <c r="A23" s="77" t="s">
        <v>155</v>
      </c>
    </row>
    <row r="24" spans="1:7" ht="38.25" customHeight="1" x14ac:dyDescent="0.3">
      <c r="A24" s="161" t="s">
        <v>158</v>
      </c>
      <c r="B24" s="150"/>
      <c r="C24" s="150"/>
      <c r="D24" s="150"/>
      <c r="E24" s="150"/>
      <c r="F24" s="150"/>
      <c r="G24" s="150"/>
    </row>
    <row r="25" spans="1:7" x14ac:dyDescent="0.3">
      <c r="A25" s="75"/>
    </row>
  </sheetData>
  <mergeCells count="1">
    <mergeCell ref="A24:G24"/>
  </mergeCells>
  <hyperlinks>
    <hyperlink ref="A24" r:id="rId1" display="https://www.apsc.gov.au/job-family-model"/>
    <hyperlink ref="D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orientation="landscape" r:id="rId2"/>
  <colBreaks count="1" manualBreakCount="1">
    <brk id="1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zoomScaleNormal="100" workbookViewId="0">
      <selection activeCell="E2" sqref="E2"/>
    </sheetView>
  </sheetViews>
  <sheetFormatPr defaultRowHeight="14.4" x14ac:dyDescent="0.3"/>
  <cols>
    <col min="1" max="1" width="19.44140625" customWidth="1"/>
    <col min="2" max="5" width="16.109375" customWidth="1"/>
  </cols>
  <sheetData>
    <row r="1" spans="1:6" x14ac:dyDescent="0.3">
      <c r="A1" s="162" t="s">
        <v>29</v>
      </c>
      <c r="B1" s="163"/>
      <c r="C1" s="163"/>
      <c r="D1" s="163"/>
      <c r="E1" s="163"/>
      <c r="F1" s="3" t="s">
        <v>39</v>
      </c>
    </row>
    <row r="3" spans="1:6" ht="18.600000000000001" customHeight="1" thickBot="1" x14ac:dyDescent="0.35">
      <c r="B3" s="151" t="s">
        <v>159</v>
      </c>
      <c r="C3" s="151"/>
      <c r="D3" s="151"/>
      <c r="E3" s="6"/>
    </row>
    <row r="4" spans="1:6" ht="30.6" customHeight="1" thickBot="1" x14ac:dyDescent="0.35">
      <c r="A4" s="46" t="s">
        <v>40</v>
      </c>
      <c r="B4" s="46" t="s">
        <v>273</v>
      </c>
      <c r="C4" s="46" t="s">
        <v>160</v>
      </c>
      <c r="D4" s="46" t="s">
        <v>161</v>
      </c>
    </row>
    <row r="5" spans="1:6" x14ac:dyDescent="0.3">
      <c r="A5" s="63" t="s">
        <v>45</v>
      </c>
      <c r="B5" s="91"/>
      <c r="C5" s="92">
        <v>2142</v>
      </c>
      <c r="D5" s="91">
        <v>1</v>
      </c>
    </row>
    <row r="6" spans="1:6" x14ac:dyDescent="0.3">
      <c r="A6" s="63" t="s">
        <v>46</v>
      </c>
      <c r="B6" s="91"/>
      <c r="C6" s="91">
        <v>317</v>
      </c>
      <c r="D6" s="91"/>
    </row>
    <row r="7" spans="1:6" x14ac:dyDescent="0.3">
      <c r="A7" s="63" t="s">
        <v>47</v>
      </c>
      <c r="B7" s="91"/>
      <c r="C7" s="92">
        <v>1929</v>
      </c>
      <c r="D7" s="91"/>
    </row>
    <row r="8" spans="1:6" x14ac:dyDescent="0.3">
      <c r="A8" s="63" t="s">
        <v>48</v>
      </c>
      <c r="B8" s="91">
        <v>4</v>
      </c>
      <c r="C8" s="92">
        <v>12353</v>
      </c>
      <c r="D8" s="92">
        <v>1</v>
      </c>
    </row>
    <row r="9" spans="1:6" x14ac:dyDescent="0.3">
      <c r="A9" s="63" t="s">
        <v>49</v>
      </c>
      <c r="B9" s="91">
        <v>64</v>
      </c>
      <c r="C9" s="92">
        <v>34481</v>
      </c>
      <c r="D9" s="92">
        <v>1</v>
      </c>
    </row>
    <row r="10" spans="1:6" x14ac:dyDescent="0.3">
      <c r="A10" s="63" t="s">
        <v>50</v>
      </c>
      <c r="B10" s="91">
        <v>87</v>
      </c>
      <c r="C10" s="92">
        <v>27000</v>
      </c>
      <c r="D10" s="92">
        <v>3</v>
      </c>
    </row>
    <row r="11" spans="1:6" x14ac:dyDescent="0.3">
      <c r="A11" s="63" t="s">
        <v>51</v>
      </c>
      <c r="B11" s="91">
        <v>140</v>
      </c>
      <c r="C11" s="92">
        <v>44640</v>
      </c>
      <c r="D11" s="92">
        <v>20</v>
      </c>
    </row>
    <row r="12" spans="1:6" x14ac:dyDescent="0.3">
      <c r="A12" s="63" t="s">
        <v>52</v>
      </c>
      <c r="B12" s="91">
        <v>146</v>
      </c>
      <c r="C12" s="92">
        <v>38695</v>
      </c>
      <c r="D12" s="92">
        <v>29</v>
      </c>
    </row>
    <row r="13" spans="1:6" x14ac:dyDescent="0.3">
      <c r="A13" s="63" t="s">
        <v>53</v>
      </c>
      <c r="B13" s="91">
        <v>76</v>
      </c>
      <c r="C13" s="92">
        <v>16638</v>
      </c>
      <c r="D13" s="92">
        <v>18</v>
      </c>
    </row>
    <row r="14" spans="1:6" x14ac:dyDescent="0.3">
      <c r="A14" s="63" t="s">
        <v>54</v>
      </c>
      <c r="B14" s="91">
        <v>351</v>
      </c>
      <c r="C14" s="91"/>
      <c r="D14" s="92">
        <v>2194</v>
      </c>
    </row>
    <row r="15" spans="1:6" x14ac:dyDescent="0.3">
      <c r="A15" s="63" t="s">
        <v>55</v>
      </c>
      <c r="B15" s="91">
        <v>97</v>
      </c>
      <c r="C15" s="91"/>
      <c r="D15" s="91">
        <v>610</v>
      </c>
    </row>
    <row r="16" spans="1:6" x14ac:dyDescent="0.3">
      <c r="A16" s="63" t="s">
        <v>56</v>
      </c>
      <c r="B16" s="91">
        <v>20</v>
      </c>
      <c r="C16" s="91"/>
      <c r="D16" s="91">
        <v>128</v>
      </c>
    </row>
    <row r="17" spans="1:5" ht="15" thickBot="1" x14ac:dyDescent="0.35">
      <c r="A17" s="73" t="s">
        <v>57</v>
      </c>
      <c r="B17" s="117">
        <v>985</v>
      </c>
      <c r="C17" s="117">
        <v>178195</v>
      </c>
      <c r="D17" s="117">
        <v>3005</v>
      </c>
    </row>
    <row r="26" spans="1:5" x14ac:dyDescent="0.3">
      <c r="E26" s="74"/>
    </row>
    <row r="27" spans="1:5" x14ac:dyDescent="0.3">
      <c r="E27" s="74"/>
    </row>
    <row r="28" spans="1:5" x14ac:dyDescent="0.3">
      <c r="E28" s="74"/>
    </row>
    <row r="29" spans="1:5" x14ac:dyDescent="0.3">
      <c r="E29" s="74"/>
    </row>
    <row r="30" spans="1:5" x14ac:dyDescent="0.3">
      <c r="E30" s="74"/>
    </row>
    <row r="31" spans="1:5" x14ac:dyDescent="0.3">
      <c r="E31" s="74"/>
    </row>
    <row r="32" spans="1:5" x14ac:dyDescent="0.3">
      <c r="E32" s="74"/>
    </row>
    <row r="35" spans="5:5" x14ac:dyDescent="0.3">
      <c r="E35" s="74"/>
    </row>
  </sheetData>
  <mergeCells count="2">
    <mergeCell ref="B3:D3"/>
    <mergeCell ref="A1:E1"/>
  </mergeCells>
  <hyperlinks>
    <hyperlink ref="F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zoomScaleNormal="100" workbookViewId="0">
      <selection activeCell="E1" sqref="E1"/>
    </sheetView>
  </sheetViews>
  <sheetFormatPr defaultRowHeight="14.4" x14ac:dyDescent="0.3"/>
  <cols>
    <col min="1" max="1" width="14.44140625" customWidth="1"/>
    <col min="2" max="2" width="19" customWidth="1"/>
    <col min="3" max="8" width="19.33203125" customWidth="1"/>
  </cols>
  <sheetData>
    <row r="1" spans="1:8" x14ac:dyDescent="0.3">
      <c r="A1" s="6" t="s">
        <v>31</v>
      </c>
      <c r="G1" s="3" t="s">
        <v>39</v>
      </c>
    </row>
    <row r="2" spans="1:8" ht="7.95" customHeight="1" thickBot="1" x14ac:dyDescent="0.35"/>
    <row r="3" spans="1:8" ht="28.2" customHeight="1" thickBot="1" x14ac:dyDescent="0.35">
      <c r="A3" s="9" t="s">
        <v>40</v>
      </c>
      <c r="B3" s="10" t="s">
        <v>159</v>
      </c>
      <c r="C3" s="10" t="s">
        <v>162</v>
      </c>
      <c r="D3" s="10" t="s">
        <v>163</v>
      </c>
      <c r="E3" s="10" t="s">
        <v>164</v>
      </c>
      <c r="F3" s="10" t="s">
        <v>41</v>
      </c>
      <c r="G3" s="10" t="s">
        <v>165</v>
      </c>
      <c r="H3" s="10" t="s">
        <v>166</v>
      </c>
    </row>
    <row r="4" spans="1:8" x14ac:dyDescent="0.3">
      <c r="A4" s="164" t="s">
        <v>45</v>
      </c>
      <c r="B4" s="122" t="s">
        <v>167</v>
      </c>
      <c r="C4" s="26">
        <v>2142</v>
      </c>
      <c r="D4" s="12">
        <v>69576</v>
      </c>
      <c r="E4" s="12">
        <v>72658</v>
      </c>
      <c r="F4" s="12">
        <v>76277</v>
      </c>
      <c r="G4" s="12">
        <v>78290</v>
      </c>
      <c r="H4" s="12">
        <v>82184</v>
      </c>
    </row>
    <row r="5" spans="1:8" x14ac:dyDescent="0.3">
      <c r="A5" s="165"/>
      <c r="B5" s="125" t="s">
        <v>168</v>
      </c>
      <c r="C5" s="100">
        <v>1</v>
      </c>
      <c r="D5" s="126">
        <v>76972</v>
      </c>
      <c r="E5" s="126">
        <v>76972</v>
      </c>
      <c r="F5" s="126">
        <v>76972</v>
      </c>
      <c r="G5" s="126">
        <v>76972</v>
      </c>
      <c r="H5" s="126">
        <v>76972</v>
      </c>
    </row>
    <row r="6" spans="1:8" x14ac:dyDescent="0.3">
      <c r="A6" s="127" t="s">
        <v>46</v>
      </c>
      <c r="B6" s="128" t="s">
        <v>167</v>
      </c>
      <c r="C6" s="129">
        <v>317</v>
      </c>
      <c r="D6" s="130">
        <v>52164</v>
      </c>
      <c r="E6" s="130">
        <v>53463</v>
      </c>
      <c r="F6" s="130">
        <v>54606</v>
      </c>
      <c r="G6" s="130">
        <v>57396</v>
      </c>
      <c r="H6" s="130">
        <v>60308</v>
      </c>
    </row>
    <row r="7" spans="1:8" x14ac:dyDescent="0.3">
      <c r="A7" s="127" t="s">
        <v>47</v>
      </c>
      <c r="B7" s="128" t="s">
        <v>167</v>
      </c>
      <c r="C7" s="129">
        <v>1929</v>
      </c>
      <c r="D7" s="130">
        <v>56774</v>
      </c>
      <c r="E7" s="130">
        <v>58477</v>
      </c>
      <c r="F7" s="130">
        <v>61749</v>
      </c>
      <c r="G7" s="130">
        <v>64557</v>
      </c>
      <c r="H7" s="130">
        <v>68436</v>
      </c>
    </row>
    <row r="8" spans="1:8" x14ac:dyDescent="0.3">
      <c r="A8" s="166" t="s">
        <v>48</v>
      </c>
      <c r="B8" s="123" t="s">
        <v>169</v>
      </c>
      <c r="C8" s="26">
        <v>4</v>
      </c>
      <c r="D8" s="12">
        <v>65145</v>
      </c>
      <c r="E8" s="12">
        <v>65145</v>
      </c>
      <c r="F8" s="12">
        <v>72046</v>
      </c>
      <c r="G8" s="12">
        <v>83479</v>
      </c>
      <c r="H8" s="12">
        <v>94359</v>
      </c>
    </row>
    <row r="9" spans="1:8" x14ac:dyDescent="0.3">
      <c r="A9" s="167"/>
      <c r="B9" s="123" t="s">
        <v>167</v>
      </c>
      <c r="C9" s="26">
        <v>12353</v>
      </c>
      <c r="D9" s="12">
        <v>64392</v>
      </c>
      <c r="E9" s="12">
        <v>66324</v>
      </c>
      <c r="F9" s="12">
        <v>70009</v>
      </c>
      <c r="G9" s="12">
        <v>73904</v>
      </c>
      <c r="H9" s="12">
        <v>75824</v>
      </c>
    </row>
    <row r="10" spans="1:8" x14ac:dyDescent="0.3">
      <c r="A10" s="165"/>
      <c r="B10" s="125" t="s">
        <v>168</v>
      </c>
      <c r="C10" s="100">
        <v>1</v>
      </c>
      <c r="D10" s="126">
        <v>68241</v>
      </c>
      <c r="E10" s="126">
        <v>68241</v>
      </c>
      <c r="F10" s="126">
        <v>68241</v>
      </c>
      <c r="G10" s="126">
        <v>68241</v>
      </c>
      <c r="H10" s="126">
        <v>68241</v>
      </c>
    </row>
    <row r="11" spans="1:8" x14ac:dyDescent="0.3">
      <c r="A11" s="166" t="s">
        <v>49</v>
      </c>
      <c r="B11" s="123" t="s">
        <v>169</v>
      </c>
      <c r="C11" s="26">
        <v>64</v>
      </c>
      <c r="D11" s="12">
        <v>84012</v>
      </c>
      <c r="E11" s="12">
        <v>93917</v>
      </c>
      <c r="F11" s="12">
        <v>108599</v>
      </c>
      <c r="G11" s="12">
        <v>115362</v>
      </c>
      <c r="H11" s="12">
        <v>137620</v>
      </c>
    </row>
    <row r="12" spans="1:8" x14ac:dyDescent="0.3">
      <c r="A12" s="167"/>
      <c r="B12" s="123" t="s">
        <v>167</v>
      </c>
      <c r="C12" s="26">
        <v>34481</v>
      </c>
      <c r="D12" s="12">
        <v>73906</v>
      </c>
      <c r="E12" s="12">
        <v>75938</v>
      </c>
      <c r="F12" s="12">
        <v>79176</v>
      </c>
      <c r="G12" s="12">
        <v>81884</v>
      </c>
      <c r="H12" s="12">
        <v>84971</v>
      </c>
    </row>
    <row r="13" spans="1:8" x14ac:dyDescent="0.3">
      <c r="A13" s="165"/>
      <c r="B13" s="125" t="s">
        <v>168</v>
      </c>
      <c r="C13" s="100">
        <v>1</v>
      </c>
      <c r="D13" s="126">
        <v>80967</v>
      </c>
      <c r="E13" s="126">
        <v>80967</v>
      </c>
      <c r="F13" s="126">
        <v>80967</v>
      </c>
      <c r="G13" s="126">
        <v>80967</v>
      </c>
      <c r="H13" s="126">
        <v>80967</v>
      </c>
    </row>
    <row r="14" spans="1:8" x14ac:dyDescent="0.3">
      <c r="A14" s="166" t="s">
        <v>50</v>
      </c>
      <c r="B14" s="123" t="s">
        <v>169</v>
      </c>
      <c r="C14" s="26">
        <v>87</v>
      </c>
      <c r="D14" s="12">
        <v>99516</v>
      </c>
      <c r="E14" s="12">
        <v>139260</v>
      </c>
      <c r="F14" s="12">
        <v>152442</v>
      </c>
      <c r="G14" s="12">
        <v>159890</v>
      </c>
      <c r="H14" s="12">
        <v>180936</v>
      </c>
    </row>
    <row r="15" spans="1:8" x14ac:dyDescent="0.3">
      <c r="A15" s="167"/>
      <c r="B15" s="123" t="s">
        <v>167</v>
      </c>
      <c r="C15" s="26">
        <v>27000</v>
      </c>
      <c r="D15" s="12">
        <v>82427</v>
      </c>
      <c r="E15" s="12">
        <v>86542</v>
      </c>
      <c r="F15" s="12">
        <v>88944</v>
      </c>
      <c r="G15" s="12">
        <v>89839</v>
      </c>
      <c r="H15" s="12">
        <v>92526</v>
      </c>
    </row>
    <row r="16" spans="1:8" x14ac:dyDescent="0.3">
      <c r="A16" s="165"/>
      <c r="B16" s="125" t="s">
        <v>168</v>
      </c>
      <c r="C16" s="100">
        <v>3</v>
      </c>
      <c r="D16" s="126">
        <v>87824</v>
      </c>
      <c r="E16" s="126">
        <v>89867</v>
      </c>
      <c r="F16" s="126">
        <v>92420</v>
      </c>
      <c r="G16" s="126">
        <v>92554</v>
      </c>
      <c r="H16" s="126">
        <v>92660</v>
      </c>
    </row>
    <row r="17" spans="1:8" x14ac:dyDescent="0.3">
      <c r="A17" s="166" t="s">
        <v>51</v>
      </c>
      <c r="B17" s="123" t="s">
        <v>169</v>
      </c>
      <c r="C17" s="26">
        <v>140</v>
      </c>
      <c r="D17" s="12">
        <v>116856</v>
      </c>
      <c r="E17" s="12">
        <v>177370</v>
      </c>
      <c r="F17" s="12">
        <v>202148</v>
      </c>
      <c r="G17" s="12">
        <v>217554</v>
      </c>
      <c r="H17" s="12">
        <v>245154</v>
      </c>
    </row>
    <row r="18" spans="1:8" x14ac:dyDescent="0.3">
      <c r="A18" s="167"/>
      <c r="B18" s="123" t="s">
        <v>167</v>
      </c>
      <c r="C18" s="26">
        <v>44640</v>
      </c>
      <c r="D18" s="12">
        <v>92967</v>
      </c>
      <c r="E18" s="12">
        <v>98804</v>
      </c>
      <c r="F18" s="12">
        <v>103770</v>
      </c>
      <c r="G18" s="12">
        <v>105509</v>
      </c>
      <c r="H18" s="12">
        <v>109013</v>
      </c>
    </row>
    <row r="19" spans="1:8" x14ac:dyDescent="0.3">
      <c r="A19" s="165"/>
      <c r="B19" s="125" t="s">
        <v>168</v>
      </c>
      <c r="C19" s="100">
        <v>20</v>
      </c>
      <c r="D19" s="126">
        <v>94791</v>
      </c>
      <c r="E19" s="126">
        <v>98330</v>
      </c>
      <c r="F19" s="126">
        <v>103433</v>
      </c>
      <c r="G19" s="126">
        <v>109815</v>
      </c>
      <c r="H19" s="126">
        <v>115254</v>
      </c>
    </row>
    <row r="20" spans="1:8" x14ac:dyDescent="0.3">
      <c r="A20" s="166" t="s">
        <v>52</v>
      </c>
      <c r="B20" s="123" t="s">
        <v>169</v>
      </c>
      <c r="C20" s="26">
        <v>146</v>
      </c>
      <c r="D20" s="12">
        <v>157994</v>
      </c>
      <c r="E20" s="12">
        <v>226415</v>
      </c>
      <c r="F20" s="12">
        <v>249217</v>
      </c>
      <c r="G20" s="12">
        <v>278061</v>
      </c>
      <c r="H20" s="12">
        <v>329202</v>
      </c>
    </row>
    <row r="21" spans="1:8" x14ac:dyDescent="0.3">
      <c r="A21" s="167"/>
      <c r="B21" s="123" t="s">
        <v>167</v>
      </c>
      <c r="C21" s="26">
        <v>38695</v>
      </c>
      <c r="D21" s="12">
        <v>117760</v>
      </c>
      <c r="E21" s="12">
        <v>126150</v>
      </c>
      <c r="F21" s="12">
        <v>130019</v>
      </c>
      <c r="G21" s="12">
        <v>132724</v>
      </c>
      <c r="H21" s="12">
        <v>139912</v>
      </c>
    </row>
    <row r="22" spans="1:8" x14ac:dyDescent="0.3">
      <c r="A22" s="165"/>
      <c r="B22" s="125" t="s">
        <v>168</v>
      </c>
      <c r="C22" s="100">
        <v>29</v>
      </c>
      <c r="D22" s="126">
        <v>122240</v>
      </c>
      <c r="E22" s="126">
        <v>129896</v>
      </c>
      <c r="F22" s="126">
        <v>134063</v>
      </c>
      <c r="G22" s="126">
        <v>139029</v>
      </c>
      <c r="H22" s="126">
        <v>148030</v>
      </c>
    </row>
    <row r="23" spans="1:8" x14ac:dyDescent="0.3">
      <c r="A23" s="166" t="s">
        <v>53</v>
      </c>
      <c r="B23" s="123" t="s">
        <v>169</v>
      </c>
      <c r="C23" s="26">
        <v>76</v>
      </c>
      <c r="D23" s="12">
        <v>198545</v>
      </c>
      <c r="E23" s="12">
        <v>289139</v>
      </c>
      <c r="F23" s="12">
        <v>359165</v>
      </c>
      <c r="G23" s="12">
        <v>462248</v>
      </c>
      <c r="H23" s="12">
        <v>608623</v>
      </c>
    </row>
    <row r="24" spans="1:8" x14ac:dyDescent="0.3">
      <c r="A24" s="167"/>
      <c r="B24" s="123" t="s">
        <v>167</v>
      </c>
      <c r="C24" s="26">
        <v>16638</v>
      </c>
      <c r="D24" s="12">
        <v>143354</v>
      </c>
      <c r="E24" s="12">
        <v>155386</v>
      </c>
      <c r="F24" s="12">
        <v>161521</v>
      </c>
      <c r="G24" s="12">
        <v>168609</v>
      </c>
      <c r="H24" s="12">
        <v>181621</v>
      </c>
    </row>
    <row r="25" spans="1:8" x14ac:dyDescent="0.3">
      <c r="A25" s="165"/>
      <c r="B25" s="125" t="s">
        <v>168</v>
      </c>
      <c r="C25" s="100">
        <v>18</v>
      </c>
      <c r="D25" s="126">
        <v>150903</v>
      </c>
      <c r="E25" s="126">
        <v>153134</v>
      </c>
      <c r="F25" s="126">
        <v>163666</v>
      </c>
      <c r="G25" s="126">
        <v>172806</v>
      </c>
      <c r="H25" s="126">
        <v>179257</v>
      </c>
    </row>
    <row r="26" spans="1:8" x14ac:dyDescent="0.3">
      <c r="A26" s="166" t="s">
        <v>54</v>
      </c>
      <c r="B26" s="123" t="s">
        <v>169</v>
      </c>
      <c r="C26" s="26">
        <v>351</v>
      </c>
      <c r="D26" s="12">
        <v>192011</v>
      </c>
      <c r="E26" s="12">
        <v>224772</v>
      </c>
      <c r="F26" s="12">
        <v>238096</v>
      </c>
      <c r="G26" s="12">
        <v>253724</v>
      </c>
      <c r="H26" s="12">
        <v>274516</v>
      </c>
    </row>
    <row r="27" spans="1:8" x14ac:dyDescent="0.3">
      <c r="A27" s="165"/>
      <c r="B27" s="125" t="s">
        <v>168</v>
      </c>
      <c r="C27" s="100">
        <v>2194</v>
      </c>
      <c r="D27" s="126">
        <v>217943</v>
      </c>
      <c r="E27" s="126">
        <v>230336</v>
      </c>
      <c r="F27" s="126">
        <v>244513</v>
      </c>
      <c r="G27" s="126">
        <v>253626</v>
      </c>
      <c r="H27" s="126">
        <v>273237</v>
      </c>
    </row>
    <row r="28" spans="1:8" x14ac:dyDescent="0.3">
      <c r="A28" s="166" t="s">
        <v>55</v>
      </c>
      <c r="B28" s="123" t="s">
        <v>169</v>
      </c>
      <c r="C28" s="26">
        <v>97</v>
      </c>
      <c r="D28" s="12">
        <v>247737</v>
      </c>
      <c r="E28" s="12">
        <v>294577</v>
      </c>
      <c r="F28" s="12">
        <v>304634</v>
      </c>
      <c r="G28" s="12">
        <v>321489</v>
      </c>
      <c r="H28" s="12">
        <v>354000</v>
      </c>
    </row>
    <row r="29" spans="1:8" x14ac:dyDescent="0.3">
      <c r="A29" s="165"/>
      <c r="B29" s="125" t="s">
        <v>168</v>
      </c>
      <c r="C29" s="100">
        <v>610</v>
      </c>
      <c r="D29" s="126">
        <v>279377</v>
      </c>
      <c r="E29" s="126">
        <v>296586</v>
      </c>
      <c r="F29" s="126">
        <v>307112</v>
      </c>
      <c r="G29" s="126">
        <v>324521</v>
      </c>
      <c r="H29" s="126">
        <v>354258</v>
      </c>
    </row>
    <row r="30" spans="1:8" x14ac:dyDescent="0.3">
      <c r="A30" s="166" t="s">
        <v>56</v>
      </c>
      <c r="B30" s="123" t="s">
        <v>169</v>
      </c>
      <c r="C30" s="26">
        <v>20</v>
      </c>
      <c r="D30" s="12">
        <v>353338</v>
      </c>
      <c r="E30" s="12">
        <v>387928</v>
      </c>
      <c r="F30" s="12">
        <v>421076</v>
      </c>
      <c r="G30" s="12">
        <v>431491</v>
      </c>
      <c r="H30" s="12">
        <v>467257</v>
      </c>
    </row>
    <row r="31" spans="1:8" x14ac:dyDescent="0.3">
      <c r="A31" s="165"/>
      <c r="B31" s="125" t="s">
        <v>168</v>
      </c>
      <c r="C31" s="100">
        <v>128</v>
      </c>
      <c r="D31" s="126">
        <v>373586</v>
      </c>
      <c r="E31" s="126">
        <v>395267</v>
      </c>
      <c r="F31" s="126">
        <v>416281</v>
      </c>
      <c r="G31" s="126">
        <v>438586</v>
      </c>
      <c r="H31" s="126">
        <v>529929</v>
      </c>
    </row>
    <row r="32" spans="1:8" ht="15" thickBot="1" x14ac:dyDescent="0.35">
      <c r="A32" s="112" t="s">
        <v>57</v>
      </c>
      <c r="B32" s="124" t="s">
        <v>136</v>
      </c>
      <c r="C32" s="27">
        <v>182185</v>
      </c>
      <c r="D32" s="15">
        <v>70280</v>
      </c>
      <c r="E32" s="15">
        <v>81884</v>
      </c>
      <c r="F32" s="15">
        <v>99196</v>
      </c>
      <c r="G32" s="15">
        <v>127763</v>
      </c>
      <c r="H32" s="15">
        <v>164649</v>
      </c>
    </row>
    <row r="33" spans="1:8" x14ac:dyDescent="0.3">
      <c r="A33" s="102" t="s">
        <v>170</v>
      </c>
    </row>
    <row r="34" spans="1:8" x14ac:dyDescent="0.3">
      <c r="A34" s="102" t="s">
        <v>171</v>
      </c>
    </row>
    <row r="35" spans="1:8" x14ac:dyDescent="0.3">
      <c r="A35" s="102" t="s">
        <v>172</v>
      </c>
    </row>
    <row r="40" spans="1:8" x14ac:dyDescent="0.3">
      <c r="C40" s="74"/>
      <c r="D40" s="74"/>
      <c r="E40" s="74"/>
      <c r="F40" s="74"/>
      <c r="G40" s="74"/>
      <c r="H40" s="74"/>
    </row>
    <row r="41" spans="1:8" x14ac:dyDescent="0.3">
      <c r="D41" s="74"/>
      <c r="E41" s="74"/>
      <c r="F41" s="74"/>
      <c r="G41" s="74"/>
      <c r="H41" s="74"/>
    </row>
    <row r="42" spans="1:8" x14ac:dyDescent="0.3">
      <c r="D42" s="74"/>
      <c r="E42" s="74"/>
      <c r="F42" s="74"/>
      <c r="G42" s="74"/>
      <c r="H42" s="74"/>
    </row>
    <row r="43" spans="1:8" x14ac:dyDescent="0.3">
      <c r="D43" s="74"/>
      <c r="E43" s="74"/>
      <c r="F43" s="74"/>
      <c r="G43" s="74"/>
      <c r="H43" s="74"/>
    </row>
    <row r="44" spans="1:8" x14ac:dyDescent="0.3">
      <c r="D44" s="74"/>
      <c r="E44" s="74"/>
      <c r="F44" s="74"/>
      <c r="G44" s="74"/>
      <c r="H44" s="74"/>
    </row>
    <row r="45" spans="1:8" x14ac:dyDescent="0.3">
      <c r="C45" s="74"/>
      <c r="D45" s="74"/>
      <c r="E45" s="74"/>
      <c r="F45" s="74"/>
      <c r="G45" s="74"/>
      <c r="H45" s="74"/>
    </row>
    <row r="46" spans="1:8" x14ac:dyDescent="0.3">
      <c r="D46" s="74"/>
      <c r="E46" s="74"/>
      <c r="F46" s="74"/>
      <c r="G46" s="74"/>
      <c r="H46" s="74"/>
    </row>
    <row r="47" spans="1:8" x14ac:dyDescent="0.3">
      <c r="D47" s="74"/>
      <c r="E47" s="74"/>
      <c r="F47" s="74"/>
      <c r="G47" s="74"/>
      <c r="H47" s="74"/>
    </row>
    <row r="48" spans="1:8" x14ac:dyDescent="0.3">
      <c r="C48" s="74"/>
      <c r="D48" s="74"/>
      <c r="E48" s="74"/>
      <c r="F48" s="74"/>
      <c r="G48" s="74"/>
      <c r="H48" s="74"/>
    </row>
    <row r="49" spans="3:8" x14ac:dyDescent="0.3">
      <c r="C49" s="74"/>
      <c r="D49" s="74"/>
      <c r="E49" s="74"/>
      <c r="F49" s="74"/>
      <c r="G49" s="74"/>
      <c r="H49" s="74"/>
    </row>
    <row r="50" spans="3:8" x14ac:dyDescent="0.3">
      <c r="D50" s="74"/>
      <c r="E50" s="74"/>
      <c r="F50" s="74"/>
      <c r="G50" s="74"/>
      <c r="H50" s="74"/>
    </row>
    <row r="51" spans="3:8" x14ac:dyDescent="0.3">
      <c r="C51" s="74"/>
      <c r="D51" s="74"/>
      <c r="E51" s="74"/>
      <c r="F51" s="74"/>
      <c r="G51" s="74"/>
      <c r="H51" s="74"/>
    </row>
    <row r="52" spans="3:8" x14ac:dyDescent="0.3">
      <c r="C52" s="74"/>
      <c r="D52" s="74"/>
      <c r="E52" s="74"/>
      <c r="F52" s="74"/>
      <c r="G52" s="74"/>
      <c r="H52" s="74"/>
    </row>
    <row r="53" spans="3:8" x14ac:dyDescent="0.3">
      <c r="D53" s="74"/>
      <c r="E53" s="74"/>
      <c r="F53" s="74"/>
      <c r="G53" s="74"/>
      <c r="H53" s="74"/>
    </row>
    <row r="54" spans="3:8" x14ac:dyDescent="0.3">
      <c r="C54" s="74"/>
      <c r="D54" s="74"/>
      <c r="E54" s="74"/>
      <c r="F54" s="74"/>
      <c r="G54" s="74"/>
      <c r="H54" s="74"/>
    </row>
    <row r="55" spans="3:8" x14ac:dyDescent="0.3">
      <c r="C55" s="74"/>
      <c r="D55" s="74"/>
      <c r="E55" s="74"/>
      <c r="F55" s="74"/>
      <c r="G55" s="74"/>
      <c r="H55" s="74"/>
    </row>
    <row r="56" spans="3:8" x14ac:dyDescent="0.3">
      <c r="D56" s="74"/>
      <c r="E56" s="74"/>
      <c r="F56" s="74"/>
      <c r="G56" s="74"/>
      <c r="H56" s="74"/>
    </row>
    <row r="57" spans="3:8" x14ac:dyDescent="0.3">
      <c r="C57" s="74"/>
      <c r="D57" s="74"/>
      <c r="E57" s="74"/>
      <c r="F57" s="74"/>
      <c r="G57" s="74"/>
      <c r="H57" s="74"/>
    </row>
    <row r="58" spans="3:8" x14ac:dyDescent="0.3">
      <c r="C58" s="74"/>
      <c r="D58" s="74"/>
      <c r="E58" s="74"/>
      <c r="F58" s="74"/>
      <c r="G58" s="74"/>
      <c r="H58" s="74"/>
    </row>
    <row r="59" spans="3:8" x14ac:dyDescent="0.3">
      <c r="D59" s="74"/>
      <c r="E59" s="74"/>
      <c r="F59" s="74"/>
      <c r="G59" s="74"/>
      <c r="H59" s="74"/>
    </row>
    <row r="60" spans="3:8" x14ac:dyDescent="0.3">
      <c r="C60" s="74"/>
      <c r="D60" s="74"/>
      <c r="E60" s="74"/>
      <c r="F60" s="74"/>
      <c r="G60" s="74"/>
      <c r="H60" s="74"/>
    </row>
    <row r="61" spans="3:8" x14ac:dyDescent="0.3">
      <c r="C61" s="74"/>
      <c r="D61" s="74"/>
      <c r="E61" s="74"/>
      <c r="F61" s="74"/>
      <c r="G61" s="74"/>
      <c r="H61" s="74"/>
    </row>
    <row r="62" spans="3:8" x14ac:dyDescent="0.3">
      <c r="D62" s="74"/>
      <c r="E62" s="74"/>
      <c r="F62" s="74"/>
      <c r="G62" s="74"/>
      <c r="H62" s="74"/>
    </row>
    <row r="63" spans="3:8" x14ac:dyDescent="0.3">
      <c r="C63" s="74"/>
      <c r="D63" s="74"/>
      <c r="E63" s="74"/>
      <c r="F63" s="74"/>
      <c r="G63" s="74"/>
      <c r="H63" s="74"/>
    </row>
    <row r="64" spans="3:8" x14ac:dyDescent="0.3">
      <c r="C64" s="74"/>
      <c r="D64" s="74"/>
      <c r="E64" s="74"/>
      <c r="F64" s="74"/>
      <c r="G64" s="74"/>
      <c r="H64" s="74"/>
    </row>
    <row r="65" spans="3:8" x14ac:dyDescent="0.3">
      <c r="D65" s="74"/>
      <c r="E65" s="74"/>
      <c r="F65" s="74"/>
      <c r="G65" s="74"/>
      <c r="H65" s="74"/>
    </row>
    <row r="66" spans="3:8" x14ac:dyDescent="0.3">
      <c r="D66" s="74"/>
      <c r="E66" s="74"/>
      <c r="F66" s="74"/>
      <c r="G66" s="74"/>
      <c r="H66" s="74"/>
    </row>
    <row r="67" spans="3:8" x14ac:dyDescent="0.3">
      <c r="C67" s="74"/>
      <c r="D67" s="74"/>
      <c r="E67" s="74"/>
      <c r="F67" s="74"/>
      <c r="G67" s="74"/>
      <c r="H67" s="74"/>
    </row>
    <row r="68" spans="3:8" x14ac:dyDescent="0.3">
      <c r="D68" s="74"/>
      <c r="E68" s="74"/>
      <c r="F68" s="74"/>
      <c r="G68" s="74"/>
      <c r="H68" s="74"/>
    </row>
    <row r="69" spans="3:8" x14ac:dyDescent="0.3">
      <c r="D69" s="74"/>
      <c r="E69" s="74"/>
      <c r="F69" s="74"/>
      <c r="G69" s="74"/>
      <c r="H69" s="74"/>
    </row>
    <row r="70" spans="3:8" x14ac:dyDescent="0.3">
      <c r="D70" s="74"/>
      <c r="E70" s="74"/>
      <c r="F70" s="74"/>
      <c r="G70" s="74"/>
      <c r="H70" s="74"/>
    </row>
    <row r="71" spans="3:8" x14ac:dyDescent="0.3">
      <c r="D71" s="74"/>
      <c r="E71" s="74"/>
      <c r="F71" s="74"/>
      <c r="G71" s="74"/>
      <c r="H71" s="74"/>
    </row>
    <row r="72" spans="3:8" x14ac:dyDescent="0.3">
      <c r="D72" s="74"/>
      <c r="E72" s="74"/>
      <c r="F72" s="74"/>
      <c r="G72" s="74"/>
      <c r="H72" s="74"/>
    </row>
    <row r="73" spans="3:8" x14ac:dyDescent="0.3">
      <c r="C73" s="74"/>
      <c r="D73" s="74"/>
      <c r="E73" s="74"/>
      <c r="F73" s="74"/>
      <c r="G73" s="74"/>
      <c r="H73" s="74"/>
    </row>
  </sheetData>
  <mergeCells count="10">
    <mergeCell ref="A20:A22"/>
    <mergeCell ref="A23:A25"/>
    <mergeCell ref="A26:A27"/>
    <mergeCell ref="A28:A29"/>
    <mergeCell ref="A30:A31"/>
    <mergeCell ref="A4:A5"/>
    <mergeCell ref="A8:A10"/>
    <mergeCell ref="A11:A13"/>
    <mergeCell ref="A14:A16"/>
    <mergeCell ref="A17:A19"/>
  </mergeCells>
  <hyperlinks>
    <hyperlink ref="G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scale="82"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Normal="100" workbookViewId="0">
      <selection activeCell="F2" sqref="F2"/>
    </sheetView>
  </sheetViews>
  <sheetFormatPr defaultRowHeight="14.4" x14ac:dyDescent="0.3"/>
  <cols>
    <col min="1" max="1" width="24.109375" customWidth="1"/>
    <col min="3" max="5" width="16.44140625" customWidth="1"/>
  </cols>
  <sheetData>
    <row r="1" spans="1:9" x14ac:dyDescent="0.3">
      <c r="A1" s="6" t="s">
        <v>33</v>
      </c>
      <c r="H1" s="3" t="s">
        <v>39</v>
      </c>
    </row>
    <row r="2" spans="1:9" ht="15" thickBot="1" x14ac:dyDescent="0.35"/>
    <row r="3" spans="1:9" ht="27" customHeight="1" thickBot="1" x14ac:dyDescent="0.35">
      <c r="A3" s="9" t="s">
        <v>40</v>
      </c>
      <c r="B3" s="10" t="s">
        <v>173</v>
      </c>
      <c r="C3" s="10" t="s">
        <v>174</v>
      </c>
      <c r="D3" s="10" t="s">
        <v>175</v>
      </c>
      <c r="E3" s="10" t="s">
        <v>176</v>
      </c>
    </row>
    <row r="4" spans="1:9" x14ac:dyDescent="0.3">
      <c r="A4" s="106" t="s">
        <v>45</v>
      </c>
      <c r="B4" s="133" t="s">
        <v>281</v>
      </c>
      <c r="C4" s="23">
        <v>1161</v>
      </c>
      <c r="D4" s="23">
        <v>1</v>
      </c>
      <c r="E4" s="99">
        <f>D4/C4</f>
        <v>8.6132644272179156E-4</v>
      </c>
      <c r="I4" s="74"/>
    </row>
    <row r="5" spans="1:9" x14ac:dyDescent="0.3">
      <c r="A5" s="108" t="s">
        <v>45</v>
      </c>
      <c r="B5" s="134" t="s">
        <v>282</v>
      </c>
      <c r="C5" s="100">
        <v>961</v>
      </c>
      <c r="D5" s="100">
        <v>0</v>
      </c>
      <c r="E5" s="190" t="s">
        <v>177</v>
      </c>
    </row>
    <row r="6" spans="1:9" x14ac:dyDescent="0.3">
      <c r="A6" s="107" t="s">
        <v>46</v>
      </c>
      <c r="B6" s="133" t="s">
        <v>281</v>
      </c>
      <c r="C6" s="26">
        <v>164</v>
      </c>
      <c r="D6" s="26">
        <v>0</v>
      </c>
      <c r="E6" s="99" t="s">
        <v>177</v>
      </c>
    </row>
    <row r="7" spans="1:9" x14ac:dyDescent="0.3">
      <c r="A7" s="108" t="s">
        <v>46</v>
      </c>
      <c r="B7" s="134" t="s">
        <v>282</v>
      </c>
      <c r="C7" s="100">
        <v>150</v>
      </c>
      <c r="D7" s="100">
        <v>0</v>
      </c>
      <c r="E7" s="190" t="s">
        <v>177</v>
      </c>
    </row>
    <row r="8" spans="1:9" x14ac:dyDescent="0.3">
      <c r="A8" s="107" t="s">
        <v>47</v>
      </c>
      <c r="B8" s="133" t="s">
        <v>281</v>
      </c>
      <c r="C8" s="26">
        <v>827</v>
      </c>
      <c r="D8" s="26">
        <v>3</v>
      </c>
      <c r="E8" s="99">
        <f t="shared" ref="E8:E28" si="0">D8/C8</f>
        <v>3.6275695284159614E-3</v>
      </c>
    </row>
    <row r="9" spans="1:9" x14ac:dyDescent="0.3">
      <c r="A9" s="108" t="s">
        <v>47</v>
      </c>
      <c r="B9" s="134" t="s">
        <v>282</v>
      </c>
      <c r="C9" s="100">
        <v>1086</v>
      </c>
      <c r="D9" s="100">
        <v>3</v>
      </c>
      <c r="E9" s="190">
        <f t="shared" si="0"/>
        <v>2.7624309392265192E-3</v>
      </c>
      <c r="I9" s="74"/>
    </row>
    <row r="10" spans="1:9" x14ac:dyDescent="0.3">
      <c r="A10" s="107" t="s">
        <v>48</v>
      </c>
      <c r="B10" s="133" t="s">
        <v>281</v>
      </c>
      <c r="C10" s="26">
        <v>4676</v>
      </c>
      <c r="D10" s="26">
        <v>6</v>
      </c>
      <c r="E10" s="99">
        <f t="shared" si="0"/>
        <v>1.2831479897348161E-3</v>
      </c>
      <c r="I10" s="74"/>
    </row>
    <row r="11" spans="1:9" x14ac:dyDescent="0.3">
      <c r="A11" s="108" t="s">
        <v>48</v>
      </c>
      <c r="B11" s="134" t="s">
        <v>282</v>
      </c>
      <c r="C11" s="100">
        <v>7542</v>
      </c>
      <c r="D11" s="100">
        <v>13</v>
      </c>
      <c r="E11" s="190">
        <f t="shared" si="0"/>
        <v>1.7236807212940865E-3</v>
      </c>
      <c r="I11" s="74"/>
    </row>
    <row r="12" spans="1:9" x14ac:dyDescent="0.3">
      <c r="A12" s="107" t="s">
        <v>49</v>
      </c>
      <c r="B12" s="133" t="s">
        <v>281</v>
      </c>
      <c r="C12" s="26">
        <v>11329</v>
      </c>
      <c r="D12" s="26">
        <v>22</v>
      </c>
      <c r="E12" s="99">
        <f t="shared" si="0"/>
        <v>1.9419189690175656E-3</v>
      </c>
      <c r="I12" s="74"/>
    </row>
    <row r="13" spans="1:9" x14ac:dyDescent="0.3">
      <c r="A13" s="108" t="s">
        <v>49</v>
      </c>
      <c r="B13" s="134" t="s">
        <v>282</v>
      </c>
      <c r="C13" s="100">
        <v>22913</v>
      </c>
      <c r="D13" s="100">
        <v>47</v>
      </c>
      <c r="E13" s="190">
        <f t="shared" si="0"/>
        <v>2.0512372888753109E-3</v>
      </c>
      <c r="I13" s="74"/>
    </row>
    <row r="14" spans="1:9" x14ac:dyDescent="0.3">
      <c r="A14" s="107" t="s">
        <v>50</v>
      </c>
      <c r="B14" s="133" t="s">
        <v>281</v>
      </c>
      <c r="C14" s="26">
        <v>9895</v>
      </c>
      <c r="D14" s="26">
        <v>57</v>
      </c>
      <c r="E14" s="99">
        <f t="shared" si="0"/>
        <v>5.7604850934815559E-3</v>
      </c>
      <c r="I14" s="74"/>
    </row>
    <row r="15" spans="1:9" x14ac:dyDescent="0.3">
      <c r="A15" s="108" t="s">
        <v>50</v>
      </c>
      <c r="B15" s="134" t="s">
        <v>282</v>
      </c>
      <c r="C15" s="100">
        <v>17062</v>
      </c>
      <c r="D15" s="100">
        <v>77</v>
      </c>
      <c r="E15" s="190">
        <f t="shared" si="0"/>
        <v>4.5129527605204545E-3</v>
      </c>
      <c r="I15" s="74"/>
    </row>
    <row r="16" spans="1:9" x14ac:dyDescent="0.3">
      <c r="A16" s="107" t="s">
        <v>51</v>
      </c>
      <c r="B16" s="133" t="s">
        <v>281</v>
      </c>
      <c r="C16" s="26">
        <v>17503</v>
      </c>
      <c r="D16" s="26">
        <v>213</v>
      </c>
      <c r="E16" s="99">
        <f t="shared" si="0"/>
        <v>1.2169342398445981E-2</v>
      </c>
      <c r="I16" s="74"/>
    </row>
    <row r="17" spans="1:10" x14ac:dyDescent="0.3">
      <c r="A17" s="108" t="s">
        <v>51</v>
      </c>
      <c r="B17" s="134" t="s">
        <v>282</v>
      </c>
      <c r="C17" s="100">
        <v>27152</v>
      </c>
      <c r="D17" s="100">
        <v>262</v>
      </c>
      <c r="E17" s="190">
        <f t="shared" si="0"/>
        <v>9.6493812610489102E-3</v>
      </c>
      <c r="I17" s="74"/>
    </row>
    <row r="18" spans="1:10" x14ac:dyDescent="0.3">
      <c r="A18" s="107" t="s">
        <v>52</v>
      </c>
      <c r="B18" s="133" t="s">
        <v>281</v>
      </c>
      <c r="C18" s="26">
        <v>16508</v>
      </c>
      <c r="D18" s="26">
        <v>742</v>
      </c>
      <c r="E18" s="99">
        <f t="shared" si="0"/>
        <v>4.49479040465229E-2</v>
      </c>
      <c r="I18" s="74"/>
    </row>
    <row r="19" spans="1:10" x14ac:dyDescent="0.3">
      <c r="A19" s="108" t="s">
        <v>52</v>
      </c>
      <c r="B19" s="134" t="s">
        <v>282</v>
      </c>
      <c r="C19" s="100">
        <v>22276</v>
      </c>
      <c r="D19" s="100">
        <v>691</v>
      </c>
      <c r="E19" s="190">
        <f t="shared" si="0"/>
        <v>3.1019931765128388E-2</v>
      </c>
      <c r="I19" s="74"/>
    </row>
    <row r="20" spans="1:10" x14ac:dyDescent="0.3">
      <c r="A20" s="107" t="s">
        <v>53</v>
      </c>
      <c r="B20" s="133" t="s">
        <v>281</v>
      </c>
      <c r="C20" s="26">
        <v>7736</v>
      </c>
      <c r="D20" s="26">
        <v>947</v>
      </c>
      <c r="E20" s="99">
        <f t="shared" si="0"/>
        <v>0.12241468459152016</v>
      </c>
      <c r="I20" s="74"/>
    </row>
    <row r="21" spans="1:10" x14ac:dyDescent="0.3">
      <c r="A21" s="108" t="s">
        <v>53</v>
      </c>
      <c r="B21" s="134" t="s">
        <v>282</v>
      </c>
      <c r="C21" s="100">
        <v>8962</v>
      </c>
      <c r="D21" s="100">
        <v>964</v>
      </c>
      <c r="E21" s="190">
        <f t="shared" si="0"/>
        <v>0.10756527560812319</v>
      </c>
      <c r="I21" s="74"/>
    </row>
    <row r="22" spans="1:10" x14ac:dyDescent="0.3">
      <c r="A22" s="107" t="s">
        <v>54</v>
      </c>
      <c r="B22" s="133" t="s">
        <v>281</v>
      </c>
      <c r="C22" s="26">
        <v>1108</v>
      </c>
      <c r="D22" s="26">
        <v>0</v>
      </c>
      <c r="E22" s="99" t="s">
        <v>177</v>
      </c>
      <c r="I22" s="74"/>
    </row>
    <row r="23" spans="1:10" x14ac:dyDescent="0.3">
      <c r="A23" s="108" t="s">
        <v>54</v>
      </c>
      <c r="B23" s="134" t="s">
        <v>282</v>
      </c>
      <c r="C23" s="100">
        <v>1431</v>
      </c>
      <c r="D23" s="100">
        <v>0</v>
      </c>
      <c r="E23" s="190" t="s">
        <v>177</v>
      </c>
      <c r="I23" s="74"/>
    </row>
    <row r="24" spans="1:10" x14ac:dyDescent="0.3">
      <c r="A24" s="107" t="s">
        <v>55</v>
      </c>
      <c r="B24" s="133" t="s">
        <v>281</v>
      </c>
      <c r="C24" s="26">
        <v>334</v>
      </c>
      <c r="D24" s="26">
        <v>0</v>
      </c>
      <c r="E24" s="99" t="s">
        <v>177</v>
      </c>
    </row>
    <row r="25" spans="1:10" x14ac:dyDescent="0.3">
      <c r="A25" s="108" t="s">
        <v>55</v>
      </c>
      <c r="B25" s="134" t="s">
        <v>282</v>
      </c>
      <c r="C25" s="100">
        <v>373</v>
      </c>
      <c r="D25" s="100">
        <v>0</v>
      </c>
      <c r="E25" s="190" t="s">
        <v>177</v>
      </c>
    </row>
    <row r="26" spans="1:10" x14ac:dyDescent="0.3">
      <c r="A26" s="107" t="s">
        <v>56</v>
      </c>
      <c r="B26" s="133" t="s">
        <v>281</v>
      </c>
      <c r="C26" s="26">
        <v>78</v>
      </c>
      <c r="D26" s="26">
        <v>0</v>
      </c>
      <c r="E26" s="99" t="s">
        <v>177</v>
      </c>
    </row>
    <row r="27" spans="1:10" x14ac:dyDescent="0.3">
      <c r="A27" s="108" t="s">
        <v>56</v>
      </c>
      <c r="B27" s="134" t="s">
        <v>282</v>
      </c>
      <c r="C27" s="100">
        <v>70</v>
      </c>
      <c r="D27" s="100">
        <v>0</v>
      </c>
      <c r="E27" s="113" t="s">
        <v>177</v>
      </c>
    </row>
    <row r="28" spans="1:10" ht="15" thickBot="1" x14ac:dyDescent="0.35">
      <c r="A28" s="103" t="s">
        <v>57</v>
      </c>
      <c r="B28" s="135" t="s">
        <v>136</v>
      </c>
      <c r="C28" s="27">
        <v>181297</v>
      </c>
      <c r="D28" s="27">
        <v>4048</v>
      </c>
      <c r="E28" s="64">
        <f t="shared" si="0"/>
        <v>2.2328003221233666E-2</v>
      </c>
      <c r="I28" s="74"/>
      <c r="J28" s="74"/>
    </row>
    <row r="30" spans="1:10" x14ac:dyDescent="0.3">
      <c r="A30" t="s">
        <v>178</v>
      </c>
    </row>
    <row r="31" spans="1:10" x14ac:dyDescent="0.3">
      <c r="A31" t="s">
        <v>179</v>
      </c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zoomScaleNormal="100" workbookViewId="0">
      <selection activeCell="F2" sqref="F2"/>
    </sheetView>
  </sheetViews>
  <sheetFormatPr defaultRowHeight="14.4" x14ac:dyDescent="0.3"/>
  <cols>
    <col min="1" max="1" width="16.88671875" customWidth="1"/>
    <col min="2" max="2" width="14.88671875" customWidth="1"/>
    <col min="3" max="3" width="13" customWidth="1"/>
    <col min="4" max="4" width="17.109375" customWidth="1"/>
    <col min="5" max="5" width="14.5546875" customWidth="1"/>
  </cols>
  <sheetData>
    <row r="1" spans="1:8" x14ac:dyDescent="0.3">
      <c r="A1" s="76" t="s">
        <v>180</v>
      </c>
      <c r="H1" s="3" t="s">
        <v>39</v>
      </c>
    </row>
    <row r="2" spans="1:8" ht="15" thickBot="1" x14ac:dyDescent="0.35"/>
    <row r="3" spans="1:8" ht="32.4" customHeight="1" thickBot="1" x14ac:dyDescent="0.35">
      <c r="A3" s="9"/>
      <c r="B3" s="10" t="s">
        <v>173</v>
      </c>
      <c r="C3" s="10" t="s">
        <v>162</v>
      </c>
      <c r="D3" s="10" t="s">
        <v>41</v>
      </c>
      <c r="E3" s="10" t="s">
        <v>181</v>
      </c>
    </row>
    <row r="4" spans="1:8" x14ac:dyDescent="0.3">
      <c r="A4" s="170" t="s">
        <v>45</v>
      </c>
      <c r="B4" s="131" t="s">
        <v>281</v>
      </c>
      <c r="C4" s="118">
        <v>1161</v>
      </c>
      <c r="D4" s="71">
        <v>76277</v>
      </c>
      <c r="E4" s="173">
        <v>0</v>
      </c>
      <c r="F4" s="95"/>
    </row>
    <row r="5" spans="1:8" x14ac:dyDescent="0.3">
      <c r="A5" s="171"/>
      <c r="B5" s="136" t="s">
        <v>282</v>
      </c>
      <c r="C5" s="137">
        <v>961</v>
      </c>
      <c r="D5" s="139">
        <v>76277</v>
      </c>
      <c r="E5" s="174"/>
      <c r="F5" s="96"/>
    </row>
    <row r="6" spans="1:8" x14ac:dyDescent="0.3">
      <c r="A6" s="172" t="s">
        <v>46</v>
      </c>
      <c r="B6" s="131" t="s">
        <v>281</v>
      </c>
      <c r="C6" s="78">
        <v>164</v>
      </c>
      <c r="D6" s="71">
        <v>54804</v>
      </c>
      <c r="E6" s="175">
        <v>3.5999999999999999E-3</v>
      </c>
      <c r="F6" s="95"/>
    </row>
    <row r="7" spans="1:8" x14ac:dyDescent="0.3">
      <c r="A7" s="171"/>
      <c r="B7" s="136" t="s">
        <v>282</v>
      </c>
      <c r="C7" s="138">
        <v>150</v>
      </c>
      <c r="D7" s="139">
        <v>54606</v>
      </c>
      <c r="E7" s="174"/>
    </row>
    <row r="8" spans="1:8" x14ac:dyDescent="0.3">
      <c r="A8" s="172" t="s">
        <v>47</v>
      </c>
      <c r="B8" s="131" t="s">
        <v>281</v>
      </c>
      <c r="C8" s="78">
        <v>827</v>
      </c>
      <c r="D8" s="71">
        <v>61390</v>
      </c>
      <c r="E8" s="175">
        <v>-1.0699999999999999E-2</v>
      </c>
      <c r="F8" s="95"/>
    </row>
    <row r="9" spans="1:8" x14ac:dyDescent="0.3">
      <c r="A9" s="171"/>
      <c r="B9" s="136" t="s">
        <v>282</v>
      </c>
      <c r="C9" s="137">
        <v>1086</v>
      </c>
      <c r="D9" s="139">
        <v>62055</v>
      </c>
      <c r="E9" s="174"/>
    </row>
    <row r="10" spans="1:8" x14ac:dyDescent="0.3">
      <c r="A10" s="172" t="s">
        <v>48</v>
      </c>
      <c r="B10" s="131" t="s">
        <v>281</v>
      </c>
      <c r="C10" s="118">
        <v>4676</v>
      </c>
      <c r="D10" s="71">
        <v>70009</v>
      </c>
      <c r="E10" s="175">
        <v>1.6000000000000001E-3</v>
      </c>
      <c r="F10" s="95"/>
    </row>
    <row r="11" spans="1:8" x14ac:dyDescent="0.3">
      <c r="A11" s="171"/>
      <c r="B11" s="136" t="s">
        <v>282</v>
      </c>
      <c r="C11" s="137">
        <v>7542</v>
      </c>
      <c r="D11" s="139">
        <v>69898</v>
      </c>
      <c r="E11" s="174"/>
    </row>
    <row r="12" spans="1:8" x14ac:dyDescent="0.3">
      <c r="A12" s="172" t="s">
        <v>49</v>
      </c>
      <c r="B12" s="131" t="s">
        <v>281</v>
      </c>
      <c r="C12" s="118">
        <v>11329</v>
      </c>
      <c r="D12" s="71">
        <v>79176</v>
      </c>
      <c r="E12" s="175">
        <v>-7.4000000000000003E-3</v>
      </c>
      <c r="F12" s="95"/>
    </row>
    <row r="13" spans="1:8" x14ac:dyDescent="0.3">
      <c r="A13" s="171"/>
      <c r="B13" s="136" t="s">
        <v>282</v>
      </c>
      <c r="C13" s="137">
        <v>22913</v>
      </c>
      <c r="D13" s="139">
        <v>79764</v>
      </c>
      <c r="E13" s="174"/>
    </row>
    <row r="14" spans="1:8" x14ac:dyDescent="0.3">
      <c r="A14" s="172" t="s">
        <v>50</v>
      </c>
      <c r="B14" s="131" t="s">
        <v>281</v>
      </c>
      <c r="C14" s="118">
        <v>9895</v>
      </c>
      <c r="D14" s="71">
        <v>88944</v>
      </c>
      <c r="E14" s="175">
        <v>0</v>
      </c>
      <c r="F14" s="95"/>
    </row>
    <row r="15" spans="1:8" x14ac:dyDescent="0.3">
      <c r="A15" s="171"/>
      <c r="B15" s="136" t="s">
        <v>282</v>
      </c>
      <c r="C15" s="137">
        <v>17062</v>
      </c>
      <c r="D15" s="139">
        <v>88944</v>
      </c>
      <c r="E15" s="174"/>
    </row>
    <row r="16" spans="1:8" x14ac:dyDescent="0.3">
      <c r="A16" s="172" t="s">
        <v>51</v>
      </c>
      <c r="B16" s="131" t="s">
        <v>281</v>
      </c>
      <c r="C16" s="118">
        <v>17503</v>
      </c>
      <c r="D16" s="71">
        <v>103992</v>
      </c>
      <c r="E16" s="175">
        <v>2.2000000000000001E-3</v>
      </c>
      <c r="F16" s="95"/>
    </row>
    <row r="17" spans="1:6" x14ac:dyDescent="0.3">
      <c r="A17" s="171"/>
      <c r="B17" s="136" t="s">
        <v>282</v>
      </c>
      <c r="C17" s="137">
        <v>27152</v>
      </c>
      <c r="D17" s="139">
        <v>103765</v>
      </c>
      <c r="E17" s="174"/>
    </row>
    <row r="18" spans="1:6" x14ac:dyDescent="0.3">
      <c r="A18" s="172" t="s">
        <v>52</v>
      </c>
      <c r="B18" s="131" t="s">
        <v>281</v>
      </c>
      <c r="C18" s="118">
        <v>16508</v>
      </c>
      <c r="D18" s="71">
        <v>130366</v>
      </c>
      <c r="E18" s="175">
        <v>3.3999999999999998E-3</v>
      </c>
      <c r="F18" s="95"/>
    </row>
    <row r="19" spans="1:6" x14ac:dyDescent="0.3">
      <c r="A19" s="171"/>
      <c r="B19" s="136" t="s">
        <v>282</v>
      </c>
      <c r="C19" s="137">
        <v>22276</v>
      </c>
      <c r="D19" s="139">
        <v>129928</v>
      </c>
      <c r="E19" s="174"/>
    </row>
    <row r="20" spans="1:6" x14ac:dyDescent="0.3">
      <c r="A20" s="172" t="s">
        <v>53</v>
      </c>
      <c r="B20" s="131" t="s">
        <v>281</v>
      </c>
      <c r="C20" s="118">
        <v>7736</v>
      </c>
      <c r="D20" s="71">
        <v>161521</v>
      </c>
      <c r="E20" s="175">
        <v>0</v>
      </c>
      <c r="F20" s="95"/>
    </row>
    <row r="21" spans="1:6" x14ac:dyDescent="0.3">
      <c r="A21" s="171"/>
      <c r="B21" s="136" t="s">
        <v>282</v>
      </c>
      <c r="C21" s="137">
        <v>8962</v>
      </c>
      <c r="D21" s="139">
        <v>161521</v>
      </c>
      <c r="E21" s="174"/>
    </row>
    <row r="22" spans="1:6" x14ac:dyDescent="0.3">
      <c r="A22" s="172" t="s">
        <v>54</v>
      </c>
      <c r="B22" s="131" t="s">
        <v>281</v>
      </c>
      <c r="C22" s="118">
        <v>1108</v>
      </c>
      <c r="D22" s="71">
        <v>244799</v>
      </c>
      <c r="E22" s="175">
        <v>4.1999999999999997E-3</v>
      </c>
      <c r="F22" s="95"/>
    </row>
    <row r="23" spans="1:6" x14ac:dyDescent="0.3">
      <c r="A23" s="171"/>
      <c r="B23" s="136" t="s">
        <v>282</v>
      </c>
      <c r="C23" s="137">
        <v>1431</v>
      </c>
      <c r="D23" s="139">
        <v>243776</v>
      </c>
      <c r="E23" s="174"/>
    </row>
    <row r="24" spans="1:6" x14ac:dyDescent="0.3">
      <c r="A24" s="172" t="s">
        <v>55</v>
      </c>
      <c r="B24" s="131" t="s">
        <v>281</v>
      </c>
      <c r="C24" s="78">
        <v>334</v>
      </c>
      <c r="D24" s="71">
        <v>306541</v>
      </c>
      <c r="E24" s="175">
        <v>-1.9E-3</v>
      </c>
      <c r="F24" s="95"/>
    </row>
    <row r="25" spans="1:6" x14ac:dyDescent="0.3">
      <c r="A25" s="171"/>
      <c r="B25" s="136" t="s">
        <v>282</v>
      </c>
      <c r="C25" s="138">
        <v>373</v>
      </c>
      <c r="D25" s="139">
        <v>307112</v>
      </c>
      <c r="E25" s="174"/>
    </row>
    <row r="26" spans="1:6" x14ac:dyDescent="0.3">
      <c r="A26" s="168" t="s">
        <v>56</v>
      </c>
      <c r="B26" s="131" t="s">
        <v>281</v>
      </c>
      <c r="C26" s="78">
        <v>78</v>
      </c>
      <c r="D26" s="71">
        <v>417232</v>
      </c>
      <c r="E26" s="176">
        <v>8.9999999999999993E-3</v>
      </c>
      <c r="F26" s="95"/>
    </row>
    <row r="27" spans="1:6" ht="15" thickBot="1" x14ac:dyDescent="0.35">
      <c r="A27" s="169"/>
      <c r="B27" s="132" t="s">
        <v>282</v>
      </c>
      <c r="C27" s="84">
        <v>70</v>
      </c>
      <c r="D27" s="85">
        <v>413526</v>
      </c>
      <c r="E27" s="177"/>
    </row>
    <row r="29" spans="1:6" x14ac:dyDescent="0.3">
      <c r="A29" s="147" t="s">
        <v>182</v>
      </c>
    </row>
    <row r="33" spans="3:4" x14ac:dyDescent="0.3">
      <c r="C33" s="74"/>
      <c r="D33" s="74"/>
    </row>
    <row r="34" spans="3:4" x14ac:dyDescent="0.3">
      <c r="C34" s="74"/>
      <c r="D34" s="74"/>
    </row>
    <row r="35" spans="3:4" x14ac:dyDescent="0.3">
      <c r="D35" s="74"/>
    </row>
    <row r="36" spans="3:4" x14ac:dyDescent="0.3">
      <c r="D36" s="74"/>
    </row>
    <row r="37" spans="3:4" x14ac:dyDescent="0.3">
      <c r="D37" s="74"/>
    </row>
    <row r="38" spans="3:4" x14ac:dyDescent="0.3">
      <c r="C38" s="74"/>
      <c r="D38" s="74"/>
    </row>
    <row r="39" spans="3:4" x14ac:dyDescent="0.3">
      <c r="C39" s="74"/>
      <c r="D39" s="74"/>
    </row>
    <row r="40" spans="3:4" x14ac:dyDescent="0.3">
      <c r="C40" s="74"/>
      <c r="D40" s="74"/>
    </row>
    <row r="41" spans="3:4" x14ac:dyDescent="0.3">
      <c r="C41" s="74"/>
      <c r="D41" s="74"/>
    </row>
    <row r="42" spans="3:4" x14ac:dyDescent="0.3">
      <c r="C42" s="74"/>
      <c r="D42" s="74"/>
    </row>
    <row r="43" spans="3:4" x14ac:dyDescent="0.3">
      <c r="C43" s="74"/>
      <c r="D43" s="74"/>
    </row>
    <row r="44" spans="3:4" x14ac:dyDescent="0.3">
      <c r="C44" s="74"/>
      <c r="D44" s="74"/>
    </row>
    <row r="45" spans="3:4" x14ac:dyDescent="0.3">
      <c r="C45" s="74"/>
      <c r="D45" s="74"/>
    </row>
    <row r="46" spans="3:4" x14ac:dyDescent="0.3">
      <c r="C46" s="74"/>
      <c r="D46" s="74"/>
    </row>
    <row r="47" spans="3:4" x14ac:dyDescent="0.3">
      <c r="C47" s="74"/>
      <c r="D47" s="74"/>
    </row>
    <row r="48" spans="3:4" x14ac:dyDescent="0.3">
      <c r="C48" s="74"/>
      <c r="D48" s="74"/>
    </row>
    <row r="49" spans="3:4" x14ac:dyDescent="0.3">
      <c r="C49" s="74"/>
      <c r="D49" s="74"/>
    </row>
    <row r="50" spans="3:4" x14ac:dyDescent="0.3">
      <c r="C50" s="74"/>
      <c r="D50" s="74"/>
    </row>
    <row r="51" spans="3:4" x14ac:dyDescent="0.3">
      <c r="C51" s="74"/>
      <c r="D51" s="74"/>
    </row>
    <row r="52" spans="3:4" x14ac:dyDescent="0.3">
      <c r="C52" s="74"/>
      <c r="D52" s="74"/>
    </row>
    <row r="53" spans="3:4" x14ac:dyDescent="0.3">
      <c r="D53" s="74"/>
    </row>
    <row r="54" spans="3:4" x14ac:dyDescent="0.3">
      <c r="D54" s="74"/>
    </row>
    <row r="55" spans="3:4" x14ac:dyDescent="0.3">
      <c r="D55" s="74"/>
    </row>
    <row r="56" spans="3:4" x14ac:dyDescent="0.3">
      <c r="D56" s="74"/>
    </row>
  </sheetData>
  <mergeCells count="24">
    <mergeCell ref="E24:E25"/>
    <mergeCell ref="E26:E27"/>
    <mergeCell ref="E14:E15"/>
    <mergeCell ref="E16:E17"/>
    <mergeCell ref="E18:E19"/>
    <mergeCell ref="E20:E21"/>
    <mergeCell ref="E22:E23"/>
    <mergeCell ref="E4:E5"/>
    <mergeCell ref="E6:E7"/>
    <mergeCell ref="E8:E9"/>
    <mergeCell ref="E10:E11"/>
    <mergeCell ref="E12:E13"/>
    <mergeCell ref="A26:A27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zoomScaleNormal="100" workbookViewId="0">
      <selection activeCell="E1" sqref="E1"/>
    </sheetView>
  </sheetViews>
  <sheetFormatPr defaultRowHeight="14.4" x14ac:dyDescent="0.3"/>
  <cols>
    <col min="1" max="7" width="21.44140625" customWidth="1"/>
    <col min="8" max="8" width="8.88671875" customWidth="1"/>
    <col min="11" max="24" width="12.5546875" customWidth="1"/>
  </cols>
  <sheetData>
    <row r="1" spans="1:7" x14ac:dyDescent="0.3">
      <c r="A1" s="2" t="s">
        <v>1</v>
      </c>
      <c r="F1" s="3" t="s">
        <v>39</v>
      </c>
    </row>
    <row r="2" spans="1:7" ht="15" thickBot="1" x14ac:dyDescent="0.35"/>
    <row r="3" spans="1:7" ht="15" thickBot="1" x14ac:dyDescent="0.35">
      <c r="A3" s="9" t="s">
        <v>40</v>
      </c>
      <c r="B3" s="10" t="s">
        <v>41</v>
      </c>
      <c r="C3" s="10" t="s">
        <v>42</v>
      </c>
      <c r="D3" s="10" t="s">
        <v>43</v>
      </c>
      <c r="E3" s="10" t="s">
        <v>42</v>
      </c>
      <c r="F3" s="10" t="s">
        <v>44</v>
      </c>
      <c r="G3" s="10" t="s">
        <v>42</v>
      </c>
    </row>
    <row r="4" spans="1:7" x14ac:dyDescent="0.3">
      <c r="A4" s="11" t="s">
        <v>45</v>
      </c>
      <c r="B4" s="12">
        <v>76277</v>
      </c>
      <c r="C4" s="13">
        <v>8.2000000000000003E-2</v>
      </c>
      <c r="D4" s="12">
        <v>88024</v>
      </c>
      <c r="E4" s="13">
        <v>7.0999999999999994E-2</v>
      </c>
      <c r="F4" s="12">
        <v>88024</v>
      </c>
      <c r="G4" s="13">
        <v>7.0999999999999994E-2</v>
      </c>
    </row>
    <row r="5" spans="1:7" x14ac:dyDescent="0.3">
      <c r="A5" s="11" t="s">
        <v>46</v>
      </c>
      <c r="B5" s="12">
        <v>54606</v>
      </c>
      <c r="C5" s="13">
        <v>-0.01</v>
      </c>
      <c r="D5" s="12">
        <v>63015</v>
      </c>
      <c r="E5" s="13">
        <v>-1.7000000000000001E-2</v>
      </c>
      <c r="F5" s="12">
        <v>63015</v>
      </c>
      <c r="G5" s="13">
        <v>-1.7999999999999999E-2</v>
      </c>
    </row>
    <row r="6" spans="1:7" x14ac:dyDescent="0.3">
      <c r="A6" s="11" t="s">
        <v>47</v>
      </c>
      <c r="B6" s="12">
        <v>61749</v>
      </c>
      <c r="C6" s="13">
        <v>0.04</v>
      </c>
      <c r="D6" s="12">
        <v>71258</v>
      </c>
      <c r="E6" s="13">
        <v>0.04</v>
      </c>
      <c r="F6" s="12">
        <v>71258</v>
      </c>
      <c r="G6" s="13">
        <v>0.04</v>
      </c>
    </row>
    <row r="7" spans="1:7" x14ac:dyDescent="0.3">
      <c r="A7" s="11" t="s">
        <v>48</v>
      </c>
      <c r="B7" s="12">
        <v>70009</v>
      </c>
      <c r="C7" s="13">
        <v>0.04</v>
      </c>
      <c r="D7" s="12">
        <v>81103</v>
      </c>
      <c r="E7" s="13">
        <v>0.04</v>
      </c>
      <c r="F7" s="12">
        <v>81103</v>
      </c>
      <c r="G7" s="13">
        <v>0.04</v>
      </c>
    </row>
    <row r="8" spans="1:7" x14ac:dyDescent="0.3">
      <c r="A8" s="11" t="s">
        <v>49</v>
      </c>
      <c r="B8" s="12">
        <v>79192</v>
      </c>
      <c r="C8" s="13">
        <v>2.4E-2</v>
      </c>
      <c r="D8" s="12">
        <v>92048</v>
      </c>
      <c r="E8" s="13">
        <v>2.4E-2</v>
      </c>
      <c r="F8" s="12">
        <v>92048</v>
      </c>
      <c r="G8" s="13">
        <v>2.3E-2</v>
      </c>
    </row>
    <row r="9" spans="1:7" x14ac:dyDescent="0.3">
      <c r="A9" s="11" t="s">
        <v>50</v>
      </c>
      <c r="B9" s="12">
        <v>88944</v>
      </c>
      <c r="C9" s="13">
        <v>0.04</v>
      </c>
      <c r="D9" s="12">
        <v>103428</v>
      </c>
      <c r="E9" s="13">
        <v>4.1000000000000002E-2</v>
      </c>
      <c r="F9" s="12">
        <v>103428</v>
      </c>
      <c r="G9" s="13">
        <v>4.1000000000000002E-2</v>
      </c>
    </row>
    <row r="10" spans="1:7" x14ac:dyDescent="0.3">
      <c r="A10" s="11" t="s">
        <v>51</v>
      </c>
      <c r="B10" s="12">
        <v>103770</v>
      </c>
      <c r="C10" s="13">
        <v>0.04</v>
      </c>
      <c r="D10" s="12">
        <v>120978</v>
      </c>
      <c r="E10" s="13">
        <v>4.2999999999999997E-2</v>
      </c>
      <c r="F10" s="12">
        <v>121007</v>
      </c>
      <c r="G10" s="13">
        <v>4.2999999999999997E-2</v>
      </c>
    </row>
    <row r="11" spans="1:7" x14ac:dyDescent="0.3">
      <c r="A11" s="11" t="s">
        <v>52</v>
      </c>
      <c r="B11" s="12">
        <v>130071</v>
      </c>
      <c r="C11" s="13">
        <v>4.1000000000000002E-2</v>
      </c>
      <c r="D11" s="12">
        <v>152198</v>
      </c>
      <c r="E11" s="13">
        <v>4.7E-2</v>
      </c>
      <c r="F11" s="12">
        <v>152773</v>
      </c>
      <c r="G11" s="13">
        <v>4.5999999999999999E-2</v>
      </c>
    </row>
    <row r="12" spans="1:7" x14ac:dyDescent="0.3">
      <c r="A12" s="11" t="s">
        <v>53</v>
      </c>
      <c r="B12" s="12">
        <v>161521</v>
      </c>
      <c r="C12" s="13">
        <v>0.04</v>
      </c>
      <c r="D12" s="12">
        <v>191211</v>
      </c>
      <c r="E12" s="13">
        <v>4.8000000000000001E-2</v>
      </c>
      <c r="F12" s="12">
        <v>191225</v>
      </c>
      <c r="G12" s="13">
        <v>4.5999999999999999E-2</v>
      </c>
    </row>
    <row r="13" spans="1:7" x14ac:dyDescent="0.3">
      <c r="A13" s="11" t="s">
        <v>54</v>
      </c>
      <c r="B13" s="12">
        <v>244086</v>
      </c>
      <c r="C13" s="13">
        <v>7.9000000000000001E-2</v>
      </c>
      <c r="D13" s="12">
        <v>285827</v>
      </c>
      <c r="E13" s="13">
        <v>5.8999999999999997E-2</v>
      </c>
      <c r="F13" s="12">
        <v>286277</v>
      </c>
      <c r="G13" s="13">
        <v>0.06</v>
      </c>
    </row>
    <row r="14" spans="1:7" x14ac:dyDescent="0.3">
      <c r="A14" s="11" t="s">
        <v>55</v>
      </c>
      <c r="B14" s="12">
        <v>307112</v>
      </c>
      <c r="C14" s="13">
        <v>5.7000000000000002E-2</v>
      </c>
      <c r="D14" s="12">
        <v>363791</v>
      </c>
      <c r="E14" s="13">
        <v>5.2999999999999999E-2</v>
      </c>
      <c r="F14" s="12">
        <v>363791</v>
      </c>
      <c r="G14" s="13">
        <v>5.1999999999999998E-2</v>
      </c>
    </row>
    <row r="15" spans="1:7" x14ac:dyDescent="0.3">
      <c r="A15" s="11" t="s">
        <v>56</v>
      </c>
      <c r="B15" s="12">
        <v>416400</v>
      </c>
      <c r="C15" s="13">
        <v>5.5E-2</v>
      </c>
      <c r="D15" s="12">
        <v>492771</v>
      </c>
      <c r="E15" s="13">
        <v>5.3999999999999999E-2</v>
      </c>
      <c r="F15" s="12">
        <v>492771</v>
      </c>
      <c r="G15" s="13">
        <v>5.1999999999999998E-2</v>
      </c>
    </row>
    <row r="16" spans="1:7" ht="15" thickBot="1" x14ac:dyDescent="0.35">
      <c r="A16" s="14" t="s">
        <v>57</v>
      </c>
      <c r="B16" s="15">
        <v>99196</v>
      </c>
      <c r="C16" s="16">
        <v>4.1000000000000002E-2</v>
      </c>
      <c r="D16" s="15">
        <v>115466</v>
      </c>
      <c r="E16" s="16">
        <v>4.3999999999999997E-2</v>
      </c>
      <c r="F16" s="15">
        <v>115467</v>
      </c>
      <c r="G16" s="16">
        <v>4.2999999999999997E-2</v>
      </c>
    </row>
    <row r="18" spans="1:8" ht="16.2" x14ac:dyDescent="0.3">
      <c r="A18" s="4" t="s">
        <v>275</v>
      </c>
    </row>
    <row r="19" spans="1:8" ht="15" thickBot="1" x14ac:dyDescent="0.35"/>
    <row r="20" spans="1:8" ht="15" thickBot="1" x14ac:dyDescent="0.35">
      <c r="A20" s="9" t="s">
        <v>40</v>
      </c>
      <c r="B20" s="10" t="s">
        <v>41</v>
      </c>
      <c r="C20" s="10" t="s">
        <v>58</v>
      </c>
      <c r="D20" s="10" t="s">
        <v>43</v>
      </c>
      <c r="E20" s="10" t="s">
        <v>75</v>
      </c>
      <c r="F20" s="10" t="s">
        <v>44</v>
      </c>
      <c r="G20" s="10" t="s">
        <v>59</v>
      </c>
    </row>
    <row r="21" spans="1:8" x14ac:dyDescent="0.3">
      <c r="A21" s="8" t="s">
        <v>60</v>
      </c>
      <c r="B21" s="17">
        <v>98804</v>
      </c>
      <c r="C21" s="17">
        <v>104431</v>
      </c>
      <c r="D21" s="17">
        <v>114938</v>
      </c>
      <c r="E21" s="17">
        <v>122356</v>
      </c>
      <c r="F21" s="17">
        <v>114978</v>
      </c>
      <c r="G21" s="17">
        <v>122543</v>
      </c>
    </row>
    <row r="22" spans="1:8" x14ac:dyDescent="0.3">
      <c r="A22" s="8" t="s">
        <v>61</v>
      </c>
      <c r="B22" s="17">
        <v>249648</v>
      </c>
      <c r="C22" s="17">
        <v>265466</v>
      </c>
      <c r="D22" s="17">
        <v>294663</v>
      </c>
      <c r="E22" s="17">
        <v>312621</v>
      </c>
      <c r="F22" s="17">
        <v>295387</v>
      </c>
      <c r="G22" s="17">
        <v>313478</v>
      </c>
    </row>
    <row r="23" spans="1:8" ht="15" thickBot="1" x14ac:dyDescent="0.35">
      <c r="A23" s="18" t="s">
        <v>62</v>
      </c>
      <c r="B23" s="19">
        <v>99196</v>
      </c>
      <c r="C23" s="19">
        <v>107436</v>
      </c>
      <c r="D23" s="19">
        <v>115466</v>
      </c>
      <c r="E23" s="19">
        <v>125907</v>
      </c>
      <c r="F23" s="19">
        <v>115467</v>
      </c>
      <c r="G23" s="19">
        <v>126106</v>
      </c>
    </row>
    <row r="26" spans="1:8" ht="16.2" x14ac:dyDescent="0.3">
      <c r="A26" s="148" t="s">
        <v>274</v>
      </c>
      <c r="B26" s="148"/>
      <c r="C26" s="148"/>
      <c r="D26" s="148"/>
      <c r="E26" s="148"/>
      <c r="F26" s="148"/>
    </row>
    <row r="28" spans="1:8" ht="15" thickBot="1" x14ac:dyDescent="0.35">
      <c r="A28" s="21" t="s">
        <v>40</v>
      </c>
      <c r="B28" s="22" t="s">
        <v>63</v>
      </c>
      <c r="C28" s="22" t="s">
        <v>64</v>
      </c>
      <c r="D28" s="22" t="s">
        <v>65</v>
      </c>
    </row>
    <row r="29" spans="1:8" x14ac:dyDescent="0.3">
      <c r="A29" s="20" t="s">
        <v>66</v>
      </c>
      <c r="B29" s="104">
        <v>3.7789825485589006E-2</v>
      </c>
      <c r="C29" s="104">
        <v>4.061085803206213E-2</v>
      </c>
      <c r="D29" s="104">
        <v>4.0117070454946738E-2</v>
      </c>
      <c r="F29" s="95"/>
      <c r="G29" s="95"/>
      <c r="H29" s="95"/>
    </row>
    <row r="30" spans="1:8" x14ac:dyDescent="0.3">
      <c r="A30" s="20" t="s">
        <v>61</v>
      </c>
      <c r="B30" s="104">
        <v>7.3508285099828263E-2</v>
      </c>
      <c r="C30" s="104">
        <v>5.7656148751906312E-2</v>
      </c>
      <c r="D30" s="104">
        <v>5.7970250587316356E-2</v>
      </c>
      <c r="F30" s="95"/>
      <c r="G30" s="95"/>
      <c r="H30" s="95"/>
    </row>
    <row r="31" spans="1:8" ht="15" thickBot="1" x14ac:dyDescent="0.35">
      <c r="A31" s="18" t="s">
        <v>57</v>
      </c>
      <c r="B31" s="114">
        <v>3.8468140344653838E-2</v>
      </c>
      <c r="C31" s="105">
        <v>4.0934558272700199E-2</v>
      </c>
      <c r="D31" s="105">
        <v>4.045611299754618E-2</v>
      </c>
      <c r="F31" s="95"/>
      <c r="G31" s="95"/>
      <c r="H31" s="95"/>
    </row>
    <row r="33" spans="1:7" ht="15.6" x14ac:dyDescent="0.3">
      <c r="A33" s="5" t="s">
        <v>67</v>
      </c>
    </row>
    <row r="34" spans="1:7" ht="15.6" x14ac:dyDescent="0.3">
      <c r="A34" s="5" t="s">
        <v>68</v>
      </c>
    </row>
    <row r="35" spans="1:7" ht="15.6" x14ac:dyDescent="0.3">
      <c r="A35" s="5" t="s">
        <v>69</v>
      </c>
    </row>
    <row r="41" spans="1:7" x14ac:dyDescent="0.3">
      <c r="B41" s="74"/>
      <c r="C41" s="74"/>
      <c r="D41" s="74"/>
      <c r="E41" s="74"/>
      <c r="F41" s="74"/>
      <c r="G41" s="74"/>
    </row>
    <row r="42" spans="1:7" x14ac:dyDescent="0.3">
      <c r="B42" s="74"/>
      <c r="C42" s="74"/>
      <c r="D42" s="74"/>
      <c r="E42" s="74"/>
      <c r="F42" s="74"/>
      <c r="G42" s="74"/>
    </row>
    <row r="43" spans="1:7" x14ac:dyDescent="0.3">
      <c r="B43" s="74"/>
      <c r="C43" s="74"/>
      <c r="D43" s="74"/>
      <c r="E43" s="74"/>
      <c r="F43" s="74"/>
      <c r="G43" s="74"/>
    </row>
  </sheetData>
  <mergeCells count="1">
    <mergeCell ref="A26:F26"/>
  </mergeCells>
  <hyperlinks>
    <hyperlink ref="F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="90" zoomScaleNormal="90" workbookViewId="0">
      <selection activeCell="E1" sqref="E1"/>
    </sheetView>
  </sheetViews>
  <sheetFormatPr defaultRowHeight="14.4" x14ac:dyDescent="0.3"/>
  <cols>
    <col min="1" max="1" width="13.88671875" customWidth="1"/>
    <col min="2" max="2" width="13.88671875" style="140" customWidth="1"/>
    <col min="3" max="10" width="13.88671875" customWidth="1"/>
  </cols>
  <sheetData>
    <row r="1" spans="1:10" x14ac:dyDescent="0.3">
      <c r="A1" s="6" t="s">
        <v>183</v>
      </c>
      <c r="I1" s="3" t="s">
        <v>39</v>
      </c>
    </row>
    <row r="2" spans="1:10" ht="15" thickBot="1" x14ac:dyDescent="0.35"/>
    <row r="3" spans="1:10" ht="44.25" customHeight="1" thickBot="1" x14ac:dyDescent="0.35">
      <c r="A3" s="35" t="s">
        <v>40</v>
      </c>
      <c r="B3" s="36" t="s">
        <v>173</v>
      </c>
      <c r="C3" s="10" t="s">
        <v>174</v>
      </c>
      <c r="D3" s="10" t="s">
        <v>163</v>
      </c>
      <c r="E3" s="10" t="s">
        <v>164</v>
      </c>
      <c r="F3" s="10" t="s">
        <v>41</v>
      </c>
      <c r="G3" s="65" t="s">
        <v>184</v>
      </c>
      <c r="H3" s="10" t="s">
        <v>165</v>
      </c>
      <c r="I3" s="10" t="s">
        <v>166</v>
      </c>
      <c r="J3" s="10" t="s">
        <v>58</v>
      </c>
    </row>
    <row r="4" spans="1:10" x14ac:dyDescent="0.3">
      <c r="A4" s="180" t="s">
        <v>45</v>
      </c>
      <c r="B4" s="141" t="s">
        <v>281</v>
      </c>
      <c r="C4" s="23">
        <v>1161</v>
      </c>
      <c r="D4" s="25">
        <v>70280</v>
      </c>
      <c r="E4" s="25">
        <v>70280</v>
      </c>
      <c r="F4" s="25">
        <v>76277</v>
      </c>
      <c r="G4" s="181">
        <v>1</v>
      </c>
      <c r="H4" s="25">
        <v>78290</v>
      </c>
      <c r="I4" s="25">
        <v>82184</v>
      </c>
      <c r="J4" s="25">
        <v>75403</v>
      </c>
    </row>
    <row r="5" spans="1:10" x14ac:dyDescent="0.3">
      <c r="A5" s="179"/>
      <c r="B5" s="134" t="s">
        <v>282</v>
      </c>
      <c r="C5" s="100">
        <v>961</v>
      </c>
      <c r="D5" s="126">
        <v>69553</v>
      </c>
      <c r="E5" s="126">
        <v>73906</v>
      </c>
      <c r="F5" s="126">
        <v>76277</v>
      </c>
      <c r="G5" s="174"/>
      <c r="H5" s="126">
        <v>78371</v>
      </c>
      <c r="I5" s="126">
        <v>86653</v>
      </c>
      <c r="J5" s="126">
        <v>76086</v>
      </c>
    </row>
    <row r="6" spans="1:10" x14ac:dyDescent="0.3">
      <c r="A6" s="178" t="s">
        <v>46</v>
      </c>
      <c r="B6" s="133" t="s">
        <v>281</v>
      </c>
      <c r="C6" s="26">
        <v>164</v>
      </c>
      <c r="D6" s="12">
        <v>52164</v>
      </c>
      <c r="E6" s="12">
        <v>53463</v>
      </c>
      <c r="F6" s="12">
        <v>54804</v>
      </c>
      <c r="G6" s="182">
        <v>0.99639999999999995</v>
      </c>
      <c r="H6" s="12">
        <v>57948</v>
      </c>
      <c r="I6" s="12">
        <v>60308</v>
      </c>
      <c r="J6" s="12">
        <v>55783</v>
      </c>
    </row>
    <row r="7" spans="1:10" x14ac:dyDescent="0.3">
      <c r="A7" s="179"/>
      <c r="B7" s="134" t="s">
        <v>282</v>
      </c>
      <c r="C7" s="100">
        <v>150</v>
      </c>
      <c r="D7" s="126">
        <v>52165</v>
      </c>
      <c r="E7" s="126">
        <v>53463</v>
      </c>
      <c r="F7" s="126">
        <v>54606</v>
      </c>
      <c r="G7" s="174"/>
      <c r="H7" s="126">
        <v>57396</v>
      </c>
      <c r="I7" s="126">
        <v>60308</v>
      </c>
      <c r="J7" s="126">
        <v>55468</v>
      </c>
    </row>
    <row r="8" spans="1:10" x14ac:dyDescent="0.3">
      <c r="A8" s="178" t="s">
        <v>47</v>
      </c>
      <c r="B8" s="133" t="s">
        <v>281</v>
      </c>
      <c r="C8" s="26">
        <v>827</v>
      </c>
      <c r="D8" s="12">
        <v>56774</v>
      </c>
      <c r="E8" s="12">
        <v>58477</v>
      </c>
      <c r="F8" s="12">
        <v>61390</v>
      </c>
      <c r="G8" s="182">
        <v>1.0107999999999999</v>
      </c>
      <c r="H8" s="12">
        <v>64018</v>
      </c>
      <c r="I8" s="12">
        <v>67860</v>
      </c>
      <c r="J8" s="12">
        <v>61461</v>
      </c>
    </row>
    <row r="9" spans="1:10" x14ac:dyDescent="0.3">
      <c r="A9" s="179"/>
      <c r="B9" s="134" t="s">
        <v>282</v>
      </c>
      <c r="C9" s="100">
        <v>1086</v>
      </c>
      <c r="D9" s="126">
        <v>56774</v>
      </c>
      <c r="E9" s="126">
        <v>58477</v>
      </c>
      <c r="F9" s="126">
        <v>62055</v>
      </c>
      <c r="G9" s="174"/>
      <c r="H9" s="126">
        <v>64557</v>
      </c>
      <c r="I9" s="126">
        <v>68436</v>
      </c>
      <c r="J9" s="126">
        <v>62123</v>
      </c>
    </row>
    <row r="10" spans="1:10" x14ac:dyDescent="0.3">
      <c r="A10" s="178" t="s">
        <v>48</v>
      </c>
      <c r="B10" s="133" t="s">
        <v>281</v>
      </c>
      <c r="C10" s="26">
        <v>4676</v>
      </c>
      <c r="D10" s="12">
        <v>64392</v>
      </c>
      <c r="E10" s="12">
        <v>66324</v>
      </c>
      <c r="F10" s="12">
        <v>70009</v>
      </c>
      <c r="G10" s="182">
        <v>0.99839999999999995</v>
      </c>
      <c r="H10" s="12">
        <v>73911</v>
      </c>
      <c r="I10" s="12">
        <v>75824</v>
      </c>
      <c r="J10" s="12">
        <v>70145</v>
      </c>
    </row>
    <row r="11" spans="1:10" x14ac:dyDescent="0.3">
      <c r="A11" s="179"/>
      <c r="B11" s="134" t="s">
        <v>282</v>
      </c>
      <c r="C11" s="100">
        <v>7542</v>
      </c>
      <c r="D11" s="126">
        <v>65486</v>
      </c>
      <c r="E11" s="126">
        <v>66324</v>
      </c>
      <c r="F11" s="126">
        <v>69898</v>
      </c>
      <c r="G11" s="174"/>
      <c r="H11" s="126">
        <v>73904</v>
      </c>
      <c r="I11" s="126">
        <v>75824</v>
      </c>
      <c r="J11" s="126">
        <v>70107</v>
      </c>
    </row>
    <row r="12" spans="1:10" x14ac:dyDescent="0.3">
      <c r="A12" s="178" t="s">
        <v>49</v>
      </c>
      <c r="B12" s="133" t="s">
        <v>281</v>
      </c>
      <c r="C12" s="26">
        <v>11329</v>
      </c>
      <c r="D12" s="12">
        <v>73906</v>
      </c>
      <c r="E12" s="12">
        <v>75938</v>
      </c>
      <c r="F12" s="12">
        <v>79176</v>
      </c>
      <c r="G12" s="182">
        <v>1.0074000000000001</v>
      </c>
      <c r="H12" s="12">
        <v>81884</v>
      </c>
      <c r="I12" s="12">
        <v>84971</v>
      </c>
      <c r="J12" s="12">
        <v>79095</v>
      </c>
    </row>
    <row r="13" spans="1:10" x14ac:dyDescent="0.3">
      <c r="A13" s="179"/>
      <c r="B13" s="134" t="s">
        <v>282</v>
      </c>
      <c r="C13" s="100">
        <v>22913</v>
      </c>
      <c r="D13" s="126">
        <v>73906</v>
      </c>
      <c r="E13" s="126">
        <v>75938</v>
      </c>
      <c r="F13" s="126">
        <v>79764</v>
      </c>
      <c r="G13" s="174"/>
      <c r="H13" s="126">
        <v>81884</v>
      </c>
      <c r="I13" s="126">
        <v>84700</v>
      </c>
      <c r="J13" s="126">
        <v>78999</v>
      </c>
    </row>
    <row r="14" spans="1:10" x14ac:dyDescent="0.3">
      <c r="A14" s="178" t="s">
        <v>50</v>
      </c>
      <c r="B14" s="133" t="s">
        <v>281</v>
      </c>
      <c r="C14" s="26">
        <v>9895</v>
      </c>
      <c r="D14" s="12">
        <v>82427</v>
      </c>
      <c r="E14" s="12">
        <v>86542</v>
      </c>
      <c r="F14" s="12">
        <v>88944</v>
      </c>
      <c r="G14" s="182">
        <v>1</v>
      </c>
      <c r="H14" s="12">
        <v>89839</v>
      </c>
      <c r="I14" s="12">
        <v>92526</v>
      </c>
      <c r="J14" s="12">
        <v>88372</v>
      </c>
    </row>
    <row r="15" spans="1:10" x14ac:dyDescent="0.3">
      <c r="A15" s="179"/>
      <c r="B15" s="134" t="s">
        <v>282</v>
      </c>
      <c r="C15" s="100">
        <v>17062</v>
      </c>
      <c r="D15" s="126">
        <v>82427</v>
      </c>
      <c r="E15" s="126">
        <v>86542</v>
      </c>
      <c r="F15" s="126">
        <v>88944</v>
      </c>
      <c r="G15" s="174"/>
      <c r="H15" s="126">
        <v>89839</v>
      </c>
      <c r="I15" s="126">
        <v>92670</v>
      </c>
      <c r="J15" s="126">
        <v>88369</v>
      </c>
    </row>
    <row r="16" spans="1:10" x14ac:dyDescent="0.3">
      <c r="A16" s="178" t="s">
        <v>51</v>
      </c>
      <c r="B16" s="133" t="s">
        <v>281</v>
      </c>
      <c r="C16" s="26">
        <v>17503</v>
      </c>
      <c r="D16" s="12">
        <v>92905</v>
      </c>
      <c r="E16" s="12">
        <v>98867</v>
      </c>
      <c r="F16" s="12">
        <v>103992</v>
      </c>
      <c r="G16" s="182">
        <v>0.99780000000000002</v>
      </c>
      <c r="H16" s="12">
        <v>105509</v>
      </c>
      <c r="I16" s="12">
        <v>110982</v>
      </c>
      <c r="J16" s="12">
        <v>102956</v>
      </c>
    </row>
    <row r="17" spans="1:10" x14ac:dyDescent="0.3">
      <c r="A17" s="179"/>
      <c r="B17" s="134" t="s">
        <v>282</v>
      </c>
      <c r="C17" s="100">
        <v>27152</v>
      </c>
      <c r="D17" s="126">
        <v>93023</v>
      </c>
      <c r="E17" s="126">
        <v>98804</v>
      </c>
      <c r="F17" s="126">
        <v>103765</v>
      </c>
      <c r="G17" s="174"/>
      <c r="H17" s="126">
        <v>105509</v>
      </c>
      <c r="I17" s="126">
        <v>109013</v>
      </c>
      <c r="J17" s="126">
        <v>102500</v>
      </c>
    </row>
    <row r="18" spans="1:10" x14ac:dyDescent="0.3">
      <c r="A18" s="178" t="s">
        <v>52</v>
      </c>
      <c r="B18" s="133" t="s">
        <v>281</v>
      </c>
      <c r="C18" s="26">
        <v>16508</v>
      </c>
      <c r="D18" s="12">
        <v>118087</v>
      </c>
      <c r="E18" s="12">
        <v>126150</v>
      </c>
      <c r="F18" s="12">
        <v>130366</v>
      </c>
      <c r="G18" s="182">
        <v>0.99660000000000004</v>
      </c>
      <c r="H18" s="12">
        <v>131888</v>
      </c>
      <c r="I18" s="12">
        <v>141099</v>
      </c>
      <c r="J18" s="12">
        <v>130179</v>
      </c>
    </row>
    <row r="19" spans="1:10" x14ac:dyDescent="0.3">
      <c r="A19" s="179"/>
      <c r="B19" s="134" t="s">
        <v>282</v>
      </c>
      <c r="C19" s="100">
        <v>22276</v>
      </c>
      <c r="D19" s="126">
        <v>117674</v>
      </c>
      <c r="E19" s="126">
        <v>126095</v>
      </c>
      <c r="F19" s="126">
        <v>129928</v>
      </c>
      <c r="G19" s="174"/>
      <c r="H19" s="126">
        <v>132777</v>
      </c>
      <c r="I19" s="126">
        <v>141128</v>
      </c>
      <c r="J19" s="126">
        <v>129744</v>
      </c>
    </row>
    <row r="20" spans="1:10" x14ac:dyDescent="0.3">
      <c r="A20" s="178" t="s">
        <v>53</v>
      </c>
      <c r="B20" s="133" t="s">
        <v>281</v>
      </c>
      <c r="C20" s="26">
        <v>7736</v>
      </c>
      <c r="D20" s="12">
        <v>144988</v>
      </c>
      <c r="E20" s="12">
        <v>156000</v>
      </c>
      <c r="F20" s="12">
        <v>161521</v>
      </c>
      <c r="G20" s="182">
        <v>1</v>
      </c>
      <c r="H20" s="12">
        <v>168841</v>
      </c>
      <c r="I20" s="12">
        <v>182735</v>
      </c>
      <c r="J20" s="12">
        <v>164259</v>
      </c>
    </row>
    <row r="21" spans="1:10" x14ac:dyDescent="0.3">
      <c r="A21" s="179"/>
      <c r="B21" s="134" t="s">
        <v>282</v>
      </c>
      <c r="C21" s="100">
        <v>8962</v>
      </c>
      <c r="D21" s="126">
        <v>143270</v>
      </c>
      <c r="E21" s="126">
        <v>154956</v>
      </c>
      <c r="F21" s="126">
        <v>161521</v>
      </c>
      <c r="G21" s="174"/>
      <c r="H21" s="126">
        <v>168609</v>
      </c>
      <c r="I21" s="126">
        <v>180175</v>
      </c>
      <c r="J21" s="126">
        <v>162461</v>
      </c>
    </row>
    <row r="22" spans="1:10" x14ac:dyDescent="0.3">
      <c r="A22" s="178" t="s">
        <v>54</v>
      </c>
      <c r="B22" s="133" t="s">
        <v>281</v>
      </c>
      <c r="C22" s="26">
        <v>1108</v>
      </c>
      <c r="D22" s="12">
        <v>213637</v>
      </c>
      <c r="E22" s="12">
        <v>230941</v>
      </c>
      <c r="F22" s="12">
        <v>244799</v>
      </c>
      <c r="G22" s="182">
        <v>0.99580000000000002</v>
      </c>
      <c r="H22" s="12">
        <v>254023</v>
      </c>
      <c r="I22" s="12">
        <v>275376</v>
      </c>
      <c r="J22" s="12">
        <v>244091</v>
      </c>
    </row>
    <row r="23" spans="1:10" x14ac:dyDescent="0.3">
      <c r="A23" s="179"/>
      <c r="B23" s="134" t="s">
        <v>282</v>
      </c>
      <c r="C23" s="100">
        <v>1431</v>
      </c>
      <c r="D23" s="126">
        <v>217006</v>
      </c>
      <c r="E23" s="126">
        <v>229452</v>
      </c>
      <c r="F23" s="126">
        <v>243776</v>
      </c>
      <c r="G23" s="174"/>
      <c r="H23" s="126">
        <v>253626</v>
      </c>
      <c r="I23" s="126">
        <v>273202</v>
      </c>
      <c r="J23" s="126">
        <v>242545</v>
      </c>
    </row>
    <row r="24" spans="1:10" x14ac:dyDescent="0.3">
      <c r="A24" s="178" t="s">
        <v>55</v>
      </c>
      <c r="B24" s="133" t="s">
        <v>281</v>
      </c>
      <c r="C24" s="26">
        <v>334</v>
      </c>
      <c r="D24" s="12">
        <v>279045</v>
      </c>
      <c r="E24" s="12">
        <v>296586</v>
      </c>
      <c r="F24" s="12">
        <v>306541</v>
      </c>
      <c r="G24" s="182">
        <v>1.0019</v>
      </c>
      <c r="H24" s="12">
        <v>324575</v>
      </c>
      <c r="I24" s="12">
        <v>366054</v>
      </c>
      <c r="J24" s="12">
        <v>315080</v>
      </c>
    </row>
    <row r="25" spans="1:10" x14ac:dyDescent="0.3">
      <c r="A25" s="179"/>
      <c r="B25" s="134" t="s">
        <v>282</v>
      </c>
      <c r="C25" s="100">
        <v>373</v>
      </c>
      <c r="D25" s="126">
        <v>275714</v>
      </c>
      <c r="E25" s="126">
        <v>296181</v>
      </c>
      <c r="F25" s="126">
        <v>307112</v>
      </c>
      <c r="G25" s="174"/>
      <c r="H25" s="126">
        <v>322882</v>
      </c>
      <c r="I25" s="126">
        <v>345913</v>
      </c>
      <c r="J25" s="126">
        <v>309212</v>
      </c>
    </row>
    <row r="26" spans="1:10" x14ac:dyDescent="0.3">
      <c r="A26" s="178" t="s">
        <v>56</v>
      </c>
      <c r="B26" s="133" t="s">
        <v>281</v>
      </c>
      <c r="C26" s="26">
        <v>78</v>
      </c>
      <c r="D26" s="12">
        <v>362157</v>
      </c>
      <c r="E26" s="12">
        <v>403217</v>
      </c>
      <c r="F26" s="12">
        <v>417232</v>
      </c>
      <c r="G26" s="182">
        <v>0.99109999999999998</v>
      </c>
      <c r="H26" s="12">
        <v>440701</v>
      </c>
      <c r="I26" s="12">
        <v>565942</v>
      </c>
      <c r="J26" s="12">
        <v>434686</v>
      </c>
    </row>
    <row r="27" spans="1:10" x14ac:dyDescent="0.3">
      <c r="A27" s="179"/>
      <c r="B27" s="134" t="s">
        <v>282</v>
      </c>
      <c r="C27" s="100">
        <v>70</v>
      </c>
      <c r="D27" s="126">
        <v>372185</v>
      </c>
      <c r="E27" s="126">
        <v>394059</v>
      </c>
      <c r="F27" s="126">
        <v>413526</v>
      </c>
      <c r="G27" s="174"/>
      <c r="H27" s="126">
        <v>433152</v>
      </c>
      <c r="I27" s="126">
        <v>456720</v>
      </c>
      <c r="J27" s="126">
        <v>415940</v>
      </c>
    </row>
    <row r="28" spans="1:10" ht="15" thickBot="1" x14ac:dyDescent="0.35">
      <c r="A28" s="103" t="s">
        <v>57</v>
      </c>
      <c r="B28" s="135" t="s">
        <v>136</v>
      </c>
      <c r="C28" s="27">
        <v>181297</v>
      </c>
      <c r="D28" s="15">
        <v>70280</v>
      </c>
      <c r="E28" s="15">
        <v>81884</v>
      </c>
      <c r="F28" s="15">
        <v>99206</v>
      </c>
      <c r="G28" s="64"/>
      <c r="H28" s="15">
        <v>127925</v>
      </c>
      <c r="I28" s="15">
        <v>164649</v>
      </c>
      <c r="J28" s="15">
        <v>107523</v>
      </c>
    </row>
    <row r="30" spans="1:10" x14ac:dyDescent="0.3">
      <c r="A30" s="147" t="s">
        <v>182</v>
      </c>
    </row>
    <row r="34" spans="3:10" x14ac:dyDescent="0.3">
      <c r="C34" s="74"/>
      <c r="D34" s="74"/>
      <c r="E34" s="74"/>
      <c r="F34" s="74"/>
      <c r="H34" s="74"/>
      <c r="I34" s="74"/>
      <c r="J34" s="74"/>
    </row>
    <row r="35" spans="3:10" x14ac:dyDescent="0.3">
      <c r="C35" s="74"/>
      <c r="D35" s="74"/>
      <c r="E35" s="74"/>
      <c r="F35" s="74"/>
      <c r="G35" s="90"/>
      <c r="H35" s="74"/>
      <c r="I35" s="74"/>
      <c r="J35" s="74"/>
    </row>
    <row r="36" spans="3:10" x14ac:dyDescent="0.3">
      <c r="D36" s="74"/>
      <c r="E36" s="74"/>
      <c r="F36" s="74"/>
      <c r="H36" s="74"/>
      <c r="I36" s="74"/>
      <c r="J36" s="74"/>
    </row>
    <row r="37" spans="3:10" x14ac:dyDescent="0.3">
      <c r="D37" s="74"/>
      <c r="E37" s="74"/>
      <c r="F37" s="74"/>
      <c r="G37" s="90"/>
      <c r="H37" s="74"/>
      <c r="I37" s="74"/>
      <c r="J37" s="74"/>
    </row>
    <row r="38" spans="3:10" x14ac:dyDescent="0.3">
      <c r="D38" s="74"/>
      <c r="E38" s="74"/>
      <c r="F38" s="74"/>
      <c r="H38" s="74"/>
      <c r="I38" s="74"/>
      <c r="J38" s="74"/>
    </row>
    <row r="39" spans="3:10" x14ac:dyDescent="0.3">
      <c r="C39" s="74"/>
      <c r="D39" s="74"/>
      <c r="E39" s="74"/>
      <c r="F39" s="74"/>
      <c r="G39" s="90"/>
      <c r="H39" s="74"/>
      <c r="I39" s="74"/>
      <c r="J39" s="74"/>
    </row>
    <row r="40" spans="3:10" x14ac:dyDescent="0.3">
      <c r="C40" s="74"/>
      <c r="D40" s="74"/>
      <c r="E40" s="74"/>
      <c r="F40" s="74"/>
      <c r="H40" s="74"/>
      <c r="I40" s="74"/>
      <c r="J40" s="74"/>
    </row>
    <row r="41" spans="3:10" x14ac:dyDescent="0.3">
      <c r="C41" s="74"/>
      <c r="D41" s="74"/>
      <c r="E41" s="74"/>
      <c r="F41" s="74"/>
      <c r="G41" s="90"/>
      <c r="H41" s="74"/>
      <c r="I41" s="74"/>
      <c r="J41" s="74"/>
    </row>
    <row r="42" spans="3:10" x14ac:dyDescent="0.3">
      <c r="C42" s="74"/>
      <c r="D42" s="74"/>
      <c r="E42" s="74"/>
      <c r="F42" s="74"/>
      <c r="H42" s="74"/>
      <c r="I42" s="74"/>
      <c r="J42" s="74"/>
    </row>
    <row r="43" spans="3:10" x14ac:dyDescent="0.3">
      <c r="C43" s="74"/>
      <c r="D43" s="74"/>
      <c r="E43" s="74"/>
      <c r="F43" s="74"/>
      <c r="G43" s="90"/>
      <c r="H43" s="74"/>
      <c r="I43" s="74"/>
      <c r="J43" s="74"/>
    </row>
    <row r="44" spans="3:10" x14ac:dyDescent="0.3">
      <c r="C44" s="74"/>
      <c r="D44" s="74"/>
      <c r="E44" s="74"/>
      <c r="F44" s="74"/>
      <c r="H44" s="74"/>
      <c r="I44" s="74"/>
      <c r="J44" s="74"/>
    </row>
    <row r="45" spans="3:10" x14ac:dyDescent="0.3">
      <c r="C45" s="74"/>
      <c r="D45" s="74"/>
      <c r="E45" s="74"/>
      <c r="F45" s="74"/>
      <c r="G45" s="90"/>
      <c r="H45" s="74"/>
      <c r="I45" s="74"/>
      <c r="J45" s="74"/>
    </row>
    <row r="46" spans="3:10" x14ac:dyDescent="0.3">
      <c r="C46" s="74"/>
      <c r="D46" s="74"/>
      <c r="E46" s="74"/>
      <c r="F46" s="74"/>
      <c r="H46" s="74"/>
      <c r="I46" s="74"/>
      <c r="J46" s="74"/>
    </row>
    <row r="47" spans="3:10" x14ac:dyDescent="0.3">
      <c r="C47" s="74"/>
      <c r="D47" s="74"/>
      <c r="E47" s="74"/>
      <c r="F47" s="74"/>
      <c r="G47" s="90"/>
      <c r="H47" s="74"/>
      <c r="I47" s="74"/>
      <c r="J47" s="74"/>
    </row>
    <row r="48" spans="3:10" x14ac:dyDescent="0.3">
      <c r="C48" s="74"/>
      <c r="D48" s="74"/>
      <c r="E48" s="74"/>
      <c r="F48" s="74"/>
      <c r="H48" s="74"/>
      <c r="I48" s="74"/>
      <c r="J48" s="74"/>
    </row>
    <row r="49" spans="3:10" x14ac:dyDescent="0.3">
      <c r="C49" s="74"/>
      <c r="D49" s="74"/>
      <c r="E49" s="74"/>
      <c r="F49" s="74"/>
      <c r="G49" s="90"/>
      <c r="H49" s="74"/>
      <c r="I49" s="74"/>
      <c r="J49" s="74"/>
    </row>
    <row r="50" spans="3:10" x14ac:dyDescent="0.3">
      <c r="C50" s="74"/>
      <c r="D50" s="74"/>
      <c r="E50" s="74"/>
      <c r="F50" s="74"/>
      <c r="H50" s="74"/>
      <c r="I50" s="74"/>
      <c r="J50" s="74"/>
    </row>
    <row r="51" spans="3:10" x14ac:dyDescent="0.3">
      <c r="C51" s="74"/>
      <c r="D51" s="74"/>
      <c r="E51" s="74"/>
      <c r="F51" s="74"/>
      <c r="G51" s="90"/>
      <c r="H51" s="74"/>
      <c r="I51" s="74"/>
      <c r="J51" s="74"/>
    </row>
    <row r="52" spans="3:10" x14ac:dyDescent="0.3">
      <c r="C52" s="74"/>
      <c r="D52" s="74"/>
      <c r="E52" s="74"/>
      <c r="F52" s="74"/>
      <c r="H52" s="74"/>
      <c r="I52" s="74"/>
      <c r="J52" s="74"/>
    </row>
    <row r="53" spans="3:10" x14ac:dyDescent="0.3">
      <c r="C53" s="74"/>
      <c r="D53" s="74"/>
      <c r="E53" s="74"/>
      <c r="F53" s="74"/>
      <c r="G53" s="90"/>
      <c r="H53" s="74"/>
      <c r="I53" s="74"/>
      <c r="J53" s="74"/>
    </row>
    <row r="54" spans="3:10" x14ac:dyDescent="0.3">
      <c r="D54" s="74"/>
      <c r="E54" s="74"/>
      <c r="F54" s="74"/>
      <c r="H54" s="74"/>
      <c r="I54" s="74"/>
      <c r="J54" s="74"/>
    </row>
    <row r="55" spans="3:10" x14ac:dyDescent="0.3">
      <c r="D55" s="74"/>
      <c r="E55" s="74"/>
      <c r="F55" s="74"/>
      <c r="G55" s="90"/>
      <c r="H55" s="74"/>
      <c r="I55" s="74"/>
      <c r="J55" s="74"/>
    </row>
    <row r="56" spans="3:10" x14ac:dyDescent="0.3">
      <c r="D56" s="74"/>
      <c r="E56" s="74"/>
      <c r="F56" s="74"/>
      <c r="H56" s="74"/>
      <c r="I56" s="74"/>
      <c r="J56" s="74"/>
    </row>
    <row r="57" spans="3:10" x14ac:dyDescent="0.3">
      <c r="D57" s="74"/>
      <c r="E57" s="74"/>
      <c r="F57" s="74"/>
      <c r="G57" s="90"/>
      <c r="H57" s="74"/>
      <c r="I57" s="74"/>
      <c r="J57" s="74"/>
    </row>
    <row r="58" spans="3:10" x14ac:dyDescent="0.3">
      <c r="C58" s="74"/>
      <c r="D58" s="74"/>
      <c r="E58" s="74"/>
      <c r="F58" s="74"/>
      <c r="H58" s="74"/>
      <c r="I58" s="74"/>
      <c r="J58" s="74"/>
    </row>
  </sheetData>
  <mergeCells count="24">
    <mergeCell ref="G24:G25"/>
    <mergeCell ref="G26:G27"/>
    <mergeCell ref="G14:G15"/>
    <mergeCell ref="G16:G17"/>
    <mergeCell ref="G18:G19"/>
    <mergeCell ref="G20:G21"/>
    <mergeCell ref="G22:G23"/>
    <mergeCell ref="G4:G5"/>
    <mergeCell ref="G6:G7"/>
    <mergeCell ref="G8:G9"/>
    <mergeCell ref="G10:G11"/>
    <mergeCell ref="G12:G13"/>
    <mergeCell ref="A26:A27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hyperlinks>
    <hyperlink ref="I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zoomScaleNormal="100" workbookViewId="0">
      <selection activeCell="F1" sqref="F1"/>
    </sheetView>
  </sheetViews>
  <sheetFormatPr defaultRowHeight="14.4" x14ac:dyDescent="0.3"/>
  <cols>
    <col min="1" max="1" width="14.109375" customWidth="1"/>
    <col min="2" max="2" width="14.109375" style="140" customWidth="1"/>
    <col min="3" max="9" width="14.109375" customWidth="1"/>
    <col min="10" max="10" width="13.5546875" customWidth="1"/>
  </cols>
  <sheetData>
    <row r="1" spans="1:9" x14ac:dyDescent="0.3">
      <c r="A1" s="6" t="s">
        <v>2</v>
      </c>
      <c r="I1" s="3" t="s">
        <v>39</v>
      </c>
    </row>
    <row r="2" spans="1:9" ht="15" thickBot="1" x14ac:dyDescent="0.35"/>
    <row r="3" spans="1:9" ht="48.75" customHeight="1" thickBot="1" x14ac:dyDescent="0.35">
      <c r="A3" s="9" t="s">
        <v>40</v>
      </c>
      <c r="B3" s="10" t="s">
        <v>173</v>
      </c>
      <c r="C3" s="10" t="s">
        <v>174</v>
      </c>
      <c r="D3" s="10" t="s">
        <v>185</v>
      </c>
      <c r="E3" s="10" t="s">
        <v>186</v>
      </c>
      <c r="F3" s="10" t="s">
        <v>43</v>
      </c>
      <c r="G3" s="10" t="s">
        <v>187</v>
      </c>
      <c r="H3" s="10" t="s">
        <v>188</v>
      </c>
      <c r="I3" s="10" t="s">
        <v>75</v>
      </c>
    </row>
    <row r="4" spans="1:9" x14ac:dyDescent="0.3">
      <c r="A4" s="180" t="s">
        <v>45</v>
      </c>
      <c r="B4" s="133" t="s">
        <v>281</v>
      </c>
      <c r="C4" s="23">
        <v>1161</v>
      </c>
      <c r="D4" s="25">
        <v>81103</v>
      </c>
      <c r="E4" s="25">
        <v>81497</v>
      </c>
      <c r="F4" s="25">
        <v>88024</v>
      </c>
      <c r="G4" s="25">
        <v>90956</v>
      </c>
      <c r="H4" s="25">
        <v>95541</v>
      </c>
      <c r="I4" s="25">
        <v>87199</v>
      </c>
    </row>
    <row r="5" spans="1:9" x14ac:dyDescent="0.3">
      <c r="A5" s="179"/>
      <c r="B5" s="134" t="s">
        <v>282</v>
      </c>
      <c r="C5" s="100">
        <v>961</v>
      </c>
      <c r="D5" s="126">
        <v>80264</v>
      </c>
      <c r="E5" s="126">
        <v>85288</v>
      </c>
      <c r="F5" s="126">
        <v>88024</v>
      </c>
      <c r="G5" s="126">
        <v>90956</v>
      </c>
      <c r="H5" s="126">
        <v>99998</v>
      </c>
      <c r="I5" s="126">
        <v>87976</v>
      </c>
    </row>
    <row r="6" spans="1:9" x14ac:dyDescent="0.3">
      <c r="A6" s="178" t="s">
        <v>46</v>
      </c>
      <c r="B6" s="133" t="s">
        <v>281</v>
      </c>
      <c r="C6" s="26">
        <v>164</v>
      </c>
      <c r="D6" s="12">
        <v>60512</v>
      </c>
      <c r="E6" s="12">
        <v>61696</v>
      </c>
      <c r="F6" s="12">
        <v>63432</v>
      </c>
      <c r="G6" s="12">
        <v>67943</v>
      </c>
      <c r="H6" s="12">
        <v>71442</v>
      </c>
      <c r="I6" s="12">
        <v>65144</v>
      </c>
    </row>
    <row r="7" spans="1:9" x14ac:dyDescent="0.3">
      <c r="A7" s="179"/>
      <c r="B7" s="134" t="s">
        <v>282</v>
      </c>
      <c r="C7" s="100">
        <v>150</v>
      </c>
      <c r="D7" s="126">
        <v>60360</v>
      </c>
      <c r="E7" s="126">
        <v>61696</v>
      </c>
      <c r="F7" s="126">
        <v>63015</v>
      </c>
      <c r="G7" s="126">
        <v>66743</v>
      </c>
      <c r="H7" s="126">
        <v>70118</v>
      </c>
      <c r="I7" s="126">
        <v>64410</v>
      </c>
    </row>
    <row r="8" spans="1:9" x14ac:dyDescent="0.3">
      <c r="A8" s="178" t="s">
        <v>47</v>
      </c>
      <c r="B8" s="133" t="s">
        <v>281</v>
      </c>
      <c r="C8" s="26">
        <v>827</v>
      </c>
      <c r="D8" s="12">
        <v>65517</v>
      </c>
      <c r="E8" s="12">
        <v>67682</v>
      </c>
      <c r="F8" s="12">
        <v>71258</v>
      </c>
      <c r="G8" s="12">
        <v>74494</v>
      </c>
      <c r="H8" s="12">
        <v>80420</v>
      </c>
      <c r="I8" s="12">
        <v>71643</v>
      </c>
    </row>
    <row r="9" spans="1:9" x14ac:dyDescent="0.3">
      <c r="A9" s="179"/>
      <c r="B9" s="134" t="s">
        <v>282</v>
      </c>
      <c r="C9" s="100">
        <v>1086</v>
      </c>
      <c r="D9" s="126">
        <v>65517</v>
      </c>
      <c r="E9" s="126">
        <v>68221</v>
      </c>
      <c r="F9" s="126">
        <v>72080</v>
      </c>
      <c r="G9" s="126">
        <v>75646</v>
      </c>
      <c r="H9" s="126">
        <v>80756</v>
      </c>
      <c r="I9" s="126">
        <v>72446</v>
      </c>
    </row>
    <row r="10" spans="1:9" x14ac:dyDescent="0.3">
      <c r="A10" s="178" t="s">
        <v>48</v>
      </c>
      <c r="B10" s="133" t="s">
        <v>281</v>
      </c>
      <c r="C10" s="26">
        <v>4676</v>
      </c>
      <c r="D10" s="12">
        <v>74809</v>
      </c>
      <c r="E10" s="12">
        <v>77108</v>
      </c>
      <c r="F10" s="12">
        <v>81393</v>
      </c>
      <c r="G10" s="12">
        <v>85939</v>
      </c>
      <c r="H10" s="12">
        <v>89284</v>
      </c>
      <c r="I10" s="12">
        <v>81632</v>
      </c>
    </row>
    <row r="11" spans="1:9" x14ac:dyDescent="0.3">
      <c r="A11" s="179"/>
      <c r="B11" s="134" t="s">
        <v>282</v>
      </c>
      <c r="C11" s="100">
        <v>7542</v>
      </c>
      <c r="D11" s="126">
        <v>75571</v>
      </c>
      <c r="E11" s="126">
        <v>77108</v>
      </c>
      <c r="F11" s="126">
        <v>81103</v>
      </c>
      <c r="G11" s="126">
        <v>85773</v>
      </c>
      <c r="H11" s="126">
        <v>89284</v>
      </c>
      <c r="I11" s="126">
        <v>81571</v>
      </c>
    </row>
    <row r="12" spans="1:9" x14ac:dyDescent="0.3">
      <c r="A12" s="178" t="s">
        <v>49</v>
      </c>
      <c r="B12" s="133" t="s">
        <v>281</v>
      </c>
      <c r="C12" s="26">
        <v>11329</v>
      </c>
      <c r="D12" s="12">
        <v>85288</v>
      </c>
      <c r="E12" s="12">
        <v>88235</v>
      </c>
      <c r="F12" s="12">
        <v>92044</v>
      </c>
      <c r="G12" s="12">
        <v>95419</v>
      </c>
      <c r="H12" s="12">
        <v>98821</v>
      </c>
      <c r="I12" s="12">
        <v>92219</v>
      </c>
    </row>
    <row r="13" spans="1:9" x14ac:dyDescent="0.3">
      <c r="A13" s="179"/>
      <c r="B13" s="134" t="s">
        <v>282</v>
      </c>
      <c r="C13" s="100">
        <v>22913</v>
      </c>
      <c r="D13" s="126">
        <v>85288</v>
      </c>
      <c r="E13" s="126">
        <v>88024</v>
      </c>
      <c r="F13" s="126">
        <v>92555</v>
      </c>
      <c r="G13" s="126">
        <v>95419</v>
      </c>
      <c r="H13" s="126">
        <v>98821</v>
      </c>
      <c r="I13" s="126">
        <v>92215</v>
      </c>
    </row>
    <row r="14" spans="1:9" x14ac:dyDescent="0.3">
      <c r="A14" s="178" t="s">
        <v>50</v>
      </c>
      <c r="B14" s="133" t="s">
        <v>281</v>
      </c>
      <c r="C14" s="26">
        <v>9895</v>
      </c>
      <c r="D14" s="12">
        <v>95508</v>
      </c>
      <c r="E14" s="12">
        <v>100384</v>
      </c>
      <c r="F14" s="12">
        <v>103428</v>
      </c>
      <c r="G14" s="12">
        <v>105681</v>
      </c>
      <c r="H14" s="12">
        <v>109081</v>
      </c>
      <c r="I14" s="12">
        <v>103163</v>
      </c>
    </row>
    <row r="15" spans="1:9" x14ac:dyDescent="0.3">
      <c r="A15" s="179"/>
      <c r="B15" s="134" t="s">
        <v>282</v>
      </c>
      <c r="C15" s="100">
        <v>17062</v>
      </c>
      <c r="D15" s="126">
        <v>95775</v>
      </c>
      <c r="E15" s="126">
        <v>100549</v>
      </c>
      <c r="F15" s="126">
        <v>103466</v>
      </c>
      <c r="G15" s="126">
        <v>106383</v>
      </c>
      <c r="H15" s="126">
        <v>110332</v>
      </c>
      <c r="I15" s="126">
        <v>103262</v>
      </c>
    </row>
    <row r="16" spans="1:9" x14ac:dyDescent="0.3">
      <c r="A16" s="178" t="s">
        <v>51</v>
      </c>
      <c r="B16" s="133" t="s">
        <v>281</v>
      </c>
      <c r="C16" s="26">
        <v>17503</v>
      </c>
      <c r="D16" s="12">
        <v>107867</v>
      </c>
      <c r="E16" s="12">
        <v>115077</v>
      </c>
      <c r="F16" s="12">
        <v>121083</v>
      </c>
      <c r="G16" s="12">
        <v>125234</v>
      </c>
      <c r="H16" s="12">
        <v>130562</v>
      </c>
      <c r="I16" s="12">
        <v>120494</v>
      </c>
    </row>
    <row r="17" spans="1:17" x14ac:dyDescent="0.3">
      <c r="A17" s="179"/>
      <c r="B17" s="134" t="s">
        <v>282</v>
      </c>
      <c r="C17" s="100">
        <v>27152</v>
      </c>
      <c r="D17" s="126">
        <v>107998</v>
      </c>
      <c r="E17" s="126">
        <v>114876</v>
      </c>
      <c r="F17" s="126">
        <v>120810</v>
      </c>
      <c r="G17" s="126">
        <v>124760</v>
      </c>
      <c r="H17" s="126">
        <v>130527</v>
      </c>
      <c r="I17" s="126">
        <v>120049</v>
      </c>
    </row>
    <row r="18" spans="1:17" x14ac:dyDescent="0.3">
      <c r="A18" s="178" t="s">
        <v>52</v>
      </c>
      <c r="B18" s="133" t="s">
        <v>281</v>
      </c>
      <c r="C18" s="26">
        <v>16508</v>
      </c>
      <c r="D18" s="12">
        <v>138472</v>
      </c>
      <c r="E18" s="12">
        <v>147056</v>
      </c>
      <c r="F18" s="12">
        <v>152022</v>
      </c>
      <c r="G18" s="12">
        <v>156516</v>
      </c>
      <c r="H18" s="12">
        <v>166828</v>
      </c>
      <c r="I18" s="12">
        <v>152846</v>
      </c>
    </row>
    <row r="19" spans="1:17" x14ac:dyDescent="0.3">
      <c r="A19" s="179"/>
      <c r="B19" s="134" t="s">
        <v>282</v>
      </c>
      <c r="C19" s="100">
        <v>22276</v>
      </c>
      <c r="D19" s="126">
        <v>137484</v>
      </c>
      <c r="E19" s="126">
        <v>147032</v>
      </c>
      <c r="F19" s="126">
        <v>152384</v>
      </c>
      <c r="G19" s="126">
        <v>156936</v>
      </c>
      <c r="H19" s="126">
        <v>166828</v>
      </c>
      <c r="I19" s="126">
        <v>152391</v>
      </c>
    </row>
    <row r="20" spans="1:17" x14ac:dyDescent="0.3">
      <c r="A20" s="178" t="s">
        <v>53</v>
      </c>
      <c r="B20" s="133" t="s">
        <v>281</v>
      </c>
      <c r="C20" s="26">
        <v>7736</v>
      </c>
      <c r="D20" s="12">
        <v>168805</v>
      </c>
      <c r="E20" s="12">
        <v>182637</v>
      </c>
      <c r="F20" s="12">
        <v>191259</v>
      </c>
      <c r="G20" s="12">
        <v>198646</v>
      </c>
      <c r="H20" s="12">
        <v>219130</v>
      </c>
      <c r="I20" s="12">
        <v>193843</v>
      </c>
    </row>
    <row r="21" spans="1:17" x14ac:dyDescent="0.3">
      <c r="A21" s="179"/>
      <c r="B21" s="134" t="s">
        <v>282</v>
      </c>
      <c r="C21" s="100">
        <v>8962</v>
      </c>
      <c r="D21" s="126">
        <v>167618</v>
      </c>
      <c r="E21" s="126">
        <v>181938</v>
      </c>
      <c r="F21" s="126">
        <v>190739</v>
      </c>
      <c r="G21" s="126">
        <v>198151</v>
      </c>
      <c r="H21" s="126">
        <v>214647</v>
      </c>
      <c r="I21" s="126">
        <v>191619</v>
      </c>
    </row>
    <row r="22" spans="1:17" x14ac:dyDescent="0.3">
      <c r="A22" s="178" t="s">
        <v>54</v>
      </c>
      <c r="B22" s="133" t="s">
        <v>281</v>
      </c>
      <c r="C22" s="26">
        <v>1108</v>
      </c>
      <c r="D22" s="12">
        <v>251516</v>
      </c>
      <c r="E22" s="12">
        <v>272207</v>
      </c>
      <c r="F22" s="12">
        <v>286947</v>
      </c>
      <c r="G22" s="12">
        <v>302065</v>
      </c>
      <c r="H22" s="12">
        <v>326125</v>
      </c>
      <c r="I22" s="12">
        <v>288189</v>
      </c>
    </row>
    <row r="23" spans="1:17" x14ac:dyDescent="0.3">
      <c r="A23" s="179"/>
      <c r="B23" s="134" t="s">
        <v>282</v>
      </c>
      <c r="C23" s="100">
        <v>1431</v>
      </c>
      <c r="D23" s="126">
        <v>251547</v>
      </c>
      <c r="E23" s="126">
        <v>269654</v>
      </c>
      <c r="F23" s="126">
        <v>284423</v>
      </c>
      <c r="G23" s="126">
        <v>299994</v>
      </c>
      <c r="H23" s="126">
        <v>322622</v>
      </c>
      <c r="I23" s="126">
        <v>285678</v>
      </c>
    </row>
    <row r="24" spans="1:17" x14ac:dyDescent="0.3">
      <c r="A24" s="178" t="s">
        <v>55</v>
      </c>
      <c r="B24" s="133" t="s">
        <v>281</v>
      </c>
      <c r="C24" s="26">
        <v>334</v>
      </c>
      <c r="D24" s="12">
        <v>328241</v>
      </c>
      <c r="E24" s="12">
        <v>349191</v>
      </c>
      <c r="F24" s="12">
        <v>364196</v>
      </c>
      <c r="G24" s="12">
        <v>384016</v>
      </c>
      <c r="H24" s="12">
        <v>429125</v>
      </c>
      <c r="I24" s="12">
        <v>370410</v>
      </c>
    </row>
    <row r="25" spans="1:17" x14ac:dyDescent="0.3">
      <c r="A25" s="179"/>
      <c r="B25" s="134" t="s">
        <v>282</v>
      </c>
      <c r="C25" s="100">
        <v>373</v>
      </c>
      <c r="D25" s="126">
        <v>321611</v>
      </c>
      <c r="E25" s="126">
        <v>348390</v>
      </c>
      <c r="F25" s="126">
        <v>363522</v>
      </c>
      <c r="G25" s="126">
        <v>380851</v>
      </c>
      <c r="H25" s="126">
        <v>406303</v>
      </c>
      <c r="I25" s="126">
        <v>364129</v>
      </c>
    </row>
    <row r="26" spans="1:17" x14ac:dyDescent="0.3">
      <c r="A26" s="178" t="s">
        <v>56</v>
      </c>
      <c r="B26" s="133" t="s">
        <v>281</v>
      </c>
      <c r="C26" s="26">
        <v>78</v>
      </c>
      <c r="D26" s="12">
        <v>434930</v>
      </c>
      <c r="E26" s="12">
        <v>472064</v>
      </c>
      <c r="F26" s="12">
        <v>496411</v>
      </c>
      <c r="G26" s="12">
        <v>518729</v>
      </c>
      <c r="H26" s="12">
        <v>645322</v>
      </c>
      <c r="I26" s="12">
        <v>505247</v>
      </c>
    </row>
    <row r="27" spans="1:17" x14ac:dyDescent="0.3">
      <c r="A27" s="179"/>
      <c r="B27" s="134" t="s">
        <v>282</v>
      </c>
      <c r="C27" s="100">
        <v>70</v>
      </c>
      <c r="D27" s="126">
        <v>434534</v>
      </c>
      <c r="E27" s="126">
        <v>458957</v>
      </c>
      <c r="F27" s="126">
        <v>488367</v>
      </c>
      <c r="G27" s="126">
        <v>511123</v>
      </c>
      <c r="H27" s="126">
        <v>539168</v>
      </c>
      <c r="I27" s="126">
        <v>487813</v>
      </c>
    </row>
    <row r="28" spans="1:17" ht="15" thickBot="1" x14ac:dyDescent="0.35">
      <c r="A28" s="103" t="s">
        <v>57</v>
      </c>
      <c r="B28" s="135" t="s">
        <v>136</v>
      </c>
      <c r="C28" s="27">
        <v>181297</v>
      </c>
      <c r="D28" s="15">
        <v>81393</v>
      </c>
      <c r="E28" s="15">
        <v>96321</v>
      </c>
      <c r="F28" s="15">
        <v>115616</v>
      </c>
      <c r="G28" s="15">
        <v>150448</v>
      </c>
      <c r="H28" s="15">
        <v>197085</v>
      </c>
      <c r="I28" s="15">
        <v>126013</v>
      </c>
    </row>
    <row r="29" spans="1:17" x14ac:dyDescent="0.3">
      <c r="P29" s="74"/>
      <c r="Q29" s="90"/>
    </row>
    <row r="30" spans="1:17" x14ac:dyDescent="0.3">
      <c r="A30" s="147" t="s">
        <v>189</v>
      </c>
    </row>
    <row r="34" spans="3:10" x14ac:dyDescent="0.3">
      <c r="C34" s="74"/>
      <c r="D34" s="74"/>
      <c r="E34" s="74"/>
      <c r="F34" s="74"/>
      <c r="G34" s="74"/>
      <c r="H34" s="74"/>
      <c r="I34" s="74"/>
      <c r="J34" s="74"/>
    </row>
    <row r="35" spans="3:10" x14ac:dyDescent="0.3">
      <c r="C35" s="74"/>
      <c r="D35" s="74"/>
      <c r="E35" s="74"/>
      <c r="F35" s="74"/>
      <c r="G35" s="74"/>
      <c r="H35" s="74"/>
      <c r="I35" s="74"/>
      <c r="J35" s="74"/>
    </row>
    <row r="36" spans="3:10" x14ac:dyDescent="0.3">
      <c r="C36" s="74"/>
      <c r="E36" s="74"/>
      <c r="F36" s="74"/>
      <c r="G36" s="74"/>
      <c r="H36" s="74"/>
      <c r="I36" s="74"/>
      <c r="J36" s="74"/>
    </row>
    <row r="37" spans="3:10" x14ac:dyDescent="0.3">
      <c r="E37" s="74"/>
      <c r="F37" s="74"/>
      <c r="G37" s="74"/>
      <c r="H37" s="74"/>
      <c r="I37" s="74"/>
      <c r="J37" s="74"/>
    </row>
    <row r="38" spans="3:10" x14ac:dyDescent="0.3">
      <c r="E38" s="74"/>
      <c r="F38" s="74"/>
      <c r="G38" s="74"/>
      <c r="H38" s="74"/>
      <c r="I38" s="74"/>
      <c r="J38" s="74"/>
    </row>
    <row r="39" spans="3:10" x14ac:dyDescent="0.3">
      <c r="C39" s="74"/>
      <c r="D39" s="74"/>
      <c r="E39" s="74"/>
      <c r="F39" s="74"/>
      <c r="G39" s="74"/>
      <c r="H39" s="74"/>
      <c r="I39" s="74"/>
      <c r="J39" s="74"/>
    </row>
    <row r="40" spans="3:10" x14ac:dyDescent="0.3">
      <c r="C40" s="74"/>
      <c r="D40" s="74"/>
      <c r="E40" s="74"/>
      <c r="F40" s="74"/>
      <c r="G40" s="74"/>
      <c r="H40" s="74"/>
      <c r="I40" s="74"/>
      <c r="J40" s="74"/>
    </row>
    <row r="41" spans="3:10" x14ac:dyDescent="0.3">
      <c r="C41" s="74"/>
      <c r="D41" s="74"/>
      <c r="E41" s="74"/>
      <c r="F41" s="74"/>
      <c r="G41" s="74"/>
      <c r="H41" s="74"/>
      <c r="I41" s="74"/>
      <c r="J41" s="74"/>
    </row>
    <row r="42" spans="3:10" x14ac:dyDescent="0.3">
      <c r="C42" s="74"/>
      <c r="D42" s="74"/>
      <c r="E42" s="74"/>
      <c r="F42" s="74"/>
      <c r="G42" s="74"/>
      <c r="H42" s="74"/>
      <c r="I42" s="74"/>
      <c r="J42" s="74"/>
    </row>
    <row r="43" spans="3:10" x14ac:dyDescent="0.3">
      <c r="C43" s="74"/>
      <c r="D43" s="74"/>
      <c r="E43" s="74"/>
      <c r="F43" s="74"/>
      <c r="G43" s="74"/>
      <c r="H43" s="74"/>
      <c r="I43" s="74"/>
      <c r="J43" s="74"/>
    </row>
    <row r="44" spans="3:10" x14ac:dyDescent="0.3">
      <c r="C44" s="74"/>
      <c r="D44" s="74"/>
      <c r="E44" s="74"/>
      <c r="F44" s="74"/>
      <c r="G44" s="74"/>
      <c r="H44" s="74"/>
      <c r="I44" s="74"/>
      <c r="J44" s="74"/>
    </row>
    <row r="45" spans="3:10" x14ac:dyDescent="0.3">
      <c r="C45" s="74"/>
      <c r="D45" s="74"/>
      <c r="E45" s="74"/>
      <c r="F45" s="74"/>
      <c r="G45" s="74"/>
      <c r="H45" s="74"/>
      <c r="I45" s="74"/>
      <c r="J45" s="74"/>
    </row>
    <row r="46" spans="3:10" x14ac:dyDescent="0.3">
      <c r="C46" s="74"/>
      <c r="D46" s="74"/>
      <c r="E46" s="74"/>
      <c r="F46" s="74"/>
      <c r="G46" s="74"/>
      <c r="H46" s="74"/>
      <c r="I46" s="74"/>
      <c r="J46" s="74"/>
    </row>
    <row r="47" spans="3:10" x14ac:dyDescent="0.3">
      <c r="C47" s="74"/>
      <c r="D47" s="74"/>
      <c r="E47" s="74"/>
      <c r="F47" s="74"/>
      <c r="G47" s="74"/>
      <c r="H47" s="74"/>
      <c r="I47" s="74"/>
      <c r="J47" s="74"/>
    </row>
    <row r="48" spans="3:10" x14ac:dyDescent="0.3">
      <c r="C48" s="74"/>
      <c r="D48" s="74"/>
      <c r="E48" s="74"/>
      <c r="F48" s="74"/>
      <c r="G48" s="74"/>
      <c r="H48" s="74"/>
      <c r="I48" s="74"/>
      <c r="J48" s="74"/>
    </row>
    <row r="49" spans="3:10" x14ac:dyDescent="0.3">
      <c r="C49" s="74"/>
      <c r="D49" s="74"/>
      <c r="E49" s="74"/>
      <c r="F49" s="74"/>
      <c r="G49" s="74"/>
      <c r="H49" s="74"/>
      <c r="I49" s="74"/>
      <c r="J49" s="74"/>
    </row>
    <row r="50" spans="3:10" x14ac:dyDescent="0.3">
      <c r="C50" s="74"/>
      <c r="D50" s="74"/>
      <c r="E50" s="74"/>
      <c r="F50" s="74"/>
      <c r="G50" s="74"/>
      <c r="H50" s="74"/>
      <c r="I50" s="74"/>
      <c r="J50" s="74"/>
    </row>
    <row r="51" spans="3:10" x14ac:dyDescent="0.3">
      <c r="C51" s="74"/>
      <c r="D51" s="74"/>
      <c r="E51" s="74"/>
      <c r="F51" s="74"/>
      <c r="G51" s="74"/>
      <c r="H51" s="74"/>
      <c r="I51" s="74"/>
      <c r="J51" s="74"/>
    </row>
    <row r="52" spans="3:10" x14ac:dyDescent="0.3">
      <c r="C52" s="74"/>
      <c r="D52" s="74"/>
      <c r="E52" s="74"/>
      <c r="F52" s="74"/>
      <c r="G52" s="74"/>
      <c r="H52" s="74"/>
      <c r="I52" s="74"/>
      <c r="J52" s="74"/>
    </row>
    <row r="53" spans="3:10" x14ac:dyDescent="0.3">
      <c r="C53" s="74"/>
      <c r="D53" s="74"/>
      <c r="E53" s="74"/>
      <c r="F53" s="74"/>
      <c r="G53" s="74"/>
      <c r="H53" s="74"/>
      <c r="I53" s="74"/>
      <c r="J53" s="74"/>
    </row>
    <row r="54" spans="3:10" x14ac:dyDescent="0.3">
      <c r="C54" s="74"/>
      <c r="E54" s="74"/>
      <c r="F54" s="74"/>
      <c r="G54" s="74"/>
      <c r="H54" s="74"/>
      <c r="I54" s="74"/>
      <c r="J54" s="74"/>
    </row>
    <row r="55" spans="3:10" x14ac:dyDescent="0.3">
      <c r="E55" s="74"/>
      <c r="F55" s="74"/>
      <c r="G55" s="74"/>
      <c r="H55" s="74"/>
      <c r="I55" s="74"/>
      <c r="J55" s="74"/>
    </row>
    <row r="56" spans="3:10" x14ac:dyDescent="0.3">
      <c r="E56" s="74"/>
      <c r="F56" s="74"/>
      <c r="G56" s="74"/>
      <c r="H56" s="74"/>
      <c r="I56" s="74"/>
      <c r="J56" s="74"/>
    </row>
    <row r="57" spans="3:10" x14ac:dyDescent="0.3">
      <c r="E57" s="74"/>
      <c r="F57" s="74"/>
      <c r="G57" s="74"/>
      <c r="H57" s="74"/>
      <c r="I57" s="74"/>
      <c r="J57" s="74"/>
    </row>
    <row r="58" spans="3:10" x14ac:dyDescent="0.3">
      <c r="C58" s="74"/>
      <c r="D58" s="74"/>
      <c r="E58" s="74"/>
      <c r="F58" s="74"/>
      <c r="G58" s="74"/>
      <c r="H58" s="74"/>
      <c r="I58" s="74"/>
      <c r="J58" s="74"/>
    </row>
    <row r="59" spans="3:10" x14ac:dyDescent="0.3">
      <c r="C59" s="74"/>
      <c r="D59" s="74"/>
      <c r="E59" s="74"/>
      <c r="F59" s="74"/>
      <c r="G59" s="74"/>
      <c r="H59" s="74"/>
      <c r="I59" s="74"/>
      <c r="J59" s="74"/>
    </row>
  </sheetData>
  <mergeCells count="12">
    <mergeCell ref="A26:A27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hyperlinks>
    <hyperlink ref="I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zoomScaleNormal="100" workbookViewId="0">
      <selection activeCell="E1" sqref="E1"/>
    </sheetView>
  </sheetViews>
  <sheetFormatPr defaultRowHeight="14.4" x14ac:dyDescent="0.3"/>
  <cols>
    <col min="1" max="1" width="13.88671875" customWidth="1"/>
    <col min="2" max="2" width="13.88671875" style="140" customWidth="1"/>
    <col min="3" max="9" width="13.88671875" customWidth="1"/>
  </cols>
  <sheetData>
    <row r="1" spans="1:19" x14ac:dyDescent="0.3">
      <c r="A1" s="6" t="s">
        <v>4</v>
      </c>
      <c r="H1" s="3" t="s">
        <v>39</v>
      </c>
    </row>
    <row r="2" spans="1:19" ht="15" thickBot="1" x14ac:dyDescent="0.35"/>
    <row r="3" spans="1:19" ht="39" customHeight="1" thickBot="1" x14ac:dyDescent="0.35">
      <c r="A3" s="9" t="s">
        <v>40</v>
      </c>
      <c r="B3" s="10" t="s">
        <v>173</v>
      </c>
      <c r="C3" s="10" t="s">
        <v>174</v>
      </c>
      <c r="D3" s="10" t="s">
        <v>190</v>
      </c>
      <c r="E3" s="10" t="s">
        <v>191</v>
      </c>
      <c r="F3" s="10" t="s">
        <v>44</v>
      </c>
      <c r="G3" s="10" t="s">
        <v>192</v>
      </c>
      <c r="H3" s="10" t="s">
        <v>193</v>
      </c>
      <c r="I3" s="10" t="s">
        <v>59</v>
      </c>
    </row>
    <row r="4" spans="1:19" x14ac:dyDescent="0.3">
      <c r="A4" s="180" t="s">
        <v>45</v>
      </c>
      <c r="B4" s="141" t="s">
        <v>281</v>
      </c>
      <c r="C4" s="23">
        <v>1161</v>
      </c>
      <c r="D4" s="25">
        <v>81103</v>
      </c>
      <c r="E4" s="25">
        <v>81497</v>
      </c>
      <c r="F4" s="25">
        <v>88024</v>
      </c>
      <c r="G4" s="25">
        <v>90956</v>
      </c>
      <c r="H4" s="25">
        <v>95541</v>
      </c>
      <c r="I4" s="25">
        <v>87199</v>
      </c>
      <c r="M4" s="74"/>
      <c r="N4" s="74"/>
      <c r="O4" s="74"/>
      <c r="P4" s="74"/>
      <c r="Q4" s="74"/>
      <c r="R4" s="74"/>
      <c r="S4" s="74"/>
    </row>
    <row r="5" spans="1:19" x14ac:dyDescent="0.3">
      <c r="A5" s="179"/>
      <c r="B5" s="134" t="s">
        <v>282</v>
      </c>
      <c r="C5" s="100">
        <v>961</v>
      </c>
      <c r="D5" s="126">
        <v>80264</v>
      </c>
      <c r="E5" s="126">
        <v>85288</v>
      </c>
      <c r="F5" s="126">
        <v>88024</v>
      </c>
      <c r="G5" s="126">
        <v>90956</v>
      </c>
      <c r="H5" s="126">
        <v>99998</v>
      </c>
      <c r="I5" s="126">
        <v>87976</v>
      </c>
      <c r="N5" s="74"/>
      <c r="O5" s="74"/>
      <c r="P5" s="74"/>
      <c r="Q5" s="74"/>
      <c r="R5" s="74"/>
      <c r="S5" s="74"/>
    </row>
    <row r="6" spans="1:19" x14ac:dyDescent="0.3">
      <c r="A6" s="178" t="s">
        <v>46</v>
      </c>
      <c r="B6" s="133" t="s">
        <v>281</v>
      </c>
      <c r="C6" s="26">
        <v>164</v>
      </c>
      <c r="D6" s="12">
        <v>60512</v>
      </c>
      <c r="E6" s="12">
        <v>61696</v>
      </c>
      <c r="F6" s="12">
        <v>63432</v>
      </c>
      <c r="G6" s="12">
        <v>68082</v>
      </c>
      <c r="H6" s="12">
        <v>72048</v>
      </c>
      <c r="I6" s="12">
        <v>65234</v>
      </c>
      <c r="N6" s="74"/>
      <c r="O6" s="74"/>
      <c r="P6" s="74"/>
      <c r="Q6" s="74"/>
      <c r="R6" s="74"/>
      <c r="S6" s="74"/>
    </row>
    <row r="7" spans="1:19" x14ac:dyDescent="0.3">
      <c r="A7" s="179"/>
      <c r="B7" s="134" t="s">
        <v>282</v>
      </c>
      <c r="C7" s="100">
        <v>150</v>
      </c>
      <c r="D7" s="126">
        <v>60360</v>
      </c>
      <c r="E7" s="126">
        <v>61696</v>
      </c>
      <c r="F7" s="126">
        <v>63015</v>
      </c>
      <c r="G7" s="126">
        <v>66743</v>
      </c>
      <c r="H7" s="126">
        <v>70118</v>
      </c>
      <c r="I7" s="126">
        <v>64448</v>
      </c>
      <c r="N7" s="74"/>
      <c r="O7" s="74"/>
      <c r="P7" s="74"/>
      <c r="Q7" s="74"/>
      <c r="R7" s="74"/>
      <c r="S7" s="74"/>
    </row>
    <row r="8" spans="1:19" x14ac:dyDescent="0.3">
      <c r="A8" s="178" t="s">
        <v>47</v>
      </c>
      <c r="B8" s="133" t="s">
        <v>281</v>
      </c>
      <c r="C8" s="26">
        <v>827</v>
      </c>
      <c r="D8" s="12">
        <v>65517</v>
      </c>
      <c r="E8" s="12">
        <v>67738</v>
      </c>
      <c r="F8" s="12">
        <v>71258</v>
      </c>
      <c r="G8" s="12">
        <v>74671</v>
      </c>
      <c r="H8" s="12">
        <v>81253</v>
      </c>
      <c r="I8" s="12">
        <v>71713</v>
      </c>
      <c r="N8" s="74"/>
      <c r="O8" s="74"/>
      <c r="P8" s="74"/>
      <c r="Q8" s="74"/>
      <c r="R8" s="74"/>
      <c r="S8" s="74"/>
    </row>
    <row r="9" spans="1:19" x14ac:dyDescent="0.3">
      <c r="A9" s="179"/>
      <c r="B9" s="134" t="s">
        <v>282</v>
      </c>
      <c r="C9" s="100">
        <v>1086</v>
      </c>
      <c r="D9" s="126">
        <v>65517</v>
      </c>
      <c r="E9" s="126">
        <v>68221</v>
      </c>
      <c r="F9" s="126">
        <v>72112</v>
      </c>
      <c r="G9" s="126">
        <v>75655</v>
      </c>
      <c r="H9" s="126">
        <v>81253</v>
      </c>
      <c r="I9" s="126">
        <v>72511</v>
      </c>
      <c r="M9" s="74"/>
      <c r="N9" s="74"/>
      <c r="O9" s="74"/>
      <c r="P9" s="74"/>
      <c r="Q9" s="74"/>
      <c r="R9" s="74"/>
      <c r="S9" s="74"/>
    </row>
    <row r="10" spans="1:19" x14ac:dyDescent="0.3">
      <c r="A10" s="178" t="s">
        <v>48</v>
      </c>
      <c r="B10" s="133" t="s">
        <v>281</v>
      </c>
      <c r="C10" s="26">
        <v>4676</v>
      </c>
      <c r="D10" s="12">
        <v>74809</v>
      </c>
      <c r="E10" s="12">
        <v>77108</v>
      </c>
      <c r="F10" s="12">
        <v>81393</v>
      </c>
      <c r="G10" s="12">
        <v>85939</v>
      </c>
      <c r="H10" s="12">
        <v>89284</v>
      </c>
      <c r="I10" s="12">
        <v>81665</v>
      </c>
      <c r="M10" s="74"/>
      <c r="N10" s="74"/>
      <c r="O10" s="74"/>
      <c r="P10" s="74"/>
      <c r="Q10" s="74"/>
      <c r="R10" s="74"/>
      <c r="S10" s="74"/>
    </row>
    <row r="11" spans="1:19" x14ac:dyDescent="0.3">
      <c r="A11" s="179"/>
      <c r="B11" s="134" t="s">
        <v>282</v>
      </c>
      <c r="C11" s="100">
        <v>7542</v>
      </c>
      <c r="D11" s="126">
        <v>75571</v>
      </c>
      <c r="E11" s="126">
        <v>77108</v>
      </c>
      <c r="F11" s="126">
        <v>81103</v>
      </c>
      <c r="G11" s="126">
        <v>85781</v>
      </c>
      <c r="H11" s="126">
        <v>89284</v>
      </c>
      <c r="I11" s="126">
        <v>81602</v>
      </c>
      <c r="M11" s="74"/>
      <c r="N11" s="74"/>
      <c r="O11" s="74"/>
      <c r="P11" s="74"/>
      <c r="Q11" s="74"/>
      <c r="R11" s="74"/>
      <c r="S11" s="74"/>
    </row>
    <row r="12" spans="1:19" x14ac:dyDescent="0.3">
      <c r="A12" s="178" t="s">
        <v>49</v>
      </c>
      <c r="B12" s="133" t="s">
        <v>281</v>
      </c>
      <c r="C12" s="26">
        <v>11329</v>
      </c>
      <c r="D12" s="12">
        <v>85288</v>
      </c>
      <c r="E12" s="12">
        <v>88235</v>
      </c>
      <c r="F12" s="12">
        <v>92044</v>
      </c>
      <c r="G12" s="12">
        <v>95419</v>
      </c>
      <c r="H12" s="12">
        <v>98843</v>
      </c>
      <c r="I12" s="12">
        <v>92251</v>
      </c>
      <c r="M12" s="74"/>
      <c r="N12" s="74"/>
      <c r="O12" s="74"/>
      <c r="P12" s="74"/>
      <c r="Q12" s="74"/>
      <c r="R12" s="74"/>
      <c r="S12" s="74"/>
    </row>
    <row r="13" spans="1:19" x14ac:dyDescent="0.3">
      <c r="A13" s="179"/>
      <c r="B13" s="134" t="s">
        <v>282</v>
      </c>
      <c r="C13" s="100">
        <v>22913</v>
      </c>
      <c r="D13" s="126">
        <v>85288</v>
      </c>
      <c r="E13" s="126">
        <v>88024</v>
      </c>
      <c r="F13" s="126">
        <v>92588</v>
      </c>
      <c r="G13" s="126">
        <v>95419</v>
      </c>
      <c r="H13" s="126">
        <v>98821</v>
      </c>
      <c r="I13" s="126">
        <v>92238</v>
      </c>
      <c r="M13" s="74"/>
      <c r="N13" s="74"/>
      <c r="O13" s="74"/>
      <c r="P13" s="74"/>
      <c r="Q13" s="74"/>
      <c r="R13" s="74"/>
      <c r="S13" s="74"/>
    </row>
    <row r="14" spans="1:19" x14ac:dyDescent="0.3">
      <c r="A14" s="178" t="s">
        <v>50</v>
      </c>
      <c r="B14" s="133" t="s">
        <v>281</v>
      </c>
      <c r="C14" s="26">
        <v>9895</v>
      </c>
      <c r="D14" s="12">
        <v>95540</v>
      </c>
      <c r="E14" s="12">
        <v>100398</v>
      </c>
      <c r="F14" s="12">
        <v>103428</v>
      </c>
      <c r="G14" s="12">
        <v>105681</v>
      </c>
      <c r="H14" s="12">
        <v>110115</v>
      </c>
      <c r="I14" s="12">
        <v>103284</v>
      </c>
      <c r="M14" s="74"/>
      <c r="N14" s="74"/>
      <c r="O14" s="74"/>
      <c r="P14" s="74"/>
      <c r="Q14" s="74"/>
      <c r="R14" s="74"/>
      <c r="S14" s="74"/>
    </row>
    <row r="15" spans="1:19" x14ac:dyDescent="0.3">
      <c r="A15" s="179"/>
      <c r="B15" s="134" t="s">
        <v>282</v>
      </c>
      <c r="C15" s="100">
        <v>17062</v>
      </c>
      <c r="D15" s="126">
        <v>95775</v>
      </c>
      <c r="E15" s="126">
        <v>100557</v>
      </c>
      <c r="F15" s="126">
        <v>103466</v>
      </c>
      <c r="G15" s="126">
        <v>106383</v>
      </c>
      <c r="H15" s="126">
        <v>110451</v>
      </c>
      <c r="I15" s="126">
        <v>103347</v>
      </c>
      <c r="M15" s="74"/>
      <c r="N15" s="74"/>
      <c r="O15" s="74"/>
      <c r="P15" s="74"/>
      <c r="Q15" s="74"/>
      <c r="R15" s="74"/>
      <c r="S15" s="74"/>
    </row>
    <row r="16" spans="1:19" x14ac:dyDescent="0.3">
      <c r="A16" s="178" t="s">
        <v>51</v>
      </c>
      <c r="B16" s="133" t="s">
        <v>281</v>
      </c>
      <c r="C16" s="26">
        <v>17503</v>
      </c>
      <c r="D16" s="12">
        <v>107888</v>
      </c>
      <c r="E16" s="12">
        <v>115077</v>
      </c>
      <c r="F16" s="12">
        <v>121083</v>
      </c>
      <c r="G16" s="12">
        <v>125234</v>
      </c>
      <c r="H16" s="12">
        <v>130562</v>
      </c>
      <c r="I16" s="12">
        <v>120693</v>
      </c>
      <c r="M16" s="74"/>
      <c r="N16" s="74"/>
      <c r="O16" s="74"/>
      <c r="P16" s="74"/>
      <c r="Q16" s="74"/>
      <c r="R16" s="74"/>
      <c r="S16" s="74"/>
    </row>
    <row r="17" spans="1:19" x14ac:dyDescent="0.3">
      <c r="A17" s="179"/>
      <c r="B17" s="134" t="s">
        <v>282</v>
      </c>
      <c r="C17" s="100">
        <v>27152</v>
      </c>
      <c r="D17" s="126">
        <v>107999</v>
      </c>
      <c r="E17" s="126">
        <v>114909</v>
      </c>
      <c r="F17" s="126">
        <v>120828</v>
      </c>
      <c r="G17" s="126">
        <v>124837</v>
      </c>
      <c r="H17" s="126">
        <v>130562</v>
      </c>
      <c r="I17" s="126">
        <v>120156</v>
      </c>
      <c r="M17" s="74"/>
      <c r="N17" s="74"/>
      <c r="O17" s="74"/>
      <c r="P17" s="74"/>
      <c r="Q17" s="74"/>
      <c r="R17" s="74"/>
      <c r="S17" s="74"/>
    </row>
    <row r="18" spans="1:19" x14ac:dyDescent="0.3">
      <c r="A18" s="178" t="s">
        <v>52</v>
      </c>
      <c r="B18" s="133" t="s">
        <v>281</v>
      </c>
      <c r="C18" s="26">
        <v>16508</v>
      </c>
      <c r="D18" s="12">
        <v>138480</v>
      </c>
      <c r="E18" s="12">
        <v>147056</v>
      </c>
      <c r="F18" s="12">
        <v>152953</v>
      </c>
      <c r="G18" s="12">
        <v>157386</v>
      </c>
      <c r="H18" s="12">
        <v>167010</v>
      </c>
      <c r="I18" s="12">
        <v>153179</v>
      </c>
      <c r="M18" s="74"/>
      <c r="N18" s="74"/>
      <c r="O18" s="74"/>
      <c r="P18" s="74"/>
      <c r="Q18" s="74"/>
      <c r="R18" s="74"/>
      <c r="S18" s="74"/>
    </row>
    <row r="19" spans="1:19" x14ac:dyDescent="0.3">
      <c r="A19" s="179"/>
      <c r="B19" s="134" t="s">
        <v>282</v>
      </c>
      <c r="C19" s="100">
        <v>22276</v>
      </c>
      <c r="D19" s="126">
        <v>137502</v>
      </c>
      <c r="E19" s="126">
        <v>147056</v>
      </c>
      <c r="F19" s="126">
        <v>152669</v>
      </c>
      <c r="G19" s="126">
        <v>157663</v>
      </c>
      <c r="H19" s="126">
        <v>166828</v>
      </c>
      <c r="I19" s="126">
        <v>152590</v>
      </c>
      <c r="M19" s="74"/>
      <c r="N19" s="74"/>
      <c r="O19" s="74"/>
      <c r="P19" s="74"/>
      <c r="Q19" s="74"/>
      <c r="R19" s="74"/>
      <c r="S19" s="74"/>
    </row>
    <row r="20" spans="1:19" x14ac:dyDescent="0.3">
      <c r="A20" s="178" t="s">
        <v>53</v>
      </c>
      <c r="B20" s="133" t="s">
        <v>281</v>
      </c>
      <c r="C20" s="26">
        <v>7736</v>
      </c>
      <c r="D20" s="12">
        <v>169068</v>
      </c>
      <c r="E20" s="12">
        <v>182637</v>
      </c>
      <c r="F20" s="12">
        <v>191430</v>
      </c>
      <c r="G20" s="12">
        <v>198858</v>
      </c>
      <c r="H20" s="12">
        <v>220834</v>
      </c>
      <c r="I20" s="12">
        <v>194862</v>
      </c>
      <c r="M20" s="74"/>
      <c r="N20" s="74"/>
      <c r="O20" s="74"/>
      <c r="P20" s="74"/>
      <c r="Q20" s="74"/>
      <c r="R20" s="74"/>
      <c r="S20" s="74"/>
    </row>
    <row r="21" spans="1:19" x14ac:dyDescent="0.3">
      <c r="A21" s="179"/>
      <c r="B21" s="134" t="s">
        <v>282</v>
      </c>
      <c r="C21" s="100">
        <v>8962</v>
      </c>
      <c r="D21" s="126">
        <v>167619</v>
      </c>
      <c r="E21" s="126">
        <v>181966</v>
      </c>
      <c r="F21" s="126">
        <v>191092</v>
      </c>
      <c r="G21" s="126">
        <v>198248</v>
      </c>
      <c r="H21" s="126">
        <v>214718</v>
      </c>
      <c r="I21" s="126">
        <v>192177</v>
      </c>
      <c r="M21" s="74"/>
      <c r="N21" s="74"/>
      <c r="O21" s="74"/>
      <c r="P21" s="74"/>
      <c r="Q21" s="74"/>
      <c r="R21" s="74"/>
      <c r="S21" s="74"/>
    </row>
    <row r="22" spans="1:19" x14ac:dyDescent="0.3">
      <c r="A22" s="178" t="s">
        <v>54</v>
      </c>
      <c r="B22" s="133" t="s">
        <v>281</v>
      </c>
      <c r="C22" s="26">
        <v>1108</v>
      </c>
      <c r="D22" s="12">
        <v>251516</v>
      </c>
      <c r="E22" s="12">
        <v>272685</v>
      </c>
      <c r="F22" s="12">
        <v>286957</v>
      </c>
      <c r="G22" s="12">
        <v>302908</v>
      </c>
      <c r="H22" s="12">
        <v>326476</v>
      </c>
      <c r="I22" s="12">
        <v>288629</v>
      </c>
      <c r="M22" s="74"/>
      <c r="N22" s="74"/>
      <c r="O22" s="74"/>
      <c r="P22" s="74"/>
      <c r="Q22" s="74"/>
      <c r="R22" s="74"/>
      <c r="S22" s="74"/>
    </row>
    <row r="23" spans="1:19" x14ac:dyDescent="0.3">
      <c r="A23" s="179"/>
      <c r="B23" s="134" t="s">
        <v>282</v>
      </c>
      <c r="C23" s="100">
        <v>1431</v>
      </c>
      <c r="D23" s="126">
        <v>251992</v>
      </c>
      <c r="E23" s="126">
        <v>269714</v>
      </c>
      <c r="F23" s="126">
        <v>284902</v>
      </c>
      <c r="G23" s="126">
        <v>300392</v>
      </c>
      <c r="H23" s="126">
        <v>324526</v>
      </c>
      <c r="I23" s="126">
        <v>286433</v>
      </c>
      <c r="M23" s="74"/>
      <c r="N23" s="74"/>
      <c r="O23" s="74"/>
      <c r="P23" s="74"/>
      <c r="Q23" s="74"/>
      <c r="R23" s="74"/>
      <c r="S23" s="74"/>
    </row>
    <row r="24" spans="1:19" x14ac:dyDescent="0.3">
      <c r="A24" s="178" t="s">
        <v>55</v>
      </c>
      <c r="B24" s="133" t="s">
        <v>281</v>
      </c>
      <c r="C24" s="26">
        <v>334</v>
      </c>
      <c r="D24" s="12">
        <v>328241</v>
      </c>
      <c r="E24" s="12">
        <v>349191</v>
      </c>
      <c r="F24" s="12">
        <v>364196</v>
      </c>
      <c r="G24" s="12">
        <v>384016</v>
      </c>
      <c r="H24" s="12">
        <v>429125</v>
      </c>
      <c r="I24" s="12">
        <v>372767</v>
      </c>
      <c r="N24" s="74"/>
      <c r="O24" s="74"/>
      <c r="P24" s="74"/>
      <c r="Q24" s="74"/>
      <c r="R24" s="74"/>
      <c r="S24" s="74"/>
    </row>
    <row r="25" spans="1:19" x14ac:dyDescent="0.3">
      <c r="A25" s="179"/>
      <c r="B25" s="134" t="s">
        <v>282</v>
      </c>
      <c r="C25" s="100">
        <v>373</v>
      </c>
      <c r="D25" s="126">
        <v>321611</v>
      </c>
      <c r="E25" s="126">
        <v>348390</v>
      </c>
      <c r="F25" s="126">
        <v>363522</v>
      </c>
      <c r="G25" s="126">
        <v>380869</v>
      </c>
      <c r="H25" s="126">
        <v>407635</v>
      </c>
      <c r="I25" s="126">
        <v>364459</v>
      </c>
      <c r="N25" s="74"/>
      <c r="O25" s="74"/>
      <c r="P25" s="74"/>
      <c r="Q25" s="74"/>
      <c r="R25" s="74"/>
      <c r="S25" s="74"/>
    </row>
    <row r="26" spans="1:19" x14ac:dyDescent="0.3">
      <c r="A26" s="178" t="s">
        <v>56</v>
      </c>
      <c r="B26" s="133" t="s">
        <v>281</v>
      </c>
      <c r="C26" s="26">
        <v>78</v>
      </c>
      <c r="D26" s="12">
        <v>434930</v>
      </c>
      <c r="E26" s="12">
        <v>472064</v>
      </c>
      <c r="F26" s="12">
        <v>496411</v>
      </c>
      <c r="G26" s="12">
        <v>520424</v>
      </c>
      <c r="H26" s="12">
        <v>645322</v>
      </c>
      <c r="I26" s="12">
        <v>510843</v>
      </c>
      <c r="N26" s="74"/>
      <c r="O26" s="74"/>
      <c r="P26" s="74"/>
      <c r="Q26" s="74"/>
      <c r="R26" s="74"/>
      <c r="S26" s="74"/>
    </row>
    <row r="27" spans="1:19" x14ac:dyDescent="0.3">
      <c r="A27" s="179"/>
      <c r="B27" s="134" t="s">
        <v>282</v>
      </c>
      <c r="C27" s="100">
        <v>70</v>
      </c>
      <c r="D27" s="126">
        <v>434534</v>
      </c>
      <c r="E27" s="126">
        <v>458957</v>
      </c>
      <c r="F27" s="126">
        <v>488367</v>
      </c>
      <c r="G27" s="126">
        <v>511123</v>
      </c>
      <c r="H27" s="126">
        <v>539168</v>
      </c>
      <c r="I27" s="126">
        <v>487813</v>
      </c>
      <c r="N27" s="74"/>
      <c r="O27" s="74"/>
      <c r="P27" s="74"/>
      <c r="Q27" s="74"/>
      <c r="R27" s="74"/>
      <c r="S27" s="74"/>
    </row>
    <row r="28" spans="1:19" ht="15" thickBot="1" x14ac:dyDescent="0.35">
      <c r="A28" s="103" t="s">
        <v>57</v>
      </c>
      <c r="B28" s="135" t="s">
        <v>136</v>
      </c>
      <c r="C28" s="27">
        <v>181297</v>
      </c>
      <c r="D28" s="15">
        <v>81393</v>
      </c>
      <c r="E28" s="15">
        <v>96321</v>
      </c>
      <c r="F28" s="15">
        <v>115648</v>
      </c>
      <c r="G28" s="15">
        <v>150448</v>
      </c>
      <c r="H28" s="15">
        <v>197119</v>
      </c>
      <c r="I28" s="15">
        <v>126213</v>
      </c>
      <c r="M28" s="74"/>
      <c r="N28" s="74"/>
      <c r="O28" s="74"/>
      <c r="P28" s="74"/>
      <c r="Q28" s="74"/>
      <c r="R28" s="74"/>
      <c r="S28" s="74"/>
    </row>
    <row r="30" spans="1:19" x14ac:dyDescent="0.3">
      <c r="A30" s="147" t="s">
        <v>182</v>
      </c>
    </row>
    <row r="34" spans="3:9" x14ac:dyDescent="0.3">
      <c r="C34" s="74"/>
      <c r="D34" s="74"/>
      <c r="E34" s="74"/>
      <c r="F34" s="74"/>
      <c r="G34" s="74"/>
      <c r="H34" s="74"/>
      <c r="I34" s="74"/>
    </row>
    <row r="35" spans="3:9" x14ac:dyDescent="0.3">
      <c r="C35" s="74"/>
      <c r="D35" s="74"/>
      <c r="E35" s="74"/>
      <c r="F35" s="74"/>
      <c r="G35" s="74"/>
      <c r="H35" s="74"/>
      <c r="I35" s="74"/>
    </row>
    <row r="36" spans="3:9" x14ac:dyDescent="0.3">
      <c r="D36" s="74"/>
      <c r="E36" s="74"/>
      <c r="F36" s="74"/>
      <c r="G36" s="74"/>
      <c r="H36" s="74"/>
      <c r="I36" s="74"/>
    </row>
    <row r="37" spans="3:9" x14ac:dyDescent="0.3">
      <c r="D37" s="74"/>
      <c r="E37" s="74"/>
      <c r="F37" s="74"/>
      <c r="G37" s="74"/>
      <c r="H37" s="74"/>
      <c r="I37" s="74"/>
    </row>
    <row r="38" spans="3:9" x14ac:dyDescent="0.3">
      <c r="D38" s="74"/>
      <c r="E38" s="74"/>
      <c r="F38" s="74"/>
      <c r="G38" s="74"/>
      <c r="H38" s="74"/>
      <c r="I38" s="74"/>
    </row>
    <row r="39" spans="3:9" x14ac:dyDescent="0.3">
      <c r="C39" s="74"/>
      <c r="D39" s="74"/>
      <c r="E39" s="74"/>
      <c r="F39" s="74"/>
      <c r="G39" s="74"/>
      <c r="H39" s="74"/>
      <c r="I39" s="74"/>
    </row>
    <row r="40" spans="3:9" x14ac:dyDescent="0.3">
      <c r="C40" s="74"/>
      <c r="D40" s="74"/>
      <c r="E40" s="74"/>
      <c r="F40" s="74"/>
      <c r="G40" s="74"/>
      <c r="H40" s="74"/>
      <c r="I40" s="74"/>
    </row>
    <row r="41" spans="3:9" x14ac:dyDescent="0.3">
      <c r="C41" s="74"/>
      <c r="D41" s="74"/>
      <c r="E41" s="74"/>
      <c r="F41" s="74"/>
      <c r="G41" s="74"/>
      <c r="H41" s="74"/>
      <c r="I41" s="74"/>
    </row>
    <row r="42" spans="3:9" x14ac:dyDescent="0.3">
      <c r="C42" s="74"/>
      <c r="D42" s="74"/>
      <c r="E42" s="74"/>
      <c r="F42" s="74"/>
      <c r="G42" s="74"/>
      <c r="H42" s="74"/>
      <c r="I42" s="74"/>
    </row>
    <row r="43" spans="3:9" x14ac:dyDescent="0.3">
      <c r="C43" s="74"/>
      <c r="D43" s="74"/>
      <c r="E43" s="74"/>
      <c r="F43" s="74"/>
      <c r="G43" s="74"/>
      <c r="H43" s="74"/>
      <c r="I43" s="74"/>
    </row>
    <row r="44" spans="3:9" x14ac:dyDescent="0.3">
      <c r="C44" s="74"/>
      <c r="D44" s="74"/>
      <c r="E44" s="74"/>
      <c r="F44" s="74"/>
      <c r="G44" s="74"/>
      <c r="H44" s="74"/>
      <c r="I44" s="74"/>
    </row>
    <row r="45" spans="3:9" x14ac:dyDescent="0.3">
      <c r="C45" s="74"/>
      <c r="D45" s="74"/>
      <c r="E45" s="74"/>
      <c r="F45" s="74"/>
      <c r="G45" s="74"/>
      <c r="H45" s="74"/>
      <c r="I45" s="74"/>
    </row>
    <row r="46" spans="3:9" x14ac:dyDescent="0.3">
      <c r="C46" s="74"/>
      <c r="D46" s="74"/>
      <c r="E46" s="74"/>
      <c r="F46" s="74"/>
      <c r="G46" s="74"/>
      <c r="H46" s="74"/>
      <c r="I46" s="74"/>
    </row>
    <row r="47" spans="3:9" x14ac:dyDescent="0.3">
      <c r="C47" s="74"/>
      <c r="D47" s="74"/>
      <c r="E47" s="74"/>
      <c r="F47" s="74"/>
      <c r="G47" s="74"/>
      <c r="H47" s="74"/>
      <c r="I47" s="74"/>
    </row>
    <row r="48" spans="3:9" x14ac:dyDescent="0.3">
      <c r="C48" s="74"/>
      <c r="D48" s="74"/>
      <c r="E48" s="74"/>
      <c r="F48" s="74"/>
      <c r="G48" s="74"/>
      <c r="H48" s="74"/>
      <c r="I48" s="74"/>
    </row>
    <row r="49" spans="3:9" x14ac:dyDescent="0.3">
      <c r="C49" s="74"/>
      <c r="D49" s="74"/>
      <c r="E49" s="74"/>
      <c r="F49" s="74"/>
      <c r="G49" s="74"/>
      <c r="H49" s="74"/>
      <c r="I49" s="74"/>
    </row>
    <row r="50" spans="3:9" x14ac:dyDescent="0.3">
      <c r="C50" s="74"/>
      <c r="D50" s="74"/>
      <c r="E50" s="74"/>
      <c r="F50" s="74"/>
      <c r="G50" s="74"/>
      <c r="H50" s="74"/>
      <c r="I50" s="74"/>
    </row>
    <row r="51" spans="3:9" x14ac:dyDescent="0.3">
      <c r="C51" s="74"/>
      <c r="D51" s="74"/>
      <c r="E51" s="74"/>
      <c r="F51" s="74"/>
      <c r="G51" s="74"/>
      <c r="H51" s="74"/>
      <c r="I51" s="74"/>
    </row>
    <row r="52" spans="3:9" x14ac:dyDescent="0.3">
      <c r="C52" s="74"/>
      <c r="D52" s="74"/>
      <c r="E52" s="74"/>
      <c r="F52" s="74"/>
      <c r="G52" s="74"/>
      <c r="H52" s="74"/>
      <c r="I52" s="74"/>
    </row>
    <row r="53" spans="3:9" x14ac:dyDescent="0.3">
      <c r="C53" s="74"/>
      <c r="D53" s="74"/>
      <c r="E53" s="74"/>
      <c r="F53" s="74"/>
      <c r="G53" s="74"/>
      <c r="H53" s="74"/>
      <c r="I53" s="74"/>
    </row>
    <row r="54" spans="3:9" x14ac:dyDescent="0.3">
      <c r="D54" s="74"/>
      <c r="E54" s="74"/>
      <c r="F54" s="74"/>
      <c r="G54" s="74"/>
      <c r="H54" s="74"/>
      <c r="I54" s="74"/>
    </row>
    <row r="55" spans="3:9" x14ac:dyDescent="0.3">
      <c r="D55" s="74"/>
      <c r="E55" s="74"/>
      <c r="F55" s="74"/>
      <c r="G55" s="74"/>
      <c r="H55" s="74"/>
      <c r="I55" s="74"/>
    </row>
    <row r="56" spans="3:9" x14ac:dyDescent="0.3">
      <c r="D56" s="74"/>
      <c r="E56" s="74"/>
      <c r="F56" s="74"/>
      <c r="G56" s="74"/>
      <c r="H56" s="74"/>
      <c r="I56" s="74"/>
    </row>
    <row r="57" spans="3:9" x14ac:dyDescent="0.3">
      <c r="D57" s="74"/>
      <c r="E57" s="74"/>
      <c r="F57" s="74"/>
      <c r="G57" s="74"/>
      <c r="H57" s="74"/>
      <c r="I57" s="74"/>
    </row>
    <row r="58" spans="3:9" x14ac:dyDescent="0.3">
      <c r="C58" s="74"/>
      <c r="D58" s="74"/>
      <c r="E58" s="74"/>
      <c r="F58" s="74"/>
      <c r="G58" s="74"/>
      <c r="H58" s="74"/>
      <c r="I58" s="74"/>
    </row>
  </sheetData>
  <mergeCells count="12">
    <mergeCell ref="A26:A27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zoomScale="110" zoomScaleNormal="110" workbookViewId="0">
      <selection activeCell="E1" sqref="E1"/>
    </sheetView>
  </sheetViews>
  <sheetFormatPr defaultRowHeight="14.4" x14ac:dyDescent="0.3"/>
  <cols>
    <col min="1" max="1" width="37.6640625" customWidth="1"/>
    <col min="2" max="2" width="12.109375" customWidth="1"/>
    <col min="3" max="3" width="12.88671875" customWidth="1"/>
    <col min="4" max="5" width="11.109375" customWidth="1"/>
    <col min="6" max="6" width="7.5546875" customWidth="1"/>
    <col min="7" max="7" width="10.109375" customWidth="1"/>
    <col min="8" max="10" width="11.109375" customWidth="1"/>
  </cols>
  <sheetData>
    <row r="1" spans="1:10" x14ac:dyDescent="0.3">
      <c r="A1" s="6" t="s">
        <v>6</v>
      </c>
      <c r="H1" s="3" t="s">
        <v>39</v>
      </c>
    </row>
    <row r="2" spans="1:10" ht="6" customHeight="1" thickBot="1" x14ac:dyDescent="0.35"/>
    <row r="3" spans="1:10" ht="47.4" customHeight="1" thickBot="1" x14ac:dyDescent="0.35">
      <c r="B3" s="10" t="s">
        <v>194</v>
      </c>
      <c r="C3" s="10" t="s">
        <v>195</v>
      </c>
      <c r="D3" s="10" t="s">
        <v>196</v>
      </c>
      <c r="E3" s="10" t="s">
        <v>181</v>
      </c>
      <c r="F3" s="10"/>
      <c r="G3" s="10" t="s">
        <v>197</v>
      </c>
      <c r="H3" s="10" t="s">
        <v>198</v>
      </c>
      <c r="I3" s="10" t="s">
        <v>196</v>
      </c>
      <c r="J3" s="10" t="s">
        <v>181</v>
      </c>
    </row>
    <row r="4" spans="1:10" ht="15" thickBot="1" x14ac:dyDescent="0.35">
      <c r="A4" s="87" t="s">
        <v>63</v>
      </c>
      <c r="B4" s="88">
        <v>110452</v>
      </c>
      <c r="C4" s="88">
        <v>105624</v>
      </c>
      <c r="D4" s="88">
        <v>4828</v>
      </c>
      <c r="E4" s="97">
        <v>4.3711295404338539E-2</v>
      </c>
      <c r="F4" s="87"/>
      <c r="G4" s="88">
        <v>103134</v>
      </c>
      <c r="H4" s="88">
        <v>96570</v>
      </c>
      <c r="I4" s="88">
        <v>6564</v>
      </c>
      <c r="J4" s="97">
        <v>6.3645354587236025E-2</v>
      </c>
    </row>
    <row r="5" spans="1:10" ht="15" thickBot="1" x14ac:dyDescent="0.35">
      <c r="A5" s="84" t="s">
        <v>199</v>
      </c>
      <c r="B5" s="71">
        <v>111161</v>
      </c>
      <c r="C5" s="71">
        <v>105918</v>
      </c>
      <c r="D5" s="88">
        <v>5243</v>
      </c>
      <c r="E5" s="97">
        <v>4.7165822545676993E-2</v>
      </c>
      <c r="F5" s="78"/>
      <c r="G5" s="71">
        <v>103770</v>
      </c>
      <c r="H5" s="71">
        <v>97157</v>
      </c>
      <c r="I5" s="88">
        <v>6613</v>
      </c>
      <c r="J5" s="97">
        <v>6.372747422183675E-2</v>
      </c>
    </row>
    <row r="6" spans="1:10" ht="15" thickBot="1" x14ac:dyDescent="0.35">
      <c r="A6" s="9" t="s">
        <v>200</v>
      </c>
      <c r="B6" s="69">
        <v>129455</v>
      </c>
      <c r="C6" s="69">
        <v>123781</v>
      </c>
      <c r="D6" s="69">
        <v>5674</v>
      </c>
      <c r="E6" s="98">
        <v>4.382990228264648E-2</v>
      </c>
      <c r="F6" s="69"/>
      <c r="G6" s="69">
        <v>120077</v>
      </c>
      <c r="H6" s="69">
        <v>112839</v>
      </c>
      <c r="I6" s="69">
        <v>7238</v>
      </c>
      <c r="J6" s="98">
        <v>6.0277988290846705E-2</v>
      </c>
    </row>
    <row r="7" spans="1:10" x14ac:dyDescent="0.3">
      <c r="A7" s="80" t="s">
        <v>201</v>
      </c>
      <c r="B7" s="82"/>
      <c r="C7" s="82"/>
      <c r="F7" s="82"/>
      <c r="G7" s="82"/>
      <c r="H7" s="82"/>
    </row>
    <row r="8" spans="1:10" x14ac:dyDescent="0.3">
      <c r="A8" s="78" t="s">
        <v>202</v>
      </c>
      <c r="B8" s="71"/>
      <c r="C8" s="71"/>
      <c r="F8" s="78"/>
      <c r="G8" s="71"/>
      <c r="H8" s="71"/>
    </row>
    <row r="9" spans="1:10" x14ac:dyDescent="0.3">
      <c r="A9" s="78" t="s">
        <v>203</v>
      </c>
      <c r="B9" s="71"/>
      <c r="C9" s="71"/>
      <c r="F9" s="78"/>
      <c r="G9" s="71"/>
      <c r="H9" s="71"/>
    </row>
    <row r="10" spans="1:10" x14ac:dyDescent="0.3">
      <c r="A10" s="78" t="s">
        <v>204</v>
      </c>
      <c r="B10" s="82"/>
      <c r="C10" s="82"/>
      <c r="F10" s="82"/>
      <c r="G10" s="82"/>
      <c r="H10" s="82"/>
    </row>
    <row r="11" spans="1:10" x14ac:dyDescent="0.3">
      <c r="A11" s="78" t="s">
        <v>205</v>
      </c>
      <c r="B11" s="82"/>
      <c r="C11" s="82"/>
      <c r="F11" s="82"/>
      <c r="G11" s="82"/>
      <c r="H11" s="82"/>
    </row>
    <row r="12" spans="1:10" x14ac:dyDescent="0.3">
      <c r="A12" s="78" t="s">
        <v>206</v>
      </c>
      <c r="B12" s="82"/>
      <c r="C12" s="82"/>
      <c r="F12" s="82"/>
      <c r="G12" s="82"/>
      <c r="H12" s="82"/>
    </row>
    <row r="13" spans="1:10" ht="15" thickBot="1" x14ac:dyDescent="0.35">
      <c r="A13" s="78" t="s">
        <v>207</v>
      </c>
      <c r="B13" s="71"/>
      <c r="C13" s="71"/>
      <c r="F13" s="78"/>
      <c r="G13" s="71"/>
      <c r="H13" s="71"/>
    </row>
    <row r="14" spans="1:10" ht="15" thickBot="1" x14ac:dyDescent="0.35">
      <c r="A14" s="9" t="s">
        <v>208</v>
      </c>
      <c r="B14" s="69">
        <v>129741</v>
      </c>
      <c r="C14" s="69">
        <v>123925</v>
      </c>
      <c r="D14" s="69">
        <v>5816</v>
      </c>
      <c r="E14" s="98">
        <v>4.4827772253952104E-2</v>
      </c>
      <c r="F14" s="69"/>
      <c r="G14" s="69">
        <v>120172</v>
      </c>
      <c r="H14" s="69">
        <v>112991</v>
      </c>
      <c r="I14" s="69">
        <v>7181</v>
      </c>
      <c r="J14" s="98">
        <v>5.9756016376526978E-2</v>
      </c>
    </row>
    <row r="15" spans="1:10" x14ac:dyDescent="0.3">
      <c r="A15" s="80" t="s">
        <v>209</v>
      </c>
    </row>
    <row r="16" spans="1:10" ht="15" thickBot="1" x14ac:dyDescent="0.35">
      <c r="A16" s="78" t="s">
        <v>210</v>
      </c>
      <c r="B16" s="71"/>
      <c r="C16" s="71"/>
      <c r="F16" s="78"/>
      <c r="G16" s="71"/>
      <c r="H16" s="71"/>
    </row>
    <row r="17" spans="1:10" ht="15" thickBot="1" x14ac:dyDescent="0.35">
      <c r="A17" s="9" t="s">
        <v>211</v>
      </c>
      <c r="B17" s="69">
        <v>132839</v>
      </c>
      <c r="C17" s="69">
        <v>125521</v>
      </c>
      <c r="D17" s="69">
        <v>7318</v>
      </c>
      <c r="E17" s="98">
        <v>5.5089243369793511E-2</v>
      </c>
      <c r="F17" s="69"/>
      <c r="G17" s="69">
        <v>121514</v>
      </c>
      <c r="H17" s="69">
        <v>114628</v>
      </c>
      <c r="I17" s="69">
        <v>6886</v>
      </c>
      <c r="J17" s="98">
        <v>5.6668367430913309E-2</v>
      </c>
    </row>
    <row r="18" spans="1:10" x14ac:dyDescent="0.3">
      <c r="A18" s="81" t="s">
        <v>212</v>
      </c>
      <c r="B18" s="82"/>
      <c r="C18" s="82"/>
      <c r="F18" s="82"/>
      <c r="G18" s="82"/>
      <c r="H18" s="82"/>
    </row>
    <row r="19" spans="1:10" x14ac:dyDescent="0.3">
      <c r="A19" s="78" t="s">
        <v>213</v>
      </c>
      <c r="B19" s="71"/>
      <c r="C19" s="71"/>
      <c r="F19" s="78"/>
      <c r="G19" s="71"/>
      <c r="H19" s="71"/>
    </row>
    <row r="20" spans="1:10" ht="15" thickBot="1" x14ac:dyDescent="0.35">
      <c r="A20" s="78" t="s">
        <v>214</v>
      </c>
      <c r="B20" s="71"/>
      <c r="C20" s="71"/>
      <c r="F20" s="78"/>
      <c r="G20" s="71"/>
      <c r="H20" s="71"/>
    </row>
    <row r="21" spans="1:10" ht="15" thickBot="1" x14ac:dyDescent="0.35">
      <c r="A21" s="9" t="s">
        <v>215</v>
      </c>
      <c r="B21" s="69">
        <v>134691</v>
      </c>
      <c r="C21" s="69">
        <v>127043</v>
      </c>
      <c r="D21" s="69">
        <v>7648</v>
      </c>
      <c r="E21" s="98">
        <v>5.6781819126741948E-2</v>
      </c>
      <c r="F21" s="69"/>
      <c r="G21" s="69">
        <v>122860</v>
      </c>
      <c r="H21" s="69">
        <v>116965</v>
      </c>
      <c r="I21" s="69">
        <v>5895</v>
      </c>
      <c r="J21" s="98">
        <v>4.7981442292039718E-2</v>
      </c>
    </row>
    <row r="22" spans="1:10" x14ac:dyDescent="0.3">
      <c r="A22" s="81" t="s">
        <v>216</v>
      </c>
      <c r="B22" s="82"/>
      <c r="C22" s="82"/>
      <c r="D22" s="82"/>
      <c r="E22" s="83"/>
      <c r="F22" s="82"/>
      <c r="G22" s="82"/>
      <c r="H22" s="82"/>
      <c r="I22" s="82"/>
      <c r="J22" s="83"/>
    </row>
    <row r="23" spans="1:10" x14ac:dyDescent="0.3">
      <c r="A23" s="78" t="s">
        <v>217</v>
      </c>
      <c r="B23" s="71"/>
      <c r="C23" s="71"/>
      <c r="D23" s="71"/>
      <c r="E23" s="79"/>
      <c r="F23" s="78"/>
      <c r="G23" s="71"/>
      <c r="H23" s="71"/>
      <c r="I23" s="71"/>
      <c r="J23" s="79"/>
    </row>
    <row r="24" spans="1:10" ht="15" thickBot="1" x14ac:dyDescent="0.35">
      <c r="A24" s="84" t="s">
        <v>218</v>
      </c>
      <c r="B24" s="85"/>
      <c r="C24" s="85"/>
      <c r="D24" s="85"/>
      <c r="E24" s="86"/>
      <c r="F24" s="84"/>
      <c r="G24" s="85"/>
      <c r="H24" s="85"/>
      <c r="I24" s="85"/>
      <c r="J24" s="86"/>
    </row>
    <row r="27" spans="1:10" x14ac:dyDescent="0.3">
      <c r="B27" s="74"/>
      <c r="C27" s="74"/>
    </row>
    <row r="28" spans="1:10" x14ac:dyDescent="0.3">
      <c r="B28" s="74"/>
      <c r="C28" s="74"/>
    </row>
    <row r="30" spans="1:10" x14ac:dyDescent="0.3">
      <c r="B30" s="74"/>
      <c r="C30" s="74"/>
    </row>
    <row r="31" spans="1:10" x14ac:dyDescent="0.3">
      <c r="B31" s="74"/>
      <c r="C31" s="74"/>
    </row>
    <row r="32" spans="1:10" x14ac:dyDescent="0.3">
      <c r="B32" s="74"/>
      <c r="C32" s="74"/>
    </row>
    <row r="33" spans="2:3" x14ac:dyDescent="0.3">
      <c r="B33" s="74"/>
      <c r="C33" s="74"/>
    </row>
    <row r="36" spans="2:3" x14ac:dyDescent="0.3">
      <c r="B36" s="74"/>
      <c r="C36" s="74"/>
    </row>
    <row r="37" spans="2:3" x14ac:dyDescent="0.3">
      <c r="B37" s="74"/>
      <c r="C37" s="74"/>
    </row>
    <row r="39" spans="2:3" x14ac:dyDescent="0.3">
      <c r="B39" s="74"/>
      <c r="C39" s="74"/>
    </row>
    <row r="40" spans="2:3" x14ac:dyDescent="0.3">
      <c r="B40" s="74"/>
    </row>
    <row r="42" spans="2:3" x14ac:dyDescent="0.3">
      <c r="B42" s="74"/>
      <c r="C42" s="74"/>
    </row>
    <row r="43" spans="2:3" x14ac:dyDescent="0.3">
      <c r="B43" s="74"/>
      <c r="C43" s="74"/>
    </row>
    <row r="44" spans="2:3" x14ac:dyDescent="0.3">
      <c r="B44" s="74"/>
      <c r="C44" s="74"/>
    </row>
    <row r="45" spans="2:3" x14ac:dyDescent="0.3">
      <c r="B45" s="74"/>
      <c r="C45" s="74"/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scale="90" orientation="landscape" horizontalDpi="1200" verticalDpi="1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Normal="100" workbookViewId="0">
      <selection activeCell="G1" sqref="G1"/>
    </sheetView>
  </sheetViews>
  <sheetFormatPr defaultRowHeight="14.4" x14ac:dyDescent="0.3"/>
  <cols>
    <col min="1" max="1" width="13" customWidth="1"/>
    <col min="2" max="15" width="9.88671875" customWidth="1"/>
  </cols>
  <sheetData>
    <row r="1" spans="1:15" x14ac:dyDescent="0.3">
      <c r="A1" s="6" t="s">
        <v>8</v>
      </c>
      <c r="N1" s="3" t="s">
        <v>39</v>
      </c>
    </row>
    <row r="2" spans="1:15" ht="15" thickBot="1" x14ac:dyDescent="0.35"/>
    <row r="3" spans="1:15" s="142" customFormat="1" ht="29.25" customHeight="1" thickBot="1" x14ac:dyDescent="0.35">
      <c r="A3" s="145"/>
      <c r="B3" s="183" t="s">
        <v>174</v>
      </c>
      <c r="C3" s="183"/>
      <c r="D3" s="183" t="s">
        <v>163</v>
      </c>
      <c r="E3" s="183"/>
      <c r="F3" s="183" t="s">
        <v>164</v>
      </c>
      <c r="G3" s="183"/>
      <c r="H3" s="183" t="s">
        <v>41</v>
      </c>
      <c r="I3" s="183"/>
      <c r="J3" s="183" t="s">
        <v>165</v>
      </c>
      <c r="K3" s="183"/>
      <c r="L3" s="183" t="s">
        <v>166</v>
      </c>
      <c r="M3" s="183"/>
      <c r="N3" s="183" t="s">
        <v>58</v>
      </c>
      <c r="O3" s="183"/>
    </row>
    <row r="4" spans="1:15" ht="26.4" customHeight="1" thickBot="1" x14ac:dyDescent="0.35">
      <c r="A4" s="46" t="s">
        <v>40</v>
      </c>
      <c r="B4" s="30" t="s">
        <v>219</v>
      </c>
      <c r="C4" s="30" t="s">
        <v>220</v>
      </c>
      <c r="D4" s="30" t="s">
        <v>219</v>
      </c>
      <c r="E4" s="30" t="s">
        <v>220</v>
      </c>
      <c r="F4" s="30" t="s">
        <v>219</v>
      </c>
      <c r="G4" s="30" t="s">
        <v>220</v>
      </c>
      <c r="H4" s="30" t="s">
        <v>219</v>
      </c>
      <c r="I4" s="30" t="s">
        <v>220</v>
      </c>
      <c r="J4" s="30" t="s">
        <v>219</v>
      </c>
      <c r="K4" s="30" t="s">
        <v>220</v>
      </c>
      <c r="L4" s="30" t="s">
        <v>219</v>
      </c>
      <c r="M4" s="30" t="s">
        <v>220</v>
      </c>
      <c r="N4" s="30" t="s">
        <v>219</v>
      </c>
      <c r="O4" s="30" t="s">
        <v>220</v>
      </c>
    </row>
    <row r="5" spans="1:15" ht="21" customHeight="1" x14ac:dyDescent="0.3">
      <c r="A5" s="11" t="s">
        <v>45</v>
      </c>
      <c r="B5" s="23">
        <v>2143</v>
      </c>
      <c r="C5" s="23"/>
      <c r="D5" s="25">
        <v>69599</v>
      </c>
      <c r="E5" s="25"/>
      <c r="F5" s="25">
        <v>72658</v>
      </c>
      <c r="G5" s="25"/>
      <c r="H5" s="25">
        <v>76277</v>
      </c>
      <c r="I5" s="25"/>
      <c r="J5" s="25">
        <v>78290</v>
      </c>
      <c r="K5" s="25"/>
      <c r="L5" s="25">
        <v>82184</v>
      </c>
      <c r="M5" s="25"/>
      <c r="N5" s="25">
        <v>75705</v>
      </c>
      <c r="O5" s="25"/>
    </row>
    <row r="6" spans="1:15" ht="21" customHeight="1" x14ac:dyDescent="0.3">
      <c r="A6" s="11" t="s">
        <v>46</v>
      </c>
      <c r="B6" s="26">
        <v>294</v>
      </c>
      <c r="C6" s="26">
        <v>23</v>
      </c>
      <c r="D6" s="12">
        <v>52165</v>
      </c>
      <c r="E6" s="12">
        <v>52048</v>
      </c>
      <c r="F6" s="12">
        <v>53964</v>
      </c>
      <c r="G6" s="12">
        <v>52158</v>
      </c>
      <c r="H6" s="12">
        <v>54606</v>
      </c>
      <c r="I6" s="12">
        <v>53422</v>
      </c>
      <c r="J6" s="12">
        <v>57619</v>
      </c>
      <c r="K6" s="12">
        <v>53906</v>
      </c>
      <c r="L6" s="12">
        <v>60308</v>
      </c>
      <c r="M6" s="12">
        <v>56278</v>
      </c>
      <c r="N6" s="12">
        <v>55785</v>
      </c>
      <c r="O6" s="12">
        <v>53560</v>
      </c>
    </row>
    <row r="7" spans="1:15" ht="21" customHeight="1" x14ac:dyDescent="0.3">
      <c r="A7" s="11" t="s">
        <v>47</v>
      </c>
      <c r="B7" s="26">
        <v>1596</v>
      </c>
      <c r="C7" s="26">
        <v>333</v>
      </c>
      <c r="D7" s="12">
        <v>56774</v>
      </c>
      <c r="E7" s="12">
        <v>56774</v>
      </c>
      <c r="F7" s="12">
        <v>58477</v>
      </c>
      <c r="G7" s="12">
        <v>58908</v>
      </c>
      <c r="H7" s="12">
        <v>62462</v>
      </c>
      <c r="I7" s="12">
        <v>59117</v>
      </c>
      <c r="J7" s="12">
        <v>65035</v>
      </c>
      <c r="K7" s="12">
        <v>61749</v>
      </c>
      <c r="L7" s="12">
        <v>68436</v>
      </c>
      <c r="M7" s="12">
        <v>67860</v>
      </c>
      <c r="N7" s="12">
        <v>62118</v>
      </c>
      <c r="O7" s="12">
        <v>60483</v>
      </c>
    </row>
    <row r="8" spans="1:15" ht="21" customHeight="1" x14ac:dyDescent="0.3">
      <c r="A8" s="11" t="s">
        <v>48</v>
      </c>
      <c r="B8" s="26">
        <v>11726</v>
      </c>
      <c r="C8" s="26">
        <v>632</v>
      </c>
      <c r="D8" s="12">
        <v>64392</v>
      </c>
      <c r="E8" s="12">
        <v>64275</v>
      </c>
      <c r="F8" s="12">
        <v>66324</v>
      </c>
      <c r="G8" s="12">
        <v>66310</v>
      </c>
      <c r="H8" s="12">
        <v>70009</v>
      </c>
      <c r="I8" s="12">
        <v>68773</v>
      </c>
      <c r="J8" s="12">
        <v>73904</v>
      </c>
      <c r="K8" s="12">
        <v>72585</v>
      </c>
      <c r="L8" s="12">
        <v>75824</v>
      </c>
      <c r="M8" s="12">
        <v>75678</v>
      </c>
      <c r="N8" s="12">
        <v>70148</v>
      </c>
      <c r="O8" s="12">
        <v>69345</v>
      </c>
    </row>
    <row r="9" spans="1:15" ht="21" customHeight="1" x14ac:dyDescent="0.3">
      <c r="A9" s="11" t="s">
        <v>49</v>
      </c>
      <c r="B9" s="26">
        <v>32788</v>
      </c>
      <c r="C9" s="26">
        <v>1758</v>
      </c>
      <c r="D9" s="12">
        <v>73906</v>
      </c>
      <c r="E9" s="12">
        <v>71560</v>
      </c>
      <c r="F9" s="12">
        <v>75938</v>
      </c>
      <c r="G9" s="12">
        <v>74049</v>
      </c>
      <c r="H9" s="12">
        <v>79764</v>
      </c>
      <c r="I9" s="12">
        <v>77398</v>
      </c>
      <c r="J9" s="12">
        <v>81884</v>
      </c>
      <c r="K9" s="12">
        <v>80030</v>
      </c>
      <c r="L9" s="12">
        <v>84971</v>
      </c>
      <c r="M9" s="12">
        <v>83297</v>
      </c>
      <c r="N9" s="12">
        <v>79088</v>
      </c>
      <c r="O9" s="12">
        <v>77508</v>
      </c>
    </row>
    <row r="10" spans="1:15" ht="21" customHeight="1" x14ac:dyDescent="0.3">
      <c r="A10" s="11" t="s">
        <v>50</v>
      </c>
      <c r="B10" s="26">
        <v>25650</v>
      </c>
      <c r="C10" s="26">
        <v>1440</v>
      </c>
      <c r="D10" s="12">
        <v>83132</v>
      </c>
      <c r="E10" s="12">
        <v>80341</v>
      </c>
      <c r="F10" s="12">
        <v>86650</v>
      </c>
      <c r="G10" s="12">
        <v>82336</v>
      </c>
      <c r="H10" s="12">
        <v>88944</v>
      </c>
      <c r="I10" s="12">
        <v>84927</v>
      </c>
      <c r="J10" s="12">
        <v>89839</v>
      </c>
      <c r="K10" s="12">
        <v>88923</v>
      </c>
      <c r="L10" s="12">
        <v>92670</v>
      </c>
      <c r="M10" s="12">
        <v>92475</v>
      </c>
      <c r="N10" s="12">
        <v>88508</v>
      </c>
      <c r="O10" s="12">
        <v>85793</v>
      </c>
    </row>
    <row r="11" spans="1:15" ht="21" customHeight="1" x14ac:dyDescent="0.3">
      <c r="A11" s="11" t="s">
        <v>51</v>
      </c>
      <c r="B11" s="26">
        <v>43281</v>
      </c>
      <c r="C11" s="26">
        <v>1519</v>
      </c>
      <c r="D11" s="12">
        <v>93050</v>
      </c>
      <c r="E11" s="12">
        <v>90549</v>
      </c>
      <c r="F11" s="12">
        <v>98844</v>
      </c>
      <c r="G11" s="12">
        <v>94736</v>
      </c>
      <c r="H11" s="12">
        <v>103770</v>
      </c>
      <c r="I11" s="12">
        <v>101022</v>
      </c>
      <c r="J11" s="12">
        <v>105509</v>
      </c>
      <c r="K11" s="12">
        <v>104558</v>
      </c>
      <c r="L11" s="12">
        <v>110020</v>
      </c>
      <c r="M11" s="12">
        <v>110982</v>
      </c>
      <c r="N11" s="12">
        <v>102747</v>
      </c>
      <c r="O11" s="12">
        <v>100574</v>
      </c>
    </row>
    <row r="12" spans="1:15" ht="21" customHeight="1" x14ac:dyDescent="0.3">
      <c r="A12" s="11" t="s">
        <v>52</v>
      </c>
      <c r="B12" s="26">
        <v>37794</v>
      </c>
      <c r="C12" s="26">
        <v>1076</v>
      </c>
      <c r="D12" s="12">
        <v>118106</v>
      </c>
      <c r="E12" s="12">
        <v>112496</v>
      </c>
      <c r="F12" s="12">
        <v>126150</v>
      </c>
      <c r="G12" s="12">
        <v>120704</v>
      </c>
      <c r="H12" s="12">
        <v>130300</v>
      </c>
      <c r="I12" s="12">
        <v>127427</v>
      </c>
      <c r="J12" s="12">
        <v>132724</v>
      </c>
      <c r="K12" s="12">
        <v>132724</v>
      </c>
      <c r="L12" s="12">
        <v>141099</v>
      </c>
      <c r="M12" s="12">
        <v>146743</v>
      </c>
      <c r="N12" s="12">
        <v>129971</v>
      </c>
      <c r="O12" s="12">
        <v>128203</v>
      </c>
    </row>
    <row r="13" spans="1:15" ht="21" customHeight="1" x14ac:dyDescent="0.3">
      <c r="A13" s="11" t="s">
        <v>53</v>
      </c>
      <c r="B13" s="26">
        <v>16311</v>
      </c>
      <c r="C13" s="26">
        <v>421</v>
      </c>
      <c r="D13" s="12">
        <v>143372</v>
      </c>
      <c r="E13" s="12">
        <v>138288</v>
      </c>
      <c r="F13" s="12">
        <v>155386</v>
      </c>
      <c r="G13" s="12">
        <v>153541</v>
      </c>
      <c r="H13" s="12">
        <v>161521</v>
      </c>
      <c r="I13" s="12">
        <v>161521</v>
      </c>
      <c r="J13" s="12">
        <v>168841</v>
      </c>
      <c r="K13" s="12">
        <v>168609</v>
      </c>
      <c r="L13" s="12">
        <v>182258</v>
      </c>
      <c r="M13" s="12">
        <v>206120</v>
      </c>
      <c r="N13" s="12">
        <v>163241</v>
      </c>
      <c r="O13" s="12">
        <v>165154</v>
      </c>
    </row>
    <row r="14" spans="1:15" ht="21" customHeight="1" x14ac:dyDescent="0.3">
      <c r="A14" s="11" t="s">
        <v>54</v>
      </c>
      <c r="B14" s="26">
        <v>2500</v>
      </c>
      <c r="C14" s="26">
        <v>45</v>
      </c>
      <c r="D14" s="12">
        <v>216617</v>
      </c>
      <c r="E14" s="12">
        <v>192011</v>
      </c>
      <c r="F14" s="12">
        <v>230336</v>
      </c>
      <c r="G14" s="12">
        <v>211202</v>
      </c>
      <c r="H14" s="12">
        <v>244102</v>
      </c>
      <c r="I14" s="12">
        <v>244086</v>
      </c>
      <c r="J14" s="12">
        <v>253724</v>
      </c>
      <c r="K14" s="12">
        <v>260000</v>
      </c>
      <c r="L14" s="12">
        <v>273252</v>
      </c>
      <c r="M14" s="12">
        <v>302370</v>
      </c>
      <c r="N14" s="12">
        <v>243193</v>
      </c>
      <c r="O14" s="12">
        <v>244616</v>
      </c>
    </row>
    <row r="15" spans="1:15" ht="21" customHeight="1" x14ac:dyDescent="0.3">
      <c r="A15" s="11" t="s">
        <v>55</v>
      </c>
      <c r="B15" s="26">
        <v>674</v>
      </c>
      <c r="C15" s="26">
        <v>33</v>
      </c>
      <c r="D15" s="12">
        <v>277750</v>
      </c>
      <c r="E15" s="12">
        <v>256552</v>
      </c>
      <c r="F15" s="12">
        <v>296189</v>
      </c>
      <c r="G15" s="12">
        <v>300000</v>
      </c>
      <c r="H15" s="12">
        <v>305785</v>
      </c>
      <c r="I15" s="12">
        <v>316449</v>
      </c>
      <c r="J15" s="12">
        <v>323354</v>
      </c>
      <c r="K15" s="12">
        <v>359887</v>
      </c>
      <c r="L15" s="12">
        <v>348693</v>
      </c>
      <c r="M15" s="12">
        <v>418257</v>
      </c>
      <c r="N15" s="12">
        <v>311118</v>
      </c>
      <c r="O15" s="12">
        <v>329678</v>
      </c>
    </row>
    <row r="16" spans="1:15" ht="21" customHeight="1" x14ac:dyDescent="0.3">
      <c r="A16" s="11" t="s">
        <v>56</v>
      </c>
      <c r="B16" s="26">
        <v>137</v>
      </c>
      <c r="C16" s="26">
        <v>11</v>
      </c>
      <c r="D16" s="12">
        <v>362395</v>
      </c>
      <c r="E16" s="12">
        <v>392078</v>
      </c>
      <c r="F16" s="12">
        <v>395756</v>
      </c>
      <c r="G16" s="12">
        <v>393550</v>
      </c>
      <c r="H16" s="12">
        <v>416400</v>
      </c>
      <c r="I16" s="12">
        <v>444941</v>
      </c>
      <c r="J16" s="12">
        <v>433430</v>
      </c>
      <c r="K16" s="12">
        <v>521138</v>
      </c>
      <c r="L16" s="12">
        <v>481761</v>
      </c>
      <c r="M16" s="12">
        <v>604743</v>
      </c>
      <c r="N16" s="12">
        <v>422576</v>
      </c>
      <c r="O16" s="12">
        <v>466221</v>
      </c>
    </row>
    <row r="17" spans="1:15" ht="21" customHeight="1" thickBot="1" x14ac:dyDescent="0.35">
      <c r="A17" s="14" t="s">
        <v>57</v>
      </c>
      <c r="B17" s="27">
        <v>174894</v>
      </c>
      <c r="C17" s="27">
        <v>7291</v>
      </c>
      <c r="D17" s="15">
        <v>70280</v>
      </c>
      <c r="E17" s="15">
        <v>64392</v>
      </c>
      <c r="F17" s="15">
        <v>82038</v>
      </c>
      <c r="G17" s="15">
        <v>77054</v>
      </c>
      <c r="H17" s="15">
        <v>99461</v>
      </c>
      <c r="I17" s="15">
        <v>86928</v>
      </c>
      <c r="J17" s="15">
        <v>128425</v>
      </c>
      <c r="K17" s="15">
        <v>106546</v>
      </c>
      <c r="L17" s="15">
        <v>164649</v>
      </c>
      <c r="M17" s="15">
        <v>158271</v>
      </c>
      <c r="N17" s="15">
        <v>107843</v>
      </c>
      <c r="O17" s="15">
        <v>97691</v>
      </c>
    </row>
    <row r="34" spans="2:15" x14ac:dyDescent="0.3"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</sheetData>
  <mergeCells count="7">
    <mergeCell ref="L3:M3"/>
    <mergeCell ref="N3:O3"/>
    <mergeCell ref="B3:C3"/>
    <mergeCell ref="D3:E3"/>
    <mergeCell ref="F3:G3"/>
    <mergeCell ref="H3:I3"/>
    <mergeCell ref="J3:K3"/>
  </mergeCells>
  <hyperlinks>
    <hyperlink ref="N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activeCell="E1" sqref="E1"/>
    </sheetView>
  </sheetViews>
  <sheetFormatPr defaultRowHeight="14.4" x14ac:dyDescent="0.3"/>
  <cols>
    <col min="1" max="1" width="14.44140625" customWidth="1"/>
    <col min="2" max="11" width="12.5546875" customWidth="1"/>
  </cols>
  <sheetData>
    <row r="1" spans="1:11" x14ac:dyDescent="0.3">
      <c r="A1" s="6" t="s">
        <v>10</v>
      </c>
      <c r="J1" s="3" t="s">
        <v>39</v>
      </c>
    </row>
    <row r="2" spans="1:11" ht="15" thickBot="1" x14ac:dyDescent="0.35"/>
    <row r="3" spans="1:11" s="143" customFormat="1" ht="19.95" customHeight="1" thickBot="1" x14ac:dyDescent="0.35">
      <c r="A3" s="145"/>
      <c r="B3" s="184">
        <v>2020</v>
      </c>
      <c r="C3" s="185">
        <v>2019</v>
      </c>
      <c r="D3" s="184">
        <v>2021</v>
      </c>
      <c r="E3" s="185">
        <v>2020</v>
      </c>
      <c r="F3" s="184">
        <v>2022</v>
      </c>
      <c r="G3" s="185">
        <v>2021</v>
      </c>
      <c r="H3" s="184">
        <v>2023</v>
      </c>
      <c r="I3" s="185">
        <v>2022</v>
      </c>
      <c r="J3" s="184">
        <v>2024</v>
      </c>
      <c r="K3" s="185">
        <v>2023</v>
      </c>
    </row>
    <row r="4" spans="1:11" s="143" customFormat="1" ht="38.25" customHeight="1" thickBot="1" x14ac:dyDescent="0.35">
      <c r="A4" s="46" t="s">
        <v>40</v>
      </c>
      <c r="B4" s="30" t="s">
        <v>41</v>
      </c>
      <c r="C4" s="30" t="s">
        <v>221</v>
      </c>
      <c r="D4" s="30" t="s">
        <v>41</v>
      </c>
      <c r="E4" s="30" t="s">
        <v>221</v>
      </c>
      <c r="F4" s="30" t="s">
        <v>41</v>
      </c>
      <c r="G4" s="30" t="s">
        <v>221</v>
      </c>
      <c r="H4" s="30" t="s">
        <v>41</v>
      </c>
      <c r="I4" s="30" t="s">
        <v>221</v>
      </c>
      <c r="J4" s="30" t="s">
        <v>41</v>
      </c>
      <c r="K4" s="30" t="s">
        <v>221</v>
      </c>
    </row>
    <row r="5" spans="1:11" s="143" customFormat="1" ht="19.95" customHeight="1" x14ac:dyDescent="0.3">
      <c r="A5" s="11" t="s">
        <v>45</v>
      </c>
      <c r="B5" s="25">
        <v>66313</v>
      </c>
      <c r="C5" s="24">
        <v>-2E-3</v>
      </c>
      <c r="D5" s="25">
        <v>67661</v>
      </c>
      <c r="E5" s="24">
        <v>0.02</v>
      </c>
      <c r="F5" s="25">
        <v>71063</v>
      </c>
      <c r="G5" s="24">
        <v>0.05</v>
      </c>
      <c r="H5" s="25">
        <v>70489</v>
      </c>
      <c r="I5" s="24">
        <v>-8.0000000000000002E-3</v>
      </c>
      <c r="J5" s="25">
        <v>76277</v>
      </c>
      <c r="K5" s="24">
        <v>8.2000000000000003E-2</v>
      </c>
    </row>
    <row r="6" spans="1:11" s="143" customFormat="1" ht="19.95" customHeight="1" x14ac:dyDescent="0.3">
      <c r="A6" s="11" t="s">
        <v>46</v>
      </c>
      <c r="B6" s="12">
        <v>51484</v>
      </c>
      <c r="C6" s="13">
        <v>6.0999999999999999E-2</v>
      </c>
      <c r="D6" s="12">
        <v>52792</v>
      </c>
      <c r="E6" s="13">
        <v>2.5000000000000001E-2</v>
      </c>
      <c r="F6" s="12">
        <v>53565</v>
      </c>
      <c r="G6" s="13">
        <v>1.4999999999999999E-2</v>
      </c>
      <c r="H6" s="12">
        <v>55172</v>
      </c>
      <c r="I6" s="13">
        <v>0.03</v>
      </c>
      <c r="J6" s="12">
        <v>54606</v>
      </c>
      <c r="K6" s="13">
        <v>-0.01</v>
      </c>
    </row>
    <row r="7" spans="1:11" s="143" customFormat="1" ht="19.95" customHeight="1" x14ac:dyDescent="0.3">
      <c r="A7" s="11" t="s">
        <v>47</v>
      </c>
      <c r="B7" s="12">
        <v>57122</v>
      </c>
      <c r="C7" s="13">
        <v>-1.4E-2</v>
      </c>
      <c r="D7" s="12">
        <v>58059</v>
      </c>
      <c r="E7" s="13">
        <v>1.6E-2</v>
      </c>
      <c r="F7" s="12">
        <v>57645</v>
      </c>
      <c r="G7" s="13">
        <v>-7.0000000000000001E-3</v>
      </c>
      <c r="H7" s="12">
        <v>59374</v>
      </c>
      <c r="I7" s="13">
        <v>0.03</v>
      </c>
      <c r="J7" s="12">
        <v>61749</v>
      </c>
      <c r="K7" s="13">
        <v>0.04</v>
      </c>
    </row>
    <row r="8" spans="1:11" s="143" customFormat="1" ht="19.95" customHeight="1" x14ac:dyDescent="0.3">
      <c r="A8" s="11" t="s">
        <v>48</v>
      </c>
      <c r="B8" s="12">
        <v>65270</v>
      </c>
      <c r="C8" s="13">
        <v>7.0000000000000001E-3</v>
      </c>
      <c r="D8" s="12">
        <v>66563</v>
      </c>
      <c r="E8" s="13">
        <v>0.02</v>
      </c>
      <c r="F8" s="12">
        <v>67368</v>
      </c>
      <c r="G8" s="13">
        <v>1.2E-2</v>
      </c>
      <c r="H8" s="12">
        <v>67316</v>
      </c>
      <c r="I8" s="13">
        <v>-1E-3</v>
      </c>
      <c r="J8" s="12">
        <v>70009</v>
      </c>
      <c r="K8" s="13">
        <v>0.04</v>
      </c>
    </row>
    <row r="9" spans="1:11" s="143" customFormat="1" ht="19.95" customHeight="1" x14ac:dyDescent="0.3">
      <c r="A9" s="11" t="s">
        <v>49</v>
      </c>
      <c r="B9" s="12">
        <v>73472</v>
      </c>
      <c r="C9" s="13">
        <v>3.0000000000000001E-3</v>
      </c>
      <c r="D9" s="12">
        <v>76103</v>
      </c>
      <c r="E9" s="13">
        <v>3.5999999999999997E-2</v>
      </c>
      <c r="F9" s="12">
        <v>77091</v>
      </c>
      <c r="G9" s="13">
        <v>1.2999999999999999E-2</v>
      </c>
      <c r="H9" s="12">
        <v>77331</v>
      </c>
      <c r="I9" s="13">
        <v>3.0000000000000001E-3</v>
      </c>
      <c r="J9" s="12">
        <v>79192</v>
      </c>
      <c r="K9" s="13">
        <v>2.4E-2</v>
      </c>
    </row>
    <row r="10" spans="1:11" s="143" customFormat="1" ht="19.95" customHeight="1" x14ac:dyDescent="0.3">
      <c r="A10" s="11" t="s">
        <v>50</v>
      </c>
      <c r="B10" s="12">
        <v>79725</v>
      </c>
      <c r="C10" s="13">
        <v>1.0999999999999999E-2</v>
      </c>
      <c r="D10" s="12">
        <v>82059</v>
      </c>
      <c r="E10" s="13">
        <v>2.9000000000000001E-2</v>
      </c>
      <c r="F10" s="12">
        <v>83700</v>
      </c>
      <c r="G10" s="13">
        <v>0.02</v>
      </c>
      <c r="H10" s="12">
        <v>85503</v>
      </c>
      <c r="I10" s="13">
        <v>2.1999999999999999E-2</v>
      </c>
      <c r="J10" s="12">
        <v>88944</v>
      </c>
      <c r="K10" s="13">
        <v>0.04</v>
      </c>
    </row>
    <row r="11" spans="1:11" s="143" customFormat="1" ht="19.95" customHeight="1" x14ac:dyDescent="0.3">
      <c r="A11" s="11" t="s">
        <v>51</v>
      </c>
      <c r="B11" s="12">
        <v>93112</v>
      </c>
      <c r="C11" s="13">
        <v>0.01</v>
      </c>
      <c r="D11" s="12">
        <v>95873</v>
      </c>
      <c r="E11" s="13">
        <v>0.03</v>
      </c>
      <c r="F11" s="12">
        <v>97588</v>
      </c>
      <c r="G11" s="13">
        <v>1.7999999999999999E-2</v>
      </c>
      <c r="H11" s="12">
        <v>99779</v>
      </c>
      <c r="I11" s="13">
        <v>2.1999999999999999E-2</v>
      </c>
      <c r="J11" s="12">
        <v>103770</v>
      </c>
      <c r="K11" s="13">
        <v>0.04</v>
      </c>
    </row>
    <row r="12" spans="1:11" s="143" customFormat="1" ht="19.95" customHeight="1" x14ac:dyDescent="0.3">
      <c r="A12" s="11" t="s">
        <v>52</v>
      </c>
      <c r="B12" s="12">
        <v>115762</v>
      </c>
      <c r="C12" s="13">
        <v>7.0000000000000001E-3</v>
      </c>
      <c r="D12" s="12">
        <v>119651</v>
      </c>
      <c r="E12" s="13">
        <v>3.4000000000000002E-2</v>
      </c>
      <c r="F12" s="12">
        <v>122044</v>
      </c>
      <c r="G12" s="13">
        <v>0.02</v>
      </c>
      <c r="H12" s="12">
        <v>124931</v>
      </c>
      <c r="I12" s="13">
        <v>2.4E-2</v>
      </c>
      <c r="J12" s="12">
        <v>130071</v>
      </c>
      <c r="K12" s="13">
        <v>4.1000000000000002E-2</v>
      </c>
    </row>
    <row r="13" spans="1:11" s="143" customFormat="1" ht="19.95" customHeight="1" x14ac:dyDescent="0.3">
      <c r="A13" s="11" t="s">
        <v>53</v>
      </c>
      <c r="B13" s="12">
        <v>144837</v>
      </c>
      <c r="C13" s="13">
        <v>1.6E-2</v>
      </c>
      <c r="D13" s="12">
        <v>148315</v>
      </c>
      <c r="E13" s="13">
        <v>2.4E-2</v>
      </c>
      <c r="F13" s="12">
        <v>151133</v>
      </c>
      <c r="G13" s="13">
        <v>1.9E-2</v>
      </c>
      <c r="H13" s="12">
        <v>155309</v>
      </c>
      <c r="I13" s="13">
        <v>2.8000000000000001E-2</v>
      </c>
      <c r="J13" s="12">
        <v>161521</v>
      </c>
      <c r="K13" s="13">
        <v>0.04</v>
      </c>
    </row>
    <row r="14" spans="1:11" s="143" customFormat="1" ht="19.95" customHeight="1" x14ac:dyDescent="0.3">
      <c r="A14" s="11" t="s">
        <v>54</v>
      </c>
      <c r="B14" s="12">
        <v>202910</v>
      </c>
      <c r="C14" s="13">
        <v>0</v>
      </c>
      <c r="D14" s="12">
        <v>211395</v>
      </c>
      <c r="E14" s="13">
        <v>4.2000000000000003E-2</v>
      </c>
      <c r="F14" s="12">
        <v>220052</v>
      </c>
      <c r="G14" s="13">
        <v>4.1000000000000002E-2</v>
      </c>
      <c r="H14" s="12">
        <v>226200</v>
      </c>
      <c r="I14" s="13">
        <v>2.8000000000000001E-2</v>
      </c>
      <c r="J14" s="12">
        <v>244086</v>
      </c>
      <c r="K14" s="13">
        <v>7.9000000000000001E-2</v>
      </c>
    </row>
    <row r="15" spans="1:11" s="143" customFormat="1" ht="19.95" customHeight="1" x14ac:dyDescent="0.3">
      <c r="A15" s="11" t="s">
        <v>55</v>
      </c>
      <c r="B15" s="12">
        <v>263750</v>
      </c>
      <c r="C15" s="13">
        <v>-5.0000000000000001E-3</v>
      </c>
      <c r="D15" s="12">
        <v>275000</v>
      </c>
      <c r="E15" s="13">
        <v>4.2999999999999997E-2</v>
      </c>
      <c r="F15" s="12">
        <v>285600</v>
      </c>
      <c r="G15" s="13">
        <v>3.9E-2</v>
      </c>
      <c r="H15" s="12">
        <v>290440</v>
      </c>
      <c r="I15" s="13">
        <v>1.7000000000000001E-2</v>
      </c>
      <c r="J15" s="12">
        <v>307112</v>
      </c>
      <c r="K15" s="13">
        <v>5.7000000000000002E-2</v>
      </c>
    </row>
    <row r="16" spans="1:11" s="143" customFormat="1" ht="19.95" customHeight="1" x14ac:dyDescent="0.3">
      <c r="A16" s="11" t="s">
        <v>56</v>
      </c>
      <c r="B16" s="12">
        <v>361501</v>
      </c>
      <c r="C16" s="13">
        <v>-2E-3</v>
      </c>
      <c r="D16" s="12">
        <v>376578</v>
      </c>
      <c r="E16" s="13">
        <v>4.2000000000000003E-2</v>
      </c>
      <c r="F16" s="12">
        <v>389500</v>
      </c>
      <c r="G16" s="13">
        <v>3.4000000000000002E-2</v>
      </c>
      <c r="H16" s="12">
        <v>394784</v>
      </c>
      <c r="I16" s="13">
        <v>1.4E-2</v>
      </c>
      <c r="J16" s="12">
        <v>416400</v>
      </c>
      <c r="K16" s="13">
        <v>5.5E-2</v>
      </c>
    </row>
    <row r="17" spans="1:13" s="143" customFormat="1" ht="19.95" customHeight="1" thickBot="1" x14ac:dyDescent="0.35">
      <c r="A17" s="14" t="s">
        <v>57</v>
      </c>
      <c r="B17" s="15">
        <v>88114</v>
      </c>
      <c r="C17" s="16">
        <v>1.9E-2</v>
      </c>
      <c r="D17" s="15">
        <v>90796</v>
      </c>
      <c r="E17" s="16">
        <v>0.03</v>
      </c>
      <c r="F17" s="15">
        <v>93987</v>
      </c>
      <c r="G17" s="16">
        <v>3.5000000000000003E-2</v>
      </c>
      <c r="H17" s="15">
        <v>95323</v>
      </c>
      <c r="I17" s="16">
        <v>1.4E-2</v>
      </c>
      <c r="J17" s="15">
        <v>99196</v>
      </c>
      <c r="K17" s="16">
        <v>4.1000000000000002E-2</v>
      </c>
    </row>
    <row r="22" spans="1:13" x14ac:dyDescent="0.3">
      <c r="B22" s="74"/>
      <c r="D22" s="74"/>
      <c r="E22" s="90"/>
      <c r="F22" s="74"/>
      <c r="G22" s="90"/>
      <c r="H22" s="74"/>
      <c r="I22" s="90"/>
      <c r="J22" s="74"/>
      <c r="K22" s="90"/>
      <c r="L22" s="74"/>
      <c r="M22" s="90"/>
    </row>
    <row r="23" spans="1:13" x14ac:dyDescent="0.3">
      <c r="B23" s="74"/>
      <c r="D23" s="74"/>
      <c r="E23" s="90"/>
      <c r="F23" s="74"/>
      <c r="G23" s="90"/>
      <c r="H23" s="74"/>
      <c r="I23" s="90"/>
      <c r="J23" s="74"/>
      <c r="K23" s="90"/>
      <c r="L23" s="74"/>
      <c r="M23" s="90"/>
    </row>
    <row r="24" spans="1:13" x14ac:dyDescent="0.3">
      <c r="B24" s="74"/>
      <c r="D24" s="74"/>
      <c r="E24" s="90"/>
      <c r="F24" s="74"/>
      <c r="G24" s="90"/>
      <c r="H24" s="74"/>
      <c r="I24" s="90"/>
      <c r="J24" s="74"/>
      <c r="K24" s="90"/>
      <c r="L24" s="74"/>
      <c r="M24" s="90"/>
    </row>
    <row r="25" spans="1:13" x14ac:dyDescent="0.3">
      <c r="B25" s="74"/>
      <c r="D25" s="74"/>
      <c r="E25" s="90"/>
      <c r="F25" s="74"/>
      <c r="G25" s="90"/>
      <c r="H25" s="74"/>
      <c r="I25" s="90"/>
      <c r="J25" s="74"/>
      <c r="K25" s="90"/>
      <c r="L25" s="74"/>
      <c r="M25" s="90"/>
    </row>
    <row r="26" spans="1:13" x14ac:dyDescent="0.3">
      <c r="B26" s="74"/>
      <c r="D26" s="74"/>
      <c r="E26" s="90"/>
      <c r="F26" s="74"/>
      <c r="G26" s="90"/>
      <c r="H26" s="74"/>
      <c r="I26" s="90"/>
      <c r="J26" s="74"/>
      <c r="K26" s="90"/>
      <c r="L26" s="74"/>
      <c r="M26" s="90"/>
    </row>
    <row r="27" spans="1:13" x14ac:dyDescent="0.3">
      <c r="B27" s="74"/>
      <c r="D27" s="74"/>
      <c r="E27" s="90"/>
      <c r="F27" s="74"/>
      <c r="G27" s="90"/>
      <c r="H27" s="74"/>
      <c r="I27" s="90"/>
      <c r="J27" s="74"/>
      <c r="K27" s="90"/>
      <c r="L27" s="74"/>
      <c r="M27" s="90"/>
    </row>
    <row r="28" spans="1:13" x14ac:dyDescent="0.3">
      <c r="B28" s="74"/>
      <c r="D28" s="74"/>
      <c r="E28" s="90"/>
      <c r="F28" s="74"/>
      <c r="G28" s="90"/>
      <c r="H28" s="74"/>
      <c r="I28" s="90"/>
      <c r="J28" s="74"/>
      <c r="K28" s="90"/>
      <c r="L28" s="74"/>
      <c r="M28" s="90"/>
    </row>
    <row r="29" spans="1:13" x14ac:dyDescent="0.3">
      <c r="B29" s="74"/>
      <c r="D29" s="74"/>
      <c r="E29" s="90"/>
      <c r="F29" s="74"/>
      <c r="G29" s="90"/>
      <c r="H29" s="74"/>
      <c r="I29" s="90"/>
      <c r="J29" s="74"/>
      <c r="K29" s="90"/>
      <c r="L29" s="74"/>
      <c r="M29" s="90"/>
    </row>
    <row r="30" spans="1:13" x14ac:dyDescent="0.3">
      <c r="B30" s="74"/>
      <c r="D30" s="74"/>
      <c r="E30" s="90"/>
      <c r="F30" s="74"/>
      <c r="G30" s="90"/>
      <c r="H30" s="74"/>
      <c r="I30" s="90"/>
      <c r="J30" s="74"/>
      <c r="K30" s="90"/>
      <c r="L30" s="74"/>
      <c r="M30" s="90"/>
    </row>
    <row r="31" spans="1:13" x14ac:dyDescent="0.3">
      <c r="B31" s="74"/>
      <c r="D31" s="74"/>
      <c r="E31" s="90"/>
      <c r="F31" s="74"/>
      <c r="G31" s="90"/>
      <c r="H31" s="74"/>
      <c r="I31" s="90"/>
      <c r="J31" s="74"/>
      <c r="K31" s="90"/>
      <c r="L31" s="74"/>
      <c r="M31" s="90"/>
    </row>
    <row r="32" spans="1:13" x14ac:dyDescent="0.3">
      <c r="B32" s="74"/>
      <c r="D32" s="74"/>
      <c r="E32" s="90"/>
      <c r="F32" s="74"/>
      <c r="G32" s="90"/>
      <c r="H32" s="74"/>
      <c r="I32" s="90"/>
      <c r="J32" s="74"/>
      <c r="K32" s="90"/>
      <c r="L32" s="74"/>
      <c r="M32" s="90"/>
    </row>
    <row r="33" spans="2:13" x14ac:dyDescent="0.3">
      <c r="B33" s="74"/>
      <c r="D33" s="74"/>
      <c r="E33" s="90"/>
      <c r="F33" s="74"/>
      <c r="G33" s="90"/>
      <c r="H33" s="74"/>
      <c r="I33" s="90"/>
      <c r="J33" s="74"/>
      <c r="K33" s="90"/>
      <c r="L33" s="74"/>
      <c r="M33" s="90"/>
    </row>
    <row r="34" spans="2:13" x14ac:dyDescent="0.3">
      <c r="B34" s="74"/>
      <c r="D34" s="74"/>
      <c r="E34" s="90"/>
      <c r="F34" s="74"/>
      <c r="G34" s="90"/>
      <c r="H34" s="74"/>
      <c r="I34" s="90"/>
      <c r="J34" s="74"/>
      <c r="K34" s="90"/>
      <c r="L34" s="74"/>
      <c r="M34" s="90"/>
    </row>
  </sheetData>
  <mergeCells count="5">
    <mergeCell ref="B3:C3"/>
    <mergeCell ref="D3:E3"/>
    <mergeCell ref="F3:G3"/>
    <mergeCell ref="H3:I3"/>
    <mergeCell ref="J3:K3"/>
  </mergeCells>
  <hyperlinks>
    <hyperlink ref="J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Normal="100" workbookViewId="0">
      <selection activeCell="G1" sqref="G1"/>
    </sheetView>
  </sheetViews>
  <sheetFormatPr defaultRowHeight="14.4" x14ac:dyDescent="0.3"/>
  <cols>
    <col min="1" max="1" width="15.5546875" customWidth="1"/>
    <col min="2" max="11" width="12.33203125" customWidth="1"/>
  </cols>
  <sheetData>
    <row r="1" spans="1:11" x14ac:dyDescent="0.3">
      <c r="A1" s="6" t="s">
        <v>12</v>
      </c>
      <c r="J1" s="3" t="s">
        <v>39</v>
      </c>
    </row>
    <row r="2" spans="1:11" ht="15" thickBot="1" x14ac:dyDescent="0.35"/>
    <row r="3" spans="1:11" s="144" customFormat="1" ht="18.600000000000001" customHeight="1" thickBot="1" x14ac:dyDescent="0.3">
      <c r="A3" s="146"/>
      <c r="B3" s="184">
        <v>2020</v>
      </c>
      <c r="C3" s="186">
        <v>2019</v>
      </c>
      <c r="D3" s="184">
        <v>2021</v>
      </c>
      <c r="E3" s="186">
        <v>2020</v>
      </c>
      <c r="F3" s="184">
        <v>2022</v>
      </c>
      <c r="G3" s="186">
        <v>2021</v>
      </c>
      <c r="H3" s="184">
        <v>2023</v>
      </c>
      <c r="I3" s="186">
        <v>2022</v>
      </c>
      <c r="J3" s="184">
        <v>2024</v>
      </c>
      <c r="K3" s="186">
        <v>2023</v>
      </c>
    </row>
    <row r="4" spans="1:11" s="144" customFormat="1" ht="34.200000000000003" customHeight="1" thickBot="1" x14ac:dyDescent="0.3">
      <c r="A4" s="46" t="s">
        <v>40</v>
      </c>
      <c r="B4" s="30" t="s">
        <v>43</v>
      </c>
      <c r="C4" s="30" t="s">
        <v>221</v>
      </c>
      <c r="D4" s="30" t="s">
        <v>43</v>
      </c>
      <c r="E4" s="30" t="s">
        <v>221</v>
      </c>
      <c r="F4" s="30" t="s">
        <v>43</v>
      </c>
      <c r="G4" s="30" t="s">
        <v>221</v>
      </c>
      <c r="H4" s="30" t="s">
        <v>43</v>
      </c>
      <c r="I4" s="30" t="s">
        <v>221</v>
      </c>
      <c r="J4" s="30" t="s">
        <v>43</v>
      </c>
      <c r="K4" s="30" t="s">
        <v>221</v>
      </c>
    </row>
    <row r="5" spans="1:11" s="144" customFormat="1" ht="18.600000000000001" customHeight="1" x14ac:dyDescent="0.25">
      <c r="A5" s="11" t="s">
        <v>45</v>
      </c>
      <c r="B5" s="25">
        <v>76230</v>
      </c>
      <c r="C5" s="24">
        <v>-5.0000000000000001E-3</v>
      </c>
      <c r="D5" s="25">
        <v>77515</v>
      </c>
      <c r="E5" s="24">
        <v>1.7000000000000001E-2</v>
      </c>
      <c r="F5" s="25">
        <v>82007</v>
      </c>
      <c r="G5" s="24">
        <v>5.8000000000000003E-2</v>
      </c>
      <c r="H5" s="25">
        <v>82166</v>
      </c>
      <c r="I5" s="24">
        <v>2E-3</v>
      </c>
      <c r="J5" s="25">
        <v>88024</v>
      </c>
      <c r="K5" s="24">
        <v>7.0999999999999994E-2</v>
      </c>
    </row>
    <row r="6" spans="1:11" s="144" customFormat="1" ht="18.600000000000001" customHeight="1" x14ac:dyDescent="0.25">
      <c r="A6" s="11" t="s">
        <v>46</v>
      </c>
      <c r="B6" s="12">
        <v>59430</v>
      </c>
      <c r="C6" s="13">
        <v>0.04</v>
      </c>
      <c r="D6" s="12">
        <v>61729</v>
      </c>
      <c r="E6" s="13">
        <v>3.9E-2</v>
      </c>
      <c r="F6" s="12">
        <v>62427</v>
      </c>
      <c r="G6" s="13">
        <v>1.0999999999999999E-2</v>
      </c>
      <c r="H6" s="12">
        <v>64126</v>
      </c>
      <c r="I6" s="13">
        <v>2.7E-2</v>
      </c>
      <c r="J6" s="12">
        <v>63015</v>
      </c>
      <c r="K6" s="13">
        <v>-1.7000000000000001E-2</v>
      </c>
    </row>
    <row r="7" spans="1:11" s="144" customFormat="1" ht="18.600000000000001" customHeight="1" x14ac:dyDescent="0.25">
      <c r="A7" s="11" t="s">
        <v>47</v>
      </c>
      <c r="B7" s="12">
        <v>66340</v>
      </c>
      <c r="C7" s="13">
        <v>-2.5000000000000001E-2</v>
      </c>
      <c r="D7" s="12">
        <v>67000</v>
      </c>
      <c r="E7" s="13">
        <v>0.01</v>
      </c>
      <c r="F7" s="12">
        <v>66648</v>
      </c>
      <c r="G7" s="13">
        <v>-5.0000000000000001E-3</v>
      </c>
      <c r="H7" s="12">
        <v>68518</v>
      </c>
      <c r="I7" s="13">
        <v>2.8000000000000001E-2</v>
      </c>
      <c r="J7" s="12">
        <v>71258</v>
      </c>
      <c r="K7" s="13">
        <v>0.04</v>
      </c>
    </row>
    <row r="8" spans="1:11" s="144" customFormat="1" ht="18.600000000000001" customHeight="1" x14ac:dyDescent="0.25">
      <c r="A8" s="11" t="s">
        <v>48</v>
      </c>
      <c r="B8" s="12">
        <v>76524</v>
      </c>
      <c r="C8" s="13">
        <v>0</v>
      </c>
      <c r="D8" s="12">
        <v>77495</v>
      </c>
      <c r="E8" s="13">
        <v>1.2999999999999999E-2</v>
      </c>
      <c r="F8" s="12">
        <v>78075</v>
      </c>
      <c r="G8" s="13">
        <v>7.0000000000000001E-3</v>
      </c>
      <c r="H8" s="12">
        <v>77984</v>
      </c>
      <c r="I8" s="13">
        <v>-1E-3</v>
      </c>
      <c r="J8" s="12">
        <v>81103</v>
      </c>
      <c r="K8" s="13">
        <v>0.04</v>
      </c>
    </row>
    <row r="9" spans="1:11" s="144" customFormat="1" ht="18.600000000000001" customHeight="1" x14ac:dyDescent="0.25">
      <c r="A9" s="11" t="s">
        <v>49</v>
      </c>
      <c r="B9" s="12">
        <v>84787</v>
      </c>
      <c r="C9" s="13">
        <v>0</v>
      </c>
      <c r="D9" s="12">
        <v>88213</v>
      </c>
      <c r="E9" s="13">
        <v>0.04</v>
      </c>
      <c r="F9" s="12">
        <v>89325</v>
      </c>
      <c r="G9" s="13">
        <v>1.2999999999999999E-2</v>
      </c>
      <c r="H9" s="12">
        <v>89882</v>
      </c>
      <c r="I9" s="13">
        <v>6.0000000000000001E-3</v>
      </c>
      <c r="J9" s="12">
        <v>92048</v>
      </c>
      <c r="K9" s="13">
        <v>2.4E-2</v>
      </c>
    </row>
    <row r="10" spans="1:11" s="144" customFormat="1" ht="18.600000000000001" customHeight="1" x14ac:dyDescent="0.25">
      <c r="A10" s="11" t="s">
        <v>50</v>
      </c>
      <c r="B10" s="12">
        <v>93021</v>
      </c>
      <c r="C10" s="13">
        <v>8.9999999999999993E-3</v>
      </c>
      <c r="D10" s="12">
        <v>95468</v>
      </c>
      <c r="E10" s="13">
        <v>2.5999999999999999E-2</v>
      </c>
      <c r="F10" s="12">
        <v>96784</v>
      </c>
      <c r="G10" s="13">
        <v>1.4E-2</v>
      </c>
      <c r="H10" s="12">
        <v>99365</v>
      </c>
      <c r="I10" s="13">
        <v>2.7E-2</v>
      </c>
      <c r="J10" s="12">
        <v>103428</v>
      </c>
      <c r="K10" s="13">
        <v>4.1000000000000002E-2</v>
      </c>
    </row>
    <row r="11" spans="1:11" s="144" customFormat="1" ht="18.600000000000001" customHeight="1" x14ac:dyDescent="0.25">
      <c r="A11" s="11" t="s">
        <v>51</v>
      </c>
      <c r="B11" s="12">
        <v>108705</v>
      </c>
      <c r="C11" s="13">
        <v>1E-3</v>
      </c>
      <c r="D11" s="12">
        <v>111155</v>
      </c>
      <c r="E11" s="13">
        <v>2.3E-2</v>
      </c>
      <c r="F11" s="12">
        <v>112850</v>
      </c>
      <c r="G11" s="13">
        <v>1.4999999999999999E-2</v>
      </c>
      <c r="H11" s="12">
        <v>115977</v>
      </c>
      <c r="I11" s="13">
        <v>2.8000000000000001E-2</v>
      </c>
      <c r="J11" s="12">
        <v>120978</v>
      </c>
      <c r="K11" s="13">
        <v>4.2999999999999997E-2</v>
      </c>
    </row>
    <row r="12" spans="1:11" s="144" customFormat="1" ht="18.600000000000001" customHeight="1" x14ac:dyDescent="0.25">
      <c r="A12" s="11" t="s">
        <v>52</v>
      </c>
      <c r="B12" s="12">
        <v>136598</v>
      </c>
      <c r="C12" s="13">
        <v>7.0000000000000001E-3</v>
      </c>
      <c r="D12" s="12">
        <v>139278</v>
      </c>
      <c r="E12" s="13">
        <v>0.02</v>
      </c>
      <c r="F12" s="12">
        <v>142196</v>
      </c>
      <c r="G12" s="13">
        <v>2.1000000000000001E-2</v>
      </c>
      <c r="H12" s="12">
        <v>145314</v>
      </c>
      <c r="I12" s="13">
        <v>2.1999999999999999E-2</v>
      </c>
      <c r="J12" s="12">
        <v>152198</v>
      </c>
      <c r="K12" s="13">
        <v>4.7E-2</v>
      </c>
    </row>
    <row r="13" spans="1:11" s="144" customFormat="1" ht="18.600000000000001" customHeight="1" x14ac:dyDescent="0.25">
      <c r="A13" s="11" t="s">
        <v>53</v>
      </c>
      <c r="B13" s="12">
        <v>170148</v>
      </c>
      <c r="C13" s="13">
        <v>6.0000000000000001E-3</v>
      </c>
      <c r="D13" s="12">
        <v>175453</v>
      </c>
      <c r="E13" s="13">
        <v>3.1E-2</v>
      </c>
      <c r="F13" s="12">
        <v>179220</v>
      </c>
      <c r="G13" s="13">
        <v>2.1000000000000001E-2</v>
      </c>
      <c r="H13" s="12">
        <v>182472</v>
      </c>
      <c r="I13" s="13">
        <v>1.7999999999999999E-2</v>
      </c>
      <c r="J13" s="12">
        <v>191211</v>
      </c>
      <c r="K13" s="13">
        <v>4.8000000000000001E-2</v>
      </c>
    </row>
    <row r="14" spans="1:11" s="144" customFormat="1" ht="18.600000000000001" customHeight="1" x14ac:dyDescent="0.25">
      <c r="A14" s="11" t="s">
        <v>54</v>
      </c>
      <c r="B14" s="12">
        <v>254739</v>
      </c>
      <c r="C14" s="13">
        <v>0</v>
      </c>
      <c r="D14" s="12">
        <v>260432</v>
      </c>
      <c r="E14" s="13">
        <v>2.1999999999999999E-2</v>
      </c>
      <c r="F14" s="12">
        <v>266235</v>
      </c>
      <c r="G14" s="13">
        <v>2.1999999999999999E-2</v>
      </c>
      <c r="H14" s="12">
        <v>269863</v>
      </c>
      <c r="I14" s="13">
        <v>1.4E-2</v>
      </c>
      <c r="J14" s="12">
        <v>285827</v>
      </c>
      <c r="K14" s="13">
        <v>5.8999999999999997E-2</v>
      </c>
    </row>
    <row r="15" spans="1:11" s="144" customFormat="1" ht="18.600000000000001" customHeight="1" x14ac:dyDescent="0.25">
      <c r="A15" s="11" t="s">
        <v>55</v>
      </c>
      <c r="B15" s="12">
        <v>322733</v>
      </c>
      <c r="C15" s="13">
        <v>-3.0000000000000001E-3</v>
      </c>
      <c r="D15" s="12">
        <v>328890</v>
      </c>
      <c r="E15" s="13">
        <v>1.9E-2</v>
      </c>
      <c r="F15" s="12">
        <v>339782</v>
      </c>
      <c r="G15" s="13">
        <v>3.3000000000000002E-2</v>
      </c>
      <c r="H15" s="12">
        <v>345493</v>
      </c>
      <c r="I15" s="13">
        <v>1.7000000000000001E-2</v>
      </c>
      <c r="J15" s="12">
        <v>363791</v>
      </c>
      <c r="K15" s="13">
        <v>5.2999999999999999E-2</v>
      </c>
    </row>
    <row r="16" spans="1:11" s="144" customFormat="1" ht="18.600000000000001" customHeight="1" x14ac:dyDescent="0.25">
      <c r="A16" s="11" t="s">
        <v>56</v>
      </c>
      <c r="B16" s="12">
        <v>439777</v>
      </c>
      <c r="C16" s="13">
        <v>8.0000000000000002E-3</v>
      </c>
      <c r="D16" s="12">
        <v>448253</v>
      </c>
      <c r="E16" s="13">
        <v>1.9E-2</v>
      </c>
      <c r="F16" s="12">
        <v>457474</v>
      </c>
      <c r="G16" s="13">
        <v>2.1000000000000001E-2</v>
      </c>
      <c r="H16" s="12">
        <v>467422</v>
      </c>
      <c r="I16" s="13">
        <v>2.1999999999999999E-2</v>
      </c>
      <c r="J16" s="12">
        <v>492771</v>
      </c>
      <c r="K16" s="13">
        <v>5.3999999999999999E-2</v>
      </c>
    </row>
    <row r="17" spans="1:13" s="144" customFormat="1" ht="18.600000000000001" customHeight="1" thickBot="1" x14ac:dyDescent="0.3">
      <c r="A17" s="14" t="s">
        <v>57</v>
      </c>
      <c r="B17" s="15">
        <v>102717</v>
      </c>
      <c r="C17" s="16">
        <v>2.1000000000000001E-2</v>
      </c>
      <c r="D17" s="15">
        <v>105743</v>
      </c>
      <c r="E17" s="16">
        <v>2.9000000000000001E-2</v>
      </c>
      <c r="F17" s="15">
        <v>109127</v>
      </c>
      <c r="G17" s="16">
        <v>3.2000000000000001E-2</v>
      </c>
      <c r="H17" s="15">
        <v>110620</v>
      </c>
      <c r="I17" s="16">
        <v>1.4E-2</v>
      </c>
      <c r="J17" s="15">
        <v>115466</v>
      </c>
      <c r="K17" s="16">
        <v>4.3999999999999997E-2</v>
      </c>
    </row>
    <row r="23" spans="1:13" x14ac:dyDescent="0.3">
      <c r="B23" s="74"/>
      <c r="D23" s="74"/>
      <c r="E23" s="90"/>
      <c r="F23" s="74"/>
      <c r="G23" s="90"/>
      <c r="H23" s="74"/>
      <c r="I23" s="90"/>
      <c r="J23" s="74"/>
      <c r="K23" s="90"/>
      <c r="L23" s="74"/>
      <c r="M23" s="90"/>
    </row>
    <row r="24" spans="1:13" x14ac:dyDescent="0.3">
      <c r="B24" s="74"/>
      <c r="D24" s="74"/>
      <c r="E24" s="90"/>
      <c r="F24" s="74"/>
      <c r="G24" s="90"/>
      <c r="H24" s="74"/>
      <c r="I24" s="90"/>
      <c r="J24" s="74"/>
      <c r="K24" s="90"/>
      <c r="L24" s="74"/>
      <c r="M24" s="90"/>
    </row>
    <row r="25" spans="1:13" x14ac:dyDescent="0.3">
      <c r="B25" s="74"/>
      <c r="D25" s="74"/>
      <c r="E25" s="90"/>
      <c r="F25" s="74"/>
      <c r="G25" s="90"/>
      <c r="H25" s="74"/>
      <c r="I25" s="90"/>
      <c r="J25" s="74"/>
      <c r="K25" s="90"/>
      <c r="L25" s="74"/>
      <c r="M25" s="90"/>
    </row>
    <row r="26" spans="1:13" x14ac:dyDescent="0.3">
      <c r="B26" s="74"/>
      <c r="D26" s="74"/>
      <c r="E26" s="90"/>
      <c r="F26" s="74"/>
      <c r="G26" s="90"/>
      <c r="H26" s="74"/>
      <c r="I26" s="90"/>
      <c r="J26" s="74"/>
      <c r="K26" s="90"/>
      <c r="L26" s="74"/>
      <c r="M26" s="90"/>
    </row>
    <row r="27" spans="1:13" x14ac:dyDescent="0.3">
      <c r="B27" s="74"/>
      <c r="D27" s="74"/>
      <c r="E27" s="90"/>
      <c r="F27" s="74"/>
      <c r="G27" s="90"/>
      <c r="H27" s="74"/>
      <c r="I27" s="90"/>
      <c r="J27" s="74"/>
      <c r="K27" s="90"/>
      <c r="L27" s="74"/>
      <c r="M27" s="90"/>
    </row>
    <row r="28" spans="1:13" x14ac:dyDescent="0.3">
      <c r="B28" s="74"/>
      <c r="D28" s="74"/>
      <c r="E28" s="90"/>
      <c r="F28" s="74"/>
      <c r="G28" s="90"/>
      <c r="H28" s="74"/>
      <c r="I28" s="90"/>
      <c r="J28" s="74"/>
      <c r="K28" s="90"/>
      <c r="L28" s="74"/>
      <c r="M28" s="90"/>
    </row>
    <row r="29" spans="1:13" x14ac:dyDescent="0.3">
      <c r="B29" s="74"/>
      <c r="D29" s="74"/>
      <c r="E29" s="90"/>
      <c r="F29" s="74"/>
      <c r="G29" s="90"/>
      <c r="H29" s="74"/>
      <c r="I29" s="90"/>
      <c r="J29" s="74"/>
      <c r="K29" s="90"/>
      <c r="L29" s="74"/>
      <c r="M29" s="90"/>
    </row>
    <row r="30" spans="1:13" x14ac:dyDescent="0.3">
      <c r="B30" s="74"/>
      <c r="D30" s="74"/>
      <c r="E30" s="90"/>
      <c r="F30" s="74"/>
      <c r="G30" s="90"/>
      <c r="H30" s="74"/>
      <c r="I30" s="90"/>
      <c r="J30" s="74"/>
      <c r="K30" s="90"/>
      <c r="L30" s="74"/>
      <c r="M30" s="90"/>
    </row>
    <row r="31" spans="1:13" x14ac:dyDescent="0.3">
      <c r="B31" s="74"/>
      <c r="D31" s="74"/>
      <c r="E31" s="90"/>
      <c r="F31" s="74"/>
      <c r="G31" s="90"/>
      <c r="H31" s="74"/>
      <c r="I31" s="90"/>
      <c r="J31" s="74"/>
      <c r="K31" s="90"/>
      <c r="L31" s="74"/>
      <c r="M31" s="90"/>
    </row>
    <row r="32" spans="1:13" x14ac:dyDescent="0.3">
      <c r="B32" s="74"/>
      <c r="D32" s="74"/>
      <c r="E32" s="90"/>
      <c r="F32" s="74"/>
      <c r="G32" s="90"/>
      <c r="H32" s="74"/>
      <c r="I32" s="90"/>
      <c r="J32" s="74"/>
      <c r="K32" s="90"/>
      <c r="L32" s="74"/>
      <c r="M32" s="90"/>
    </row>
    <row r="33" spans="2:13" x14ac:dyDescent="0.3">
      <c r="B33" s="74"/>
      <c r="D33" s="74"/>
      <c r="E33" s="90"/>
      <c r="F33" s="74"/>
      <c r="G33" s="90"/>
      <c r="H33" s="74"/>
      <c r="I33" s="90"/>
      <c r="J33" s="74"/>
      <c r="K33" s="90"/>
      <c r="L33" s="74"/>
      <c r="M33" s="90"/>
    </row>
    <row r="34" spans="2:13" x14ac:dyDescent="0.3">
      <c r="B34" s="74"/>
      <c r="D34" s="74"/>
      <c r="E34" s="90"/>
      <c r="F34" s="74"/>
      <c r="G34" s="90"/>
      <c r="H34" s="74"/>
      <c r="I34" s="90"/>
      <c r="J34" s="74"/>
      <c r="K34" s="90"/>
      <c r="L34" s="74"/>
      <c r="M34" s="90"/>
    </row>
    <row r="35" spans="2:13" x14ac:dyDescent="0.3">
      <c r="B35" s="74"/>
      <c r="D35" s="74"/>
      <c r="E35" s="90"/>
      <c r="F35" s="74"/>
      <c r="G35" s="90"/>
      <c r="H35" s="74"/>
      <c r="I35" s="90"/>
      <c r="J35" s="74"/>
      <c r="K35" s="90"/>
      <c r="L35" s="74"/>
      <c r="M35" s="90"/>
    </row>
  </sheetData>
  <mergeCells count="5">
    <mergeCell ref="B3:C3"/>
    <mergeCell ref="D3:E3"/>
    <mergeCell ref="F3:G3"/>
    <mergeCell ref="H3:I3"/>
    <mergeCell ref="J3:K3"/>
  </mergeCells>
  <hyperlinks>
    <hyperlink ref="J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Normal="100" workbookViewId="0">
      <selection activeCell="F1" sqref="F1"/>
    </sheetView>
  </sheetViews>
  <sheetFormatPr defaultRowHeight="14.4" x14ac:dyDescent="0.3"/>
  <cols>
    <col min="1" max="1" width="15.44140625" customWidth="1"/>
    <col min="2" max="11" width="12.88671875" customWidth="1"/>
  </cols>
  <sheetData>
    <row r="1" spans="1:11" x14ac:dyDescent="0.3">
      <c r="A1" s="6" t="s">
        <v>14</v>
      </c>
      <c r="J1" s="3" t="s">
        <v>39</v>
      </c>
    </row>
    <row r="2" spans="1:11" ht="15" thickBot="1" x14ac:dyDescent="0.35"/>
    <row r="3" spans="1:11" ht="19.95" customHeight="1" thickBot="1" x14ac:dyDescent="0.35">
      <c r="A3" s="84"/>
      <c r="B3" s="184">
        <v>2020</v>
      </c>
      <c r="C3" s="186">
        <v>2019</v>
      </c>
      <c r="D3" s="184">
        <v>2021</v>
      </c>
      <c r="E3" s="186">
        <v>2020</v>
      </c>
      <c r="F3" s="184">
        <v>2022</v>
      </c>
      <c r="G3" s="186">
        <v>2021</v>
      </c>
      <c r="H3" s="184">
        <v>2023</v>
      </c>
      <c r="I3" s="186">
        <v>2022</v>
      </c>
      <c r="J3" s="184">
        <v>2024</v>
      </c>
      <c r="K3" s="186">
        <v>2023</v>
      </c>
    </row>
    <row r="4" spans="1:11" ht="30.6" customHeight="1" thickBot="1" x14ac:dyDescent="0.35">
      <c r="A4" s="46" t="s">
        <v>40</v>
      </c>
      <c r="B4" s="30" t="s">
        <v>44</v>
      </c>
      <c r="C4" s="30" t="s">
        <v>221</v>
      </c>
      <c r="D4" s="30" t="s">
        <v>44</v>
      </c>
      <c r="E4" s="30" t="s">
        <v>221</v>
      </c>
      <c r="F4" s="30" t="s">
        <v>44</v>
      </c>
      <c r="G4" s="30" t="s">
        <v>221</v>
      </c>
      <c r="H4" s="30" t="s">
        <v>44</v>
      </c>
      <c r="I4" s="30" t="s">
        <v>221</v>
      </c>
      <c r="J4" s="30" t="s">
        <v>44</v>
      </c>
      <c r="K4" s="30" t="s">
        <v>221</v>
      </c>
    </row>
    <row r="5" spans="1:11" ht="20.399999999999999" customHeight="1" x14ac:dyDescent="0.3">
      <c r="A5" s="11" t="s">
        <v>45</v>
      </c>
      <c r="B5" s="25">
        <v>76230</v>
      </c>
      <c r="C5" s="24">
        <v>-5.0000000000000001E-3</v>
      </c>
      <c r="D5" s="25">
        <v>77515</v>
      </c>
      <c r="E5" s="24">
        <v>1.7000000000000001E-2</v>
      </c>
      <c r="F5" s="25">
        <v>82007</v>
      </c>
      <c r="G5" s="24">
        <v>5.8000000000000003E-2</v>
      </c>
      <c r="H5" s="25">
        <v>82166</v>
      </c>
      <c r="I5" s="24">
        <v>2E-3</v>
      </c>
      <c r="J5" s="25">
        <v>88024</v>
      </c>
      <c r="K5" s="24">
        <v>7.0999999999999994E-2</v>
      </c>
    </row>
    <row r="6" spans="1:11" ht="20.399999999999999" customHeight="1" x14ac:dyDescent="0.3">
      <c r="A6" s="11" t="s">
        <v>46</v>
      </c>
      <c r="B6" s="12">
        <v>59430</v>
      </c>
      <c r="C6" s="13">
        <v>0.04</v>
      </c>
      <c r="D6" s="12">
        <v>61831</v>
      </c>
      <c r="E6" s="13">
        <v>0.04</v>
      </c>
      <c r="F6" s="12">
        <v>63232</v>
      </c>
      <c r="G6" s="13">
        <v>2.3E-2</v>
      </c>
      <c r="H6" s="12">
        <v>64199</v>
      </c>
      <c r="I6" s="13">
        <v>1.4999999999999999E-2</v>
      </c>
      <c r="J6" s="12">
        <v>63015</v>
      </c>
      <c r="K6" s="13">
        <v>-1.7999999999999999E-2</v>
      </c>
    </row>
    <row r="7" spans="1:11" ht="20.399999999999999" customHeight="1" x14ac:dyDescent="0.3">
      <c r="A7" s="11" t="s">
        <v>47</v>
      </c>
      <c r="B7" s="12">
        <v>66354</v>
      </c>
      <c r="C7" s="13">
        <v>-2.8000000000000001E-2</v>
      </c>
      <c r="D7" s="12">
        <v>67000</v>
      </c>
      <c r="E7" s="13">
        <v>0.01</v>
      </c>
      <c r="F7" s="12">
        <v>66648</v>
      </c>
      <c r="G7" s="13">
        <v>-5.0000000000000001E-3</v>
      </c>
      <c r="H7" s="12">
        <v>68518</v>
      </c>
      <c r="I7" s="13">
        <v>2.8000000000000001E-2</v>
      </c>
      <c r="J7" s="12">
        <v>71258</v>
      </c>
      <c r="K7" s="13">
        <v>0.04</v>
      </c>
    </row>
    <row r="8" spans="1:11" ht="20.399999999999999" customHeight="1" x14ac:dyDescent="0.3">
      <c r="A8" s="11" t="s">
        <v>48</v>
      </c>
      <c r="B8" s="12">
        <v>76524</v>
      </c>
      <c r="C8" s="13">
        <v>0</v>
      </c>
      <c r="D8" s="12">
        <v>77496</v>
      </c>
      <c r="E8" s="13">
        <v>1.2999999999999999E-2</v>
      </c>
      <c r="F8" s="12">
        <v>78075</v>
      </c>
      <c r="G8" s="13">
        <v>7.0000000000000001E-3</v>
      </c>
      <c r="H8" s="12">
        <v>77984</v>
      </c>
      <c r="I8" s="13">
        <v>-1E-3</v>
      </c>
      <c r="J8" s="12">
        <v>81103</v>
      </c>
      <c r="K8" s="13">
        <v>0.04</v>
      </c>
    </row>
    <row r="9" spans="1:11" ht="20.399999999999999" customHeight="1" x14ac:dyDescent="0.3">
      <c r="A9" s="11" t="s">
        <v>49</v>
      </c>
      <c r="B9" s="12">
        <v>84787</v>
      </c>
      <c r="C9" s="13">
        <v>0</v>
      </c>
      <c r="D9" s="12">
        <v>88213</v>
      </c>
      <c r="E9" s="13">
        <v>0.04</v>
      </c>
      <c r="F9" s="12">
        <v>89325</v>
      </c>
      <c r="G9" s="13">
        <v>1.2999999999999999E-2</v>
      </c>
      <c r="H9" s="12">
        <v>89938</v>
      </c>
      <c r="I9" s="13">
        <v>7.0000000000000001E-3</v>
      </c>
      <c r="J9" s="12">
        <v>92048</v>
      </c>
      <c r="K9" s="13">
        <v>2.3E-2</v>
      </c>
    </row>
    <row r="10" spans="1:11" ht="20.399999999999999" customHeight="1" x14ac:dyDescent="0.3">
      <c r="A10" s="11" t="s">
        <v>50</v>
      </c>
      <c r="B10" s="12">
        <v>93026</v>
      </c>
      <c r="C10" s="13">
        <v>7.0000000000000001E-3</v>
      </c>
      <c r="D10" s="12">
        <v>95733</v>
      </c>
      <c r="E10" s="13">
        <v>2.9000000000000001E-2</v>
      </c>
      <c r="F10" s="12">
        <v>96956</v>
      </c>
      <c r="G10" s="13">
        <v>1.2999999999999999E-2</v>
      </c>
      <c r="H10" s="12">
        <v>99365</v>
      </c>
      <c r="I10" s="13">
        <v>2.5000000000000001E-2</v>
      </c>
      <c r="J10" s="12">
        <v>103428</v>
      </c>
      <c r="K10" s="13">
        <v>4.1000000000000002E-2</v>
      </c>
    </row>
    <row r="11" spans="1:11" ht="20.399999999999999" customHeight="1" x14ac:dyDescent="0.3">
      <c r="A11" s="11" t="s">
        <v>51</v>
      </c>
      <c r="B11" s="12">
        <v>108793</v>
      </c>
      <c r="C11" s="13">
        <v>2E-3</v>
      </c>
      <c r="D11" s="12">
        <v>111596</v>
      </c>
      <c r="E11" s="13">
        <v>2.5999999999999999E-2</v>
      </c>
      <c r="F11" s="12">
        <v>113828</v>
      </c>
      <c r="G11" s="13">
        <v>0.02</v>
      </c>
      <c r="H11" s="12">
        <v>115995</v>
      </c>
      <c r="I11" s="13">
        <v>1.9E-2</v>
      </c>
      <c r="J11" s="12">
        <v>121007</v>
      </c>
      <c r="K11" s="13">
        <v>4.2999999999999997E-2</v>
      </c>
    </row>
    <row r="12" spans="1:11" ht="20.399999999999999" customHeight="1" x14ac:dyDescent="0.3">
      <c r="A12" s="11" t="s">
        <v>52</v>
      </c>
      <c r="B12" s="12">
        <v>136693</v>
      </c>
      <c r="C12" s="13">
        <v>8.0000000000000002E-3</v>
      </c>
      <c r="D12" s="12">
        <v>139382</v>
      </c>
      <c r="E12" s="13">
        <v>0.02</v>
      </c>
      <c r="F12" s="12">
        <v>142340</v>
      </c>
      <c r="G12" s="13">
        <v>2.1000000000000001E-2</v>
      </c>
      <c r="H12" s="12">
        <v>146019</v>
      </c>
      <c r="I12" s="13">
        <v>2.5999999999999999E-2</v>
      </c>
      <c r="J12" s="12">
        <v>152773</v>
      </c>
      <c r="K12" s="13">
        <v>4.5999999999999999E-2</v>
      </c>
    </row>
    <row r="13" spans="1:11" ht="20.399999999999999" customHeight="1" x14ac:dyDescent="0.3">
      <c r="A13" s="11" t="s">
        <v>53</v>
      </c>
      <c r="B13" s="12">
        <v>170592</v>
      </c>
      <c r="C13" s="13">
        <v>1E-3</v>
      </c>
      <c r="D13" s="12">
        <v>175706</v>
      </c>
      <c r="E13" s="13">
        <v>0.03</v>
      </c>
      <c r="F13" s="12">
        <v>179388</v>
      </c>
      <c r="G13" s="13">
        <v>2.1000000000000001E-2</v>
      </c>
      <c r="H13" s="12">
        <v>182780</v>
      </c>
      <c r="I13" s="13">
        <v>1.9E-2</v>
      </c>
      <c r="J13" s="12">
        <v>191225</v>
      </c>
      <c r="K13" s="13">
        <v>4.5999999999999999E-2</v>
      </c>
    </row>
    <row r="14" spans="1:11" ht="20.399999999999999" customHeight="1" x14ac:dyDescent="0.3">
      <c r="A14" s="11" t="s">
        <v>54</v>
      </c>
      <c r="B14" s="12">
        <v>254996</v>
      </c>
      <c r="C14" s="13">
        <v>-1E-3</v>
      </c>
      <c r="D14" s="12">
        <v>260601</v>
      </c>
      <c r="E14" s="13">
        <v>2.1999999999999999E-2</v>
      </c>
      <c r="F14" s="12">
        <v>266842</v>
      </c>
      <c r="G14" s="13">
        <v>2.4E-2</v>
      </c>
      <c r="H14" s="12">
        <v>270079</v>
      </c>
      <c r="I14" s="13">
        <v>1.2E-2</v>
      </c>
      <c r="J14" s="12">
        <v>286277</v>
      </c>
      <c r="K14" s="13">
        <v>0.06</v>
      </c>
    </row>
    <row r="15" spans="1:11" ht="20.399999999999999" customHeight="1" x14ac:dyDescent="0.3">
      <c r="A15" s="11" t="s">
        <v>55</v>
      </c>
      <c r="B15" s="12">
        <v>322740</v>
      </c>
      <c r="C15" s="13">
        <v>-5.0000000000000001E-3</v>
      </c>
      <c r="D15" s="12">
        <v>329099</v>
      </c>
      <c r="E15" s="13">
        <v>0.02</v>
      </c>
      <c r="F15" s="12">
        <v>339840</v>
      </c>
      <c r="G15" s="13">
        <v>3.3000000000000002E-2</v>
      </c>
      <c r="H15" s="12">
        <v>345783</v>
      </c>
      <c r="I15" s="13">
        <v>1.7000000000000001E-2</v>
      </c>
      <c r="J15" s="12">
        <v>363791</v>
      </c>
      <c r="K15" s="13">
        <v>5.1999999999999998E-2</v>
      </c>
    </row>
    <row r="16" spans="1:11" ht="20.399999999999999" customHeight="1" x14ac:dyDescent="0.3">
      <c r="A16" s="11" t="s">
        <v>56</v>
      </c>
      <c r="B16" s="12">
        <v>442155</v>
      </c>
      <c r="C16" s="13">
        <v>1.2E-2</v>
      </c>
      <c r="D16" s="12">
        <v>449310</v>
      </c>
      <c r="E16" s="13">
        <v>1.6E-2</v>
      </c>
      <c r="F16" s="12">
        <v>460077</v>
      </c>
      <c r="G16" s="13">
        <v>2.4E-2</v>
      </c>
      <c r="H16" s="12">
        <v>468584</v>
      </c>
      <c r="I16" s="13">
        <v>1.7999999999999999E-2</v>
      </c>
      <c r="J16" s="12">
        <v>492771</v>
      </c>
      <c r="K16" s="13">
        <v>5.1999999999999998E-2</v>
      </c>
    </row>
    <row r="17" spans="1:13" ht="20.399999999999999" customHeight="1" thickBot="1" x14ac:dyDescent="0.35">
      <c r="A17" s="14" t="s">
        <v>57</v>
      </c>
      <c r="B17" s="15">
        <v>102871</v>
      </c>
      <c r="C17" s="16">
        <v>2.1999999999999999E-2</v>
      </c>
      <c r="D17" s="15">
        <v>105800</v>
      </c>
      <c r="E17" s="16">
        <v>2.8000000000000001E-2</v>
      </c>
      <c r="F17" s="15">
        <v>109127</v>
      </c>
      <c r="G17" s="16">
        <v>3.1E-2</v>
      </c>
      <c r="H17" s="15">
        <v>110747</v>
      </c>
      <c r="I17" s="16">
        <v>1.4999999999999999E-2</v>
      </c>
      <c r="J17" s="15">
        <v>115467</v>
      </c>
      <c r="K17" s="16">
        <v>4.2999999999999997E-2</v>
      </c>
    </row>
    <row r="23" spans="1:13" x14ac:dyDescent="0.3">
      <c r="B23" s="74"/>
      <c r="D23" s="74"/>
      <c r="E23" s="90"/>
      <c r="F23" s="74"/>
      <c r="G23" s="90"/>
      <c r="H23" s="74"/>
      <c r="I23" s="90"/>
      <c r="J23" s="74"/>
      <c r="K23" s="90"/>
      <c r="L23" s="74"/>
      <c r="M23" s="90"/>
    </row>
    <row r="24" spans="1:13" x14ac:dyDescent="0.3">
      <c r="B24" s="74"/>
      <c r="D24" s="74"/>
      <c r="E24" s="90"/>
      <c r="F24" s="74"/>
      <c r="G24" s="90"/>
      <c r="H24" s="74"/>
      <c r="I24" s="90"/>
      <c r="J24" s="74"/>
      <c r="K24" s="90"/>
      <c r="L24" s="74"/>
      <c r="M24" s="90"/>
    </row>
    <row r="25" spans="1:13" x14ac:dyDescent="0.3">
      <c r="B25" s="74"/>
      <c r="D25" s="74"/>
      <c r="E25" s="90"/>
      <c r="F25" s="74"/>
      <c r="G25" s="90"/>
      <c r="H25" s="74"/>
      <c r="I25" s="90"/>
      <c r="J25" s="74"/>
      <c r="K25" s="90"/>
      <c r="L25" s="74"/>
      <c r="M25" s="90"/>
    </row>
    <row r="26" spans="1:13" x14ac:dyDescent="0.3">
      <c r="B26" s="74"/>
      <c r="D26" s="74"/>
      <c r="E26" s="90"/>
      <c r="F26" s="74"/>
      <c r="G26" s="90"/>
      <c r="H26" s="74"/>
      <c r="I26" s="90"/>
      <c r="J26" s="74"/>
      <c r="K26" s="90"/>
      <c r="L26" s="74"/>
      <c r="M26" s="90"/>
    </row>
    <row r="27" spans="1:13" x14ac:dyDescent="0.3">
      <c r="B27" s="74"/>
      <c r="D27" s="74"/>
      <c r="E27" s="90"/>
      <c r="F27" s="74"/>
      <c r="G27" s="90"/>
      <c r="H27" s="74"/>
      <c r="I27" s="90"/>
      <c r="J27" s="74"/>
      <c r="K27" s="90"/>
      <c r="L27" s="74"/>
      <c r="M27" s="90"/>
    </row>
    <row r="28" spans="1:13" x14ac:dyDescent="0.3">
      <c r="B28" s="74"/>
      <c r="D28" s="74"/>
      <c r="E28" s="90"/>
      <c r="F28" s="74"/>
      <c r="G28" s="90"/>
      <c r="H28" s="74"/>
      <c r="I28" s="90"/>
      <c r="J28" s="74"/>
      <c r="K28" s="90"/>
      <c r="L28" s="74"/>
      <c r="M28" s="90"/>
    </row>
    <row r="29" spans="1:13" x14ac:dyDescent="0.3">
      <c r="B29" s="74"/>
      <c r="D29" s="74"/>
      <c r="E29" s="90"/>
      <c r="F29" s="74"/>
      <c r="G29" s="90"/>
      <c r="H29" s="74"/>
      <c r="I29" s="90"/>
      <c r="J29" s="74"/>
      <c r="K29" s="90"/>
      <c r="L29" s="74"/>
      <c r="M29" s="90"/>
    </row>
    <row r="30" spans="1:13" x14ac:dyDescent="0.3">
      <c r="B30" s="74"/>
      <c r="D30" s="74"/>
      <c r="E30" s="90"/>
      <c r="F30" s="74"/>
      <c r="G30" s="90"/>
      <c r="H30" s="74"/>
      <c r="I30" s="90"/>
      <c r="J30" s="74"/>
      <c r="K30" s="90"/>
      <c r="L30" s="74"/>
      <c r="M30" s="90"/>
    </row>
    <row r="31" spans="1:13" x14ac:dyDescent="0.3">
      <c r="B31" s="74"/>
      <c r="D31" s="74"/>
      <c r="E31" s="90"/>
      <c r="F31" s="74"/>
      <c r="G31" s="90"/>
      <c r="H31" s="74"/>
      <c r="I31" s="90"/>
      <c r="J31" s="74"/>
      <c r="K31" s="90"/>
      <c r="L31" s="74"/>
      <c r="M31" s="90"/>
    </row>
    <row r="32" spans="1:13" x14ac:dyDescent="0.3">
      <c r="B32" s="74"/>
      <c r="D32" s="74"/>
      <c r="E32" s="90"/>
      <c r="F32" s="74"/>
      <c r="G32" s="90"/>
      <c r="H32" s="74"/>
      <c r="I32" s="90"/>
      <c r="J32" s="74"/>
      <c r="K32" s="90"/>
      <c r="L32" s="74"/>
      <c r="M32" s="90"/>
    </row>
    <row r="33" spans="2:13" x14ac:dyDescent="0.3">
      <c r="B33" s="74"/>
      <c r="D33" s="74"/>
      <c r="E33" s="90"/>
      <c r="F33" s="74"/>
      <c r="G33" s="90"/>
      <c r="H33" s="74"/>
      <c r="I33" s="90"/>
      <c r="J33" s="74"/>
      <c r="K33" s="90"/>
      <c r="L33" s="74"/>
      <c r="M33" s="90"/>
    </row>
    <row r="34" spans="2:13" x14ac:dyDescent="0.3">
      <c r="B34" s="74"/>
      <c r="D34" s="74"/>
      <c r="E34" s="90"/>
      <c r="F34" s="74"/>
      <c r="G34" s="90"/>
      <c r="H34" s="74"/>
      <c r="I34" s="90"/>
      <c r="J34" s="74"/>
      <c r="K34" s="90"/>
      <c r="L34" s="74"/>
      <c r="M34" s="90"/>
    </row>
    <row r="35" spans="2:13" x14ac:dyDescent="0.3">
      <c r="B35" s="74"/>
      <c r="D35" s="74"/>
      <c r="E35" s="90"/>
      <c r="F35" s="74"/>
      <c r="G35" s="90"/>
      <c r="H35" s="74"/>
      <c r="I35" s="90"/>
      <c r="J35" s="74"/>
      <c r="K35" s="90"/>
      <c r="L35" s="74"/>
      <c r="M35" s="90"/>
    </row>
  </sheetData>
  <mergeCells count="5">
    <mergeCell ref="B3:C3"/>
    <mergeCell ref="D3:E3"/>
    <mergeCell ref="F3:G3"/>
    <mergeCell ref="H3:I3"/>
    <mergeCell ref="J3:K3"/>
  </mergeCells>
  <hyperlinks>
    <hyperlink ref="J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scale="85" orientation="landscape" horizontalDpi="1200" verticalDpi="12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>
      <selection activeCell="C1" sqref="C1"/>
    </sheetView>
  </sheetViews>
  <sheetFormatPr defaultRowHeight="14.4" x14ac:dyDescent="0.3"/>
  <cols>
    <col min="1" max="1" width="39.88671875" customWidth="1"/>
    <col min="2" max="2" width="13.109375" customWidth="1"/>
    <col min="3" max="10" width="11.109375" customWidth="1"/>
  </cols>
  <sheetData>
    <row r="1" spans="1:10" ht="15.6" x14ac:dyDescent="0.3">
      <c r="A1" s="1" t="s">
        <v>222</v>
      </c>
      <c r="H1" s="3" t="s">
        <v>39</v>
      </c>
    </row>
    <row r="2" spans="1:10" x14ac:dyDescent="0.3">
      <c r="A2" s="6" t="s">
        <v>45</v>
      </c>
    </row>
    <row r="3" spans="1:10" ht="15" thickBot="1" x14ac:dyDescent="0.35">
      <c r="A3" s="6"/>
    </row>
    <row r="4" spans="1:10" ht="39.75" customHeight="1" thickBot="1" x14ac:dyDescent="0.35">
      <c r="A4" s="66"/>
      <c r="B4" s="10" t="s">
        <v>162</v>
      </c>
      <c r="C4" s="10" t="s">
        <v>223</v>
      </c>
      <c r="D4" s="10" t="s">
        <v>224</v>
      </c>
      <c r="E4" s="10" t="s">
        <v>225</v>
      </c>
      <c r="F4" s="10" t="s">
        <v>97</v>
      </c>
      <c r="G4" s="10" t="s">
        <v>226</v>
      </c>
      <c r="H4" s="10" t="s">
        <v>227</v>
      </c>
      <c r="I4" s="10" t="s">
        <v>228</v>
      </c>
      <c r="J4" s="10" t="s">
        <v>93</v>
      </c>
    </row>
    <row r="5" spans="1:10" ht="15" thickBot="1" x14ac:dyDescent="0.35">
      <c r="A5" s="67" t="s">
        <v>229</v>
      </c>
      <c r="B5" s="68">
        <v>2143</v>
      </c>
      <c r="C5" s="69">
        <v>61820</v>
      </c>
      <c r="D5" s="69">
        <v>69598.600000000006</v>
      </c>
      <c r="E5" s="69">
        <v>72658</v>
      </c>
      <c r="F5" s="69">
        <v>76277</v>
      </c>
      <c r="G5" s="69">
        <v>78290</v>
      </c>
      <c r="H5" s="69">
        <v>82184</v>
      </c>
      <c r="I5" s="69">
        <v>92507</v>
      </c>
      <c r="J5" s="69">
        <v>75705.355109659358</v>
      </c>
    </row>
    <row r="6" spans="1:10" x14ac:dyDescent="0.3">
      <c r="A6" s="31" t="s">
        <v>230</v>
      </c>
      <c r="B6" s="70">
        <v>2143</v>
      </c>
      <c r="C6" s="71">
        <v>9520.2800000000007</v>
      </c>
      <c r="D6" s="71">
        <v>10718.1844</v>
      </c>
      <c r="E6" s="71">
        <v>11189.33</v>
      </c>
      <c r="F6" s="71">
        <v>11746.657999999999</v>
      </c>
      <c r="G6" s="71">
        <v>12056.66</v>
      </c>
      <c r="H6" s="71">
        <v>12772.221</v>
      </c>
      <c r="I6" s="71">
        <v>15013.152</v>
      </c>
      <c r="J6" s="71">
        <v>11662.203981334595</v>
      </c>
    </row>
    <row r="7" spans="1:10" x14ac:dyDescent="0.3">
      <c r="A7" s="31" t="s">
        <v>231</v>
      </c>
      <c r="B7" s="70">
        <v>0</v>
      </c>
      <c r="C7" s="71" t="s">
        <v>232</v>
      </c>
      <c r="D7" s="71" t="s">
        <v>232</v>
      </c>
      <c r="E7" s="71" t="s">
        <v>232</v>
      </c>
      <c r="F7" s="71" t="s">
        <v>232</v>
      </c>
      <c r="G7" s="71" t="s">
        <v>232</v>
      </c>
      <c r="H7" s="71" t="s">
        <v>232</v>
      </c>
      <c r="I7" s="71" t="s">
        <v>232</v>
      </c>
      <c r="J7" s="71" t="s">
        <v>232</v>
      </c>
    </row>
    <row r="8" spans="1:10" x14ac:dyDescent="0.3">
      <c r="A8" s="31" t="s">
        <v>233</v>
      </c>
      <c r="B8" s="70">
        <v>0</v>
      </c>
      <c r="C8" s="71" t="s">
        <v>232</v>
      </c>
      <c r="D8" s="71" t="s">
        <v>232</v>
      </c>
      <c r="E8" s="71" t="s">
        <v>232</v>
      </c>
      <c r="F8" s="71" t="s">
        <v>232</v>
      </c>
      <c r="G8" s="71" t="s">
        <v>232</v>
      </c>
      <c r="H8" s="71" t="s">
        <v>232</v>
      </c>
      <c r="I8" s="71" t="s">
        <v>232</v>
      </c>
      <c r="J8" s="71" t="s">
        <v>232</v>
      </c>
    </row>
    <row r="9" spans="1:10" x14ac:dyDescent="0.3">
      <c r="A9" s="31" t="s">
        <v>234</v>
      </c>
      <c r="B9" s="70">
        <v>70</v>
      </c>
      <c r="C9" s="71">
        <v>139</v>
      </c>
      <c r="D9" s="71">
        <v>139</v>
      </c>
      <c r="E9" s="71">
        <v>139</v>
      </c>
      <c r="F9" s="71">
        <v>139</v>
      </c>
      <c r="G9" s="71">
        <v>139</v>
      </c>
      <c r="H9" s="71">
        <v>139</v>
      </c>
      <c r="I9" s="71">
        <v>139</v>
      </c>
      <c r="J9" s="71">
        <v>139</v>
      </c>
    </row>
    <row r="10" spans="1:10" x14ac:dyDescent="0.3">
      <c r="A10" s="31" t="s">
        <v>235</v>
      </c>
      <c r="B10" s="70">
        <v>38</v>
      </c>
      <c r="C10" s="71">
        <v>100</v>
      </c>
      <c r="D10" s="71">
        <v>100</v>
      </c>
      <c r="E10" s="71">
        <v>145.25</v>
      </c>
      <c r="F10" s="71">
        <v>266</v>
      </c>
      <c r="G10" s="71">
        <v>510</v>
      </c>
      <c r="H10" s="71">
        <v>994.99999999999955</v>
      </c>
      <c r="I10" s="71">
        <v>1703.5</v>
      </c>
      <c r="J10" s="71">
        <v>371.13473684210527</v>
      </c>
    </row>
    <row r="11" spans="1:10" x14ac:dyDescent="0.3">
      <c r="A11" s="31" t="s">
        <v>236</v>
      </c>
      <c r="B11" s="70">
        <v>14</v>
      </c>
      <c r="C11" s="71">
        <v>214.63</v>
      </c>
      <c r="D11" s="71">
        <v>214.63</v>
      </c>
      <c r="E11" s="71">
        <v>296.38</v>
      </c>
      <c r="F11" s="71">
        <v>441.47500000000002</v>
      </c>
      <c r="G11" s="71">
        <v>612.57000000000005</v>
      </c>
      <c r="H11" s="71">
        <v>676.06849999999997</v>
      </c>
      <c r="I11" s="71">
        <v>684.07</v>
      </c>
      <c r="J11" s="71">
        <v>447.03499999999997</v>
      </c>
    </row>
    <row r="12" spans="1:10" x14ac:dyDescent="0.3">
      <c r="A12" s="31" t="s">
        <v>237</v>
      </c>
      <c r="B12" s="70">
        <v>519</v>
      </c>
      <c r="C12" s="71">
        <v>240.41</v>
      </c>
      <c r="D12" s="71">
        <v>535.32000000000005</v>
      </c>
      <c r="E12" s="71">
        <v>609.27</v>
      </c>
      <c r="F12" s="71">
        <v>609.27</v>
      </c>
      <c r="G12" s="71">
        <v>655.04999999999995</v>
      </c>
      <c r="H12" s="71">
        <v>737.85</v>
      </c>
      <c r="I12" s="71">
        <v>806.49</v>
      </c>
      <c r="J12" s="71">
        <v>627.16337186897442</v>
      </c>
    </row>
    <row r="13" spans="1:10" ht="15" thickBot="1" x14ac:dyDescent="0.35">
      <c r="A13" s="31" t="s">
        <v>238</v>
      </c>
      <c r="B13" s="70">
        <v>30</v>
      </c>
      <c r="C13" s="71">
        <v>56.32</v>
      </c>
      <c r="D13" s="71">
        <v>188.55000000000004</v>
      </c>
      <c r="E13" s="71">
        <v>706</v>
      </c>
      <c r="F13" s="71">
        <v>706</v>
      </c>
      <c r="G13" s="71">
        <v>706</v>
      </c>
      <c r="H13" s="71">
        <v>1131.4999999999991</v>
      </c>
      <c r="I13" s="71">
        <v>1703.5</v>
      </c>
      <c r="J13" s="71">
        <v>705.8653333333333</v>
      </c>
    </row>
    <row r="14" spans="1:10" ht="15" thickBot="1" x14ac:dyDescent="0.35">
      <c r="A14" s="9" t="s">
        <v>200</v>
      </c>
      <c r="B14" s="68">
        <v>2143</v>
      </c>
      <c r="C14" s="69">
        <v>71340.28</v>
      </c>
      <c r="D14" s="69">
        <v>81103.12</v>
      </c>
      <c r="E14" s="69">
        <v>83847.33</v>
      </c>
      <c r="F14" s="69">
        <v>88023.657999999996</v>
      </c>
      <c r="G14" s="69">
        <v>90955.93</v>
      </c>
      <c r="H14" s="69">
        <v>95540.736000000004</v>
      </c>
      <c r="I14" s="69">
        <v>107606.258</v>
      </c>
      <c r="J14" s="69">
        <v>87543.371204854106</v>
      </c>
    </row>
    <row r="15" spans="1:10" x14ac:dyDescent="0.3">
      <c r="A15" s="31" t="s">
        <v>239</v>
      </c>
      <c r="B15" s="70">
        <v>0</v>
      </c>
      <c r="C15" s="71" t="s">
        <v>232</v>
      </c>
      <c r="D15" s="71" t="s">
        <v>232</v>
      </c>
      <c r="E15" s="71" t="s">
        <v>232</v>
      </c>
      <c r="F15" s="71" t="s">
        <v>232</v>
      </c>
      <c r="G15" s="71" t="s">
        <v>232</v>
      </c>
      <c r="H15" s="71" t="s">
        <v>232</v>
      </c>
      <c r="I15" s="71" t="s">
        <v>232</v>
      </c>
      <c r="J15" s="71" t="s">
        <v>232</v>
      </c>
    </row>
    <row r="16" spans="1:10" x14ac:dyDescent="0.3">
      <c r="A16" s="31" t="s">
        <v>240</v>
      </c>
      <c r="B16" s="70">
        <v>0</v>
      </c>
      <c r="C16" s="71" t="s">
        <v>232</v>
      </c>
      <c r="D16" s="71" t="s">
        <v>232</v>
      </c>
      <c r="E16" s="71" t="s">
        <v>232</v>
      </c>
      <c r="F16" s="71" t="s">
        <v>232</v>
      </c>
      <c r="G16" s="71" t="s">
        <v>232</v>
      </c>
      <c r="H16" s="71" t="s">
        <v>232</v>
      </c>
      <c r="I16" s="71" t="s">
        <v>232</v>
      </c>
      <c r="J16" s="71" t="s">
        <v>232</v>
      </c>
    </row>
    <row r="17" spans="1:10" x14ac:dyDescent="0.3">
      <c r="A17" s="31" t="s">
        <v>241</v>
      </c>
      <c r="B17" s="70">
        <v>0</v>
      </c>
      <c r="C17" s="71" t="s">
        <v>232</v>
      </c>
      <c r="D17" s="71" t="s">
        <v>232</v>
      </c>
      <c r="E17" s="71" t="s">
        <v>232</v>
      </c>
      <c r="F17" s="71" t="s">
        <v>232</v>
      </c>
      <c r="G17" s="71" t="s">
        <v>232</v>
      </c>
      <c r="H17" s="71" t="s">
        <v>232</v>
      </c>
      <c r="I17" s="71" t="s">
        <v>232</v>
      </c>
      <c r="J17" s="71" t="s">
        <v>232</v>
      </c>
    </row>
    <row r="18" spans="1:10" x14ac:dyDescent="0.3">
      <c r="A18" s="31" t="s">
        <v>242</v>
      </c>
      <c r="B18" s="70">
        <v>0</v>
      </c>
      <c r="C18" s="71" t="s">
        <v>232</v>
      </c>
      <c r="D18" s="71" t="s">
        <v>232</v>
      </c>
      <c r="E18" s="71" t="s">
        <v>232</v>
      </c>
      <c r="F18" s="71" t="s">
        <v>232</v>
      </c>
      <c r="G18" s="71" t="s">
        <v>232</v>
      </c>
      <c r="H18" s="71" t="s">
        <v>232</v>
      </c>
      <c r="I18" s="71" t="s">
        <v>232</v>
      </c>
      <c r="J18" s="71" t="s">
        <v>232</v>
      </c>
    </row>
    <row r="19" spans="1:10" x14ac:dyDescent="0.3">
      <c r="A19" s="31" t="s">
        <v>243</v>
      </c>
      <c r="B19" s="70">
        <v>0</v>
      </c>
      <c r="C19" s="71" t="s">
        <v>232</v>
      </c>
      <c r="D19" s="71" t="s">
        <v>232</v>
      </c>
      <c r="E19" s="71" t="s">
        <v>232</v>
      </c>
      <c r="F19" s="71" t="s">
        <v>232</v>
      </c>
      <c r="G19" s="71" t="s">
        <v>232</v>
      </c>
      <c r="H19" s="71" t="s">
        <v>232</v>
      </c>
      <c r="I19" s="71" t="s">
        <v>232</v>
      </c>
      <c r="J19" s="71" t="s">
        <v>232</v>
      </c>
    </row>
    <row r="20" spans="1:10" ht="15" thickBot="1" x14ac:dyDescent="0.35">
      <c r="A20" s="31" t="s">
        <v>244</v>
      </c>
      <c r="B20" s="70">
        <v>0</v>
      </c>
      <c r="C20" s="71" t="s">
        <v>232</v>
      </c>
      <c r="D20" s="71" t="s">
        <v>232</v>
      </c>
      <c r="E20" s="71" t="s">
        <v>232</v>
      </c>
      <c r="F20" s="71" t="s">
        <v>232</v>
      </c>
      <c r="G20" s="71" t="s">
        <v>232</v>
      </c>
      <c r="H20" s="71" t="s">
        <v>232</v>
      </c>
      <c r="I20" s="71" t="s">
        <v>232</v>
      </c>
      <c r="J20" s="71" t="s">
        <v>232</v>
      </c>
    </row>
    <row r="21" spans="1:10" ht="15" thickBot="1" x14ac:dyDescent="0.35">
      <c r="A21" s="9" t="s">
        <v>245</v>
      </c>
      <c r="B21" s="68">
        <v>2143</v>
      </c>
      <c r="C21" s="69">
        <v>71340.28</v>
      </c>
      <c r="D21" s="69">
        <v>81103.12</v>
      </c>
      <c r="E21" s="69">
        <v>83847.33</v>
      </c>
      <c r="F21" s="69">
        <v>88023.657999999996</v>
      </c>
      <c r="G21" s="69">
        <v>90955.93</v>
      </c>
      <c r="H21" s="69">
        <v>95540.736000000004</v>
      </c>
      <c r="I21" s="69">
        <v>107606.258</v>
      </c>
      <c r="J21" s="69">
        <v>87543.371204854106</v>
      </c>
    </row>
    <row r="22" spans="1:10" x14ac:dyDescent="0.3">
      <c r="A22" s="31" t="s">
        <v>246</v>
      </c>
      <c r="B22" s="70">
        <v>56</v>
      </c>
      <c r="C22" s="71">
        <v>514.53719999999998</v>
      </c>
      <c r="D22" s="71">
        <v>795.8</v>
      </c>
      <c r="E22" s="71">
        <v>795.8</v>
      </c>
      <c r="F22" s="71">
        <v>795.8</v>
      </c>
      <c r="G22" s="71">
        <v>799.56672500000002</v>
      </c>
      <c r="H22" s="71">
        <v>945.77387499999998</v>
      </c>
      <c r="I22" s="71">
        <v>1736.11</v>
      </c>
      <c r="J22" s="71">
        <v>836.68237500000066</v>
      </c>
    </row>
    <row r="23" spans="1:10" x14ac:dyDescent="0.3">
      <c r="A23" s="31" t="s">
        <v>247</v>
      </c>
      <c r="B23" s="70">
        <v>6</v>
      </c>
      <c r="C23" s="71">
        <v>2100</v>
      </c>
      <c r="D23" s="71">
        <v>2255.75</v>
      </c>
      <c r="E23" s="71">
        <v>2795.2750000000001</v>
      </c>
      <c r="F23" s="71">
        <v>3548.05</v>
      </c>
      <c r="G23" s="71">
        <v>5615.5</v>
      </c>
      <c r="H23" s="71">
        <v>6126</v>
      </c>
      <c r="I23" s="71">
        <v>6126</v>
      </c>
      <c r="J23" s="71">
        <v>4028.5166666666664</v>
      </c>
    </row>
    <row r="24" spans="1:10" x14ac:dyDescent="0.3">
      <c r="A24" s="31" t="s">
        <v>248</v>
      </c>
      <c r="B24" s="70">
        <v>1</v>
      </c>
      <c r="C24" s="71">
        <v>11441.550090000001</v>
      </c>
      <c r="D24" s="71">
        <v>11441.550090000001</v>
      </c>
      <c r="E24" s="71">
        <v>11441.550090000001</v>
      </c>
      <c r="F24" s="71">
        <v>11441.550090000001</v>
      </c>
      <c r="G24" s="71">
        <v>11441.550090000001</v>
      </c>
      <c r="H24" s="71">
        <v>11441.550090000001</v>
      </c>
      <c r="I24" s="71">
        <v>11441.550090000001</v>
      </c>
      <c r="J24" s="71">
        <v>11441.550090000001</v>
      </c>
    </row>
    <row r="25" spans="1:10" x14ac:dyDescent="0.3">
      <c r="A25" s="31" t="s">
        <v>249</v>
      </c>
      <c r="B25" s="70">
        <v>0</v>
      </c>
      <c r="C25" s="71" t="s">
        <v>232</v>
      </c>
      <c r="D25" s="71" t="s">
        <v>232</v>
      </c>
      <c r="E25" s="71" t="s">
        <v>232</v>
      </c>
      <c r="F25" s="71" t="s">
        <v>232</v>
      </c>
      <c r="G25" s="71" t="s">
        <v>232</v>
      </c>
      <c r="H25" s="71" t="s">
        <v>232</v>
      </c>
      <c r="I25" s="71" t="s">
        <v>232</v>
      </c>
      <c r="J25" s="71" t="s">
        <v>232</v>
      </c>
    </row>
    <row r="26" spans="1:10" x14ac:dyDescent="0.3">
      <c r="A26" s="31" t="s">
        <v>250</v>
      </c>
      <c r="B26" s="70">
        <v>0</v>
      </c>
      <c r="C26" s="71" t="s">
        <v>232</v>
      </c>
      <c r="D26" s="71" t="s">
        <v>232</v>
      </c>
      <c r="E26" s="71" t="s">
        <v>232</v>
      </c>
      <c r="F26" s="71" t="s">
        <v>232</v>
      </c>
      <c r="G26" s="71" t="s">
        <v>232</v>
      </c>
      <c r="H26" s="71" t="s">
        <v>232</v>
      </c>
      <c r="I26" s="71" t="s">
        <v>232</v>
      </c>
      <c r="J26" s="71" t="s">
        <v>232</v>
      </c>
    </row>
    <row r="27" spans="1:10" x14ac:dyDescent="0.3">
      <c r="A27" s="31" t="s">
        <v>251</v>
      </c>
      <c r="B27" s="70">
        <v>121</v>
      </c>
      <c r="C27" s="71">
        <v>11.8</v>
      </c>
      <c r="D27" s="71">
        <v>27.5</v>
      </c>
      <c r="E27" s="71">
        <v>37.65</v>
      </c>
      <c r="F27" s="71">
        <v>78</v>
      </c>
      <c r="G27" s="71">
        <v>265.60000000000002</v>
      </c>
      <c r="H27" s="71">
        <v>742.85</v>
      </c>
      <c r="I27" s="71">
        <v>1200</v>
      </c>
      <c r="J27" s="71">
        <v>204.19694214876029</v>
      </c>
    </row>
    <row r="28" spans="1:10" x14ac:dyDescent="0.3">
      <c r="A28" s="31" t="s">
        <v>252</v>
      </c>
      <c r="B28" s="70">
        <v>118</v>
      </c>
      <c r="C28" s="71">
        <v>93.48</v>
      </c>
      <c r="D28" s="71">
        <v>198.02500000000001</v>
      </c>
      <c r="E28" s="71">
        <v>272.42</v>
      </c>
      <c r="F28" s="71">
        <v>600</v>
      </c>
      <c r="G28" s="71">
        <v>619.81500000000005</v>
      </c>
      <c r="H28" s="71">
        <v>1590.4999999999995</v>
      </c>
      <c r="I28" s="71">
        <v>3825.6</v>
      </c>
      <c r="J28" s="71">
        <v>623.90652542372857</v>
      </c>
    </row>
    <row r="29" spans="1:10" x14ac:dyDescent="0.3">
      <c r="A29" s="31" t="s">
        <v>253</v>
      </c>
      <c r="B29" s="70">
        <v>244</v>
      </c>
      <c r="C29" s="71">
        <v>93</v>
      </c>
      <c r="D29" s="71">
        <v>253.25</v>
      </c>
      <c r="E29" s="71">
        <v>668</v>
      </c>
      <c r="F29" s="71">
        <v>910.83</v>
      </c>
      <c r="G29" s="71">
        <v>1805.25</v>
      </c>
      <c r="H29" s="71">
        <v>6099.7999999999975</v>
      </c>
      <c r="I29" s="71">
        <v>23149</v>
      </c>
      <c r="J29" s="71">
        <v>1847.1459426229496</v>
      </c>
    </row>
    <row r="30" spans="1:10" x14ac:dyDescent="0.3">
      <c r="A30" s="31" t="s">
        <v>254</v>
      </c>
      <c r="B30" s="70">
        <v>19</v>
      </c>
      <c r="C30" s="71">
        <v>10.85</v>
      </c>
      <c r="D30" s="71">
        <v>18.661999999999999</v>
      </c>
      <c r="E30" s="71">
        <v>174</v>
      </c>
      <c r="F30" s="71">
        <v>264.22000000000003</v>
      </c>
      <c r="G30" s="71">
        <v>1140.24</v>
      </c>
      <c r="H30" s="71">
        <v>2399.4999999999986</v>
      </c>
      <c r="I30" s="71">
        <v>2953</v>
      </c>
      <c r="J30" s="71">
        <v>791.81894736842105</v>
      </c>
    </row>
    <row r="31" spans="1:10" x14ac:dyDescent="0.3">
      <c r="A31" s="31" t="s">
        <v>255</v>
      </c>
      <c r="B31" s="70">
        <v>326</v>
      </c>
      <c r="C31" s="71">
        <v>50</v>
      </c>
      <c r="D31" s="71">
        <v>216.25</v>
      </c>
      <c r="E31" s="71">
        <v>299</v>
      </c>
      <c r="F31" s="71">
        <v>500</v>
      </c>
      <c r="G31" s="71">
        <v>600</v>
      </c>
      <c r="H31" s="71">
        <v>638.52</v>
      </c>
      <c r="I31" s="71">
        <v>916.92</v>
      </c>
      <c r="J31" s="71">
        <v>437.27871165644149</v>
      </c>
    </row>
    <row r="32" spans="1:10" ht="15" thickBot="1" x14ac:dyDescent="0.35">
      <c r="A32" s="31" t="s">
        <v>256</v>
      </c>
      <c r="B32" s="70">
        <v>0</v>
      </c>
      <c r="C32" s="71" t="s">
        <v>232</v>
      </c>
      <c r="D32" s="71" t="s">
        <v>232</v>
      </c>
      <c r="E32" s="71" t="s">
        <v>232</v>
      </c>
      <c r="F32" s="71" t="s">
        <v>232</v>
      </c>
      <c r="G32" s="71" t="s">
        <v>232</v>
      </c>
      <c r="H32" s="71" t="s">
        <v>232</v>
      </c>
      <c r="I32" s="71" t="s">
        <v>232</v>
      </c>
      <c r="J32" s="71" t="s">
        <v>232</v>
      </c>
    </row>
    <row r="33" spans="1:10" ht="15" thickBot="1" x14ac:dyDescent="0.35">
      <c r="A33" s="67" t="s">
        <v>257</v>
      </c>
      <c r="B33" s="68">
        <v>2143</v>
      </c>
      <c r="C33" s="69">
        <v>71340.28</v>
      </c>
      <c r="D33" s="69">
        <v>81103.12</v>
      </c>
      <c r="E33" s="69">
        <v>84418.631999999998</v>
      </c>
      <c r="F33" s="69">
        <v>88560.267999999996</v>
      </c>
      <c r="G33" s="69">
        <v>90955.93</v>
      </c>
      <c r="H33" s="69">
        <v>100000.76439999993</v>
      </c>
      <c r="I33" s="69">
        <v>118689.736</v>
      </c>
      <c r="J33" s="69">
        <v>87911.591780257731</v>
      </c>
    </row>
    <row r="34" spans="1:10" x14ac:dyDescent="0.3">
      <c r="A34" s="187" t="s">
        <v>258</v>
      </c>
      <c r="B34" s="187"/>
      <c r="C34" s="188"/>
      <c r="D34" s="188"/>
      <c r="E34" s="188"/>
      <c r="F34" s="188"/>
      <c r="G34" s="188"/>
      <c r="H34" s="188"/>
      <c r="I34" s="188"/>
      <c r="J34" s="188"/>
    </row>
    <row r="35" spans="1:10" x14ac:dyDescent="0.3">
      <c r="A35" s="189" t="s">
        <v>259</v>
      </c>
      <c r="B35" s="163"/>
      <c r="C35" s="163"/>
      <c r="D35" s="163"/>
      <c r="E35" s="163"/>
      <c r="F35" s="163"/>
      <c r="G35" s="163"/>
      <c r="H35" s="163"/>
      <c r="I35" s="163"/>
      <c r="J35" s="163"/>
    </row>
  </sheetData>
  <mergeCells count="2">
    <mergeCell ref="A34:J34"/>
    <mergeCell ref="A35:J35"/>
  </mergeCells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>
      <selection activeCell="C1" sqref="C1"/>
    </sheetView>
  </sheetViews>
  <sheetFormatPr defaultRowHeight="14.4" x14ac:dyDescent="0.3"/>
  <cols>
    <col min="1" max="1" width="40.33203125" customWidth="1"/>
    <col min="2" max="2" width="13.44140625" customWidth="1"/>
    <col min="3" max="10" width="10.5546875" customWidth="1"/>
  </cols>
  <sheetData>
    <row r="1" spans="1:10" ht="15.6" x14ac:dyDescent="0.3">
      <c r="A1" s="1" t="s">
        <v>260</v>
      </c>
      <c r="H1" s="3" t="s">
        <v>39</v>
      </c>
    </row>
    <row r="2" spans="1:10" x14ac:dyDescent="0.3">
      <c r="A2" s="6" t="s">
        <v>46</v>
      </c>
    </row>
    <row r="3" spans="1:10" ht="15" thickBot="1" x14ac:dyDescent="0.35"/>
    <row r="4" spans="1:10" ht="40.5" customHeight="1" thickBot="1" x14ac:dyDescent="0.35">
      <c r="A4" s="66"/>
      <c r="B4" s="10" t="s">
        <v>162</v>
      </c>
      <c r="C4" s="10" t="s">
        <v>223</v>
      </c>
      <c r="D4" s="10" t="s">
        <v>224</v>
      </c>
      <c r="E4" s="10" t="s">
        <v>225</v>
      </c>
      <c r="F4" s="10" t="s">
        <v>97</v>
      </c>
      <c r="G4" s="10" t="s">
        <v>226</v>
      </c>
      <c r="H4" s="10" t="s">
        <v>227</v>
      </c>
      <c r="I4" s="10" t="s">
        <v>228</v>
      </c>
      <c r="J4" s="10" t="s">
        <v>93</v>
      </c>
    </row>
    <row r="5" spans="1:10" ht="15" thickBot="1" x14ac:dyDescent="0.35">
      <c r="A5" s="67" t="s">
        <v>229</v>
      </c>
      <c r="B5" s="68">
        <v>317</v>
      </c>
      <c r="C5" s="69">
        <v>52000</v>
      </c>
      <c r="D5" s="69">
        <v>52164</v>
      </c>
      <c r="E5" s="69">
        <v>53463</v>
      </c>
      <c r="F5" s="69">
        <v>54606</v>
      </c>
      <c r="G5" s="69">
        <v>57396</v>
      </c>
      <c r="H5" s="69">
        <v>60308</v>
      </c>
      <c r="I5" s="69">
        <v>63676.71</v>
      </c>
      <c r="J5" s="69">
        <v>55623.863056782342</v>
      </c>
    </row>
    <row r="6" spans="1:10" x14ac:dyDescent="0.3">
      <c r="A6" s="31" t="s">
        <v>230</v>
      </c>
      <c r="B6" s="70">
        <v>317</v>
      </c>
      <c r="C6" s="71">
        <v>8008</v>
      </c>
      <c r="D6" s="71">
        <v>8033.26</v>
      </c>
      <c r="E6" s="71">
        <v>8233.3019999999997</v>
      </c>
      <c r="F6" s="71">
        <v>8409.3240000000005</v>
      </c>
      <c r="G6" s="71">
        <v>8923.9920000000002</v>
      </c>
      <c r="H6" s="71">
        <v>12058.936</v>
      </c>
      <c r="I6" s="71">
        <v>12339.664000000001</v>
      </c>
      <c r="J6" s="71">
        <v>8932.629403173516</v>
      </c>
    </row>
    <row r="7" spans="1:10" x14ac:dyDescent="0.3">
      <c r="A7" s="31" t="s">
        <v>231</v>
      </c>
      <c r="B7" s="70">
        <v>0</v>
      </c>
      <c r="C7" s="71" t="s">
        <v>232</v>
      </c>
      <c r="D7" s="71" t="s">
        <v>232</v>
      </c>
      <c r="E7" s="71" t="s">
        <v>232</v>
      </c>
      <c r="F7" s="71" t="s">
        <v>232</v>
      </c>
      <c r="G7" s="71" t="s">
        <v>232</v>
      </c>
      <c r="H7" s="71" t="s">
        <v>232</v>
      </c>
      <c r="I7" s="71" t="s">
        <v>232</v>
      </c>
      <c r="J7" s="71" t="s">
        <v>232</v>
      </c>
    </row>
    <row r="8" spans="1:10" x14ac:dyDescent="0.3">
      <c r="A8" s="31" t="s">
        <v>233</v>
      </c>
      <c r="B8" s="70">
        <v>0</v>
      </c>
      <c r="C8" s="71" t="s">
        <v>232</v>
      </c>
      <c r="D8" s="71" t="s">
        <v>232</v>
      </c>
      <c r="E8" s="71" t="s">
        <v>232</v>
      </c>
      <c r="F8" s="71" t="s">
        <v>232</v>
      </c>
      <c r="G8" s="71" t="s">
        <v>232</v>
      </c>
      <c r="H8" s="71" t="s">
        <v>232</v>
      </c>
      <c r="I8" s="71" t="s">
        <v>232</v>
      </c>
      <c r="J8" s="71" t="s">
        <v>232</v>
      </c>
    </row>
    <row r="9" spans="1:10" x14ac:dyDescent="0.3">
      <c r="A9" s="31" t="s">
        <v>234</v>
      </c>
      <c r="B9" s="70">
        <v>3</v>
      </c>
      <c r="C9" s="71">
        <v>139</v>
      </c>
      <c r="D9" s="71">
        <v>139</v>
      </c>
      <c r="E9" s="71">
        <v>139</v>
      </c>
      <c r="F9" s="71">
        <v>139</v>
      </c>
      <c r="G9" s="71">
        <v>139</v>
      </c>
      <c r="H9" s="71">
        <v>139</v>
      </c>
      <c r="I9" s="71">
        <v>139</v>
      </c>
      <c r="J9" s="71">
        <v>139</v>
      </c>
    </row>
    <row r="10" spans="1:10" x14ac:dyDescent="0.3">
      <c r="A10" s="31" t="s">
        <v>235</v>
      </c>
      <c r="B10" s="70">
        <v>1</v>
      </c>
      <c r="C10" s="71">
        <v>149</v>
      </c>
      <c r="D10" s="71">
        <v>149</v>
      </c>
      <c r="E10" s="71">
        <v>149</v>
      </c>
      <c r="F10" s="71">
        <v>149</v>
      </c>
      <c r="G10" s="71">
        <v>149</v>
      </c>
      <c r="H10" s="71">
        <v>149</v>
      </c>
      <c r="I10" s="71">
        <v>149</v>
      </c>
      <c r="J10" s="71">
        <v>149</v>
      </c>
    </row>
    <row r="11" spans="1:10" x14ac:dyDescent="0.3">
      <c r="A11" s="31" t="s">
        <v>261</v>
      </c>
      <c r="B11" s="70">
        <v>9</v>
      </c>
      <c r="C11" s="71">
        <v>22.26</v>
      </c>
      <c r="D11" s="71">
        <v>46.367999999999995</v>
      </c>
      <c r="E11" s="71">
        <v>120.57</v>
      </c>
      <c r="F11" s="71">
        <v>139.09</v>
      </c>
      <c r="G11" s="71">
        <v>180.85</v>
      </c>
      <c r="H11" s="71">
        <v>277.30799999999999</v>
      </c>
      <c r="I11" s="71">
        <v>301.42</v>
      </c>
      <c r="J11" s="71">
        <v>150.87666666666667</v>
      </c>
    </row>
    <row r="12" spans="1:10" x14ac:dyDescent="0.3">
      <c r="A12" s="31" t="s">
        <v>262</v>
      </c>
      <c r="B12" s="70">
        <v>154</v>
      </c>
      <c r="C12" s="71">
        <v>85.31</v>
      </c>
      <c r="D12" s="71">
        <v>232.5745</v>
      </c>
      <c r="E12" s="71">
        <v>364.1925</v>
      </c>
      <c r="F12" s="71">
        <v>475.31</v>
      </c>
      <c r="G12" s="71">
        <v>507.73</v>
      </c>
      <c r="H12" s="71">
        <v>522.82000000000005</v>
      </c>
      <c r="I12" s="71">
        <v>533.20000000000005</v>
      </c>
      <c r="J12" s="71">
        <v>433.28694805194789</v>
      </c>
    </row>
    <row r="13" spans="1:10" ht="15" thickBot="1" x14ac:dyDescent="0.35">
      <c r="A13" s="31" t="s">
        <v>238</v>
      </c>
      <c r="B13" s="70">
        <v>5</v>
      </c>
      <c r="C13" s="71">
        <v>86</v>
      </c>
      <c r="D13" s="71">
        <v>164</v>
      </c>
      <c r="E13" s="71">
        <v>476</v>
      </c>
      <c r="F13" s="71">
        <v>476</v>
      </c>
      <c r="G13" s="71">
        <v>476</v>
      </c>
      <c r="H13" s="71">
        <v>522.4</v>
      </c>
      <c r="I13" s="71">
        <v>534</v>
      </c>
      <c r="J13" s="71">
        <v>409.6</v>
      </c>
    </row>
    <row r="14" spans="1:10" ht="15" thickBot="1" x14ac:dyDescent="0.35">
      <c r="A14" s="9" t="s">
        <v>200</v>
      </c>
      <c r="B14" s="68">
        <v>317</v>
      </c>
      <c r="C14" s="69">
        <v>60008</v>
      </c>
      <c r="D14" s="69">
        <v>60420.097999999998</v>
      </c>
      <c r="E14" s="69">
        <v>61696.302000000003</v>
      </c>
      <c r="F14" s="69">
        <v>63015.324000000001</v>
      </c>
      <c r="G14" s="69">
        <v>67200.135999999999</v>
      </c>
      <c r="H14" s="69">
        <v>71214.645999999993</v>
      </c>
      <c r="I14" s="69">
        <v>73984.823340000003</v>
      </c>
      <c r="J14" s="69">
        <v>64779.514794340706</v>
      </c>
    </row>
    <row r="15" spans="1:10" x14ac:dyDescent="0.3">
      <c r="A15" s="31" t="s">
        <v>239</v>
      </c>
      <c r="B15" s="70">
        <v>0</v>
      </c>
      <c r="C15" s="71" t="s">
        <v>232</v>
      </c>
      <c r="D15" s="71" t="s">
        <v>232</v>
      </c>
      <c r="E15" s="71" t="s">
        <v>232</v>
      </c>
      <c r="F15" s="71" t="s">
        <v>232</v>
      </c>
      <c r="G15" s="71" t="s">
        <v>232</v>
      </c>
      <c r="H15" s="71" t="s">
        <v>232</v>
      </c>
      <c r="I15" s="71" t="s">
        <v>232</v>
      </c>
      <c r="J15" s="71" t="s">
        <v>232</v>
      </c>
    </row>
    <row r="16" spans="1:10" x14ac:dyDescent="0.3">
      <c r="A16" s="31" t="s">
        <v>240</v>
      </c>
      <c r="B16" s="70">
        <v>0</v>
      </c>
      <c r="C16" s="71" t="s">
        <v>232</v>
      </c>
      <c r="D16" s="71" t="s">
        <v>232</v>
      </c>
      <c r="E16" s="71" t="s">
        <v>232</v>
      </c>
      <c r="F16" s="71" t="s">
        <v>232</v>
      </c>
      <c r="G16" s="71" t="s">
        <v>232</v>
      </c>
      <c r="H16" s="71" t="s">
        <v>232</v>
      </c>
      <c r="I16" s="71" t="s">
        <v>232</v>
      </c>
      <c r="J16" s="71" t="s">
        <v>232</v>
      </c>
    </row>
    <row r="17" spans="1:10" x14ac:dyDescent="0.3">
      <c r="A17" s="31" t="s">
        <v>241</v>
      </c>
      <c r="B17" s="70">
        <v>0</v>
      </c>
      <c r="C17" s="71" t="s">
        <v>232</v>
      </c>
      <c r="D17" s="71" t="s">
        <v>232</v>
      </c>
      <c r="E17" s="71" t="s">
        <v>232</v>
      </c>
      <c r="F17" s="71" t="s">
        <v>232</v>
      </c>
      <c r="G17" s="71" t="s">
        <v>232</v>
      </c>
      <c r="H17" s="71" t="s">
        <v>232</v>
      </c>
      <c r="I17" s="71" t="s">
        <v>232</v>
      </c>
      <c r="J17" s="71" t="s">
        <v>232</v>
      </c>
    </row>
    <row r="18" spans="1:10" x14ac:dyDescent="0.3">
      <c r="A18" s="31" t="s">
        <v>242</v>
      </c>
      <c r="B18" s="70">
        <v>0</v>
      </c>
      <c r="C18" s="71" t="s">
        <v>232</v>
      </c>
      <c r="D18" s="71" t="s">
        <v>232</v>
      </c>
      <c r="E18" s="71" t="s">
        <v>232</v>
      </c>
      <c r="F18" s="71" t="s">
        <v>232</v>
      </c>
      <c r="G18" s="71" t="s">
        <v>232</v>
      </c>
      <c r="H18" s="71" t="s">
        <v>232</v>
      </c>
      <c r="I18" s="71" t="s">
        <v>232</v>
      </c>
      <c r="J18" s="71" t="s">
        <v>232</v>
      </c>
    </row>
    <row r="19" spans="1:10" x14ac:dyDescent="0.3">
      <c r="A19" s="31" t="s">
        <v>243</v>
      </c>
      <c r="B19" s="70">
        <v>0</v>
      </c>
      <c r="C19" s="71" t="s">
        <v>232</v>
      </c>
      <c r="D19" s="71" t="s">
        <v>232</v>
      </c>
      <c r="E19" s="71" t="s">
        <v>232</v>
      </c>
      <c r="F19" s="71" t="s">
        <v>232</v>
      </c>
      <c r="G19" s="71" t="s">
        <v>232</v>
      </c>
      <c r="H19" s="71" t="s">
        <v>232</v>
      </c>
      <c r="I19" s="71" t="s">
        <v>232</v>
      </c>
      <c r="J19" s="71" t="s">
        <v>232</v>
      </c>
    </row>
    <row r="20" spans="1:10" ht="15" thickBot="1" x14ac:dyDescent="0.35">
      <c r="A20" s="31" t="s">
        <v>244</v>
      </c>
      <c r="B20" s="70">
        <v>28</v>
      </c>
      <c r="C20" s="71">
        <v>411</v>
      </c>
      <c r="D20" s="71">
        <v>444.55</v>
      </c>
      <c r="E20" s="71">
        <v>633</v>
      </c>
      <c r="F20" s="71">
        <v>833</v>
      </c>
      <c r="G20" s="71">
        <v>833</v>
      </c>
      <c r="H20" s="71">
        <v>833</v>
      </c>
      <c r="I20" s="71">
        <v>833</v>
      </c>
      <c r="J20" s="71">
        <v>732.78571428571433</v>
      </c>
    </row>
    <row r="21" spans="1:10" ht="15" thickBot="1" x14ac:dyDescent="0.35">
      <c r="A21" s="9" t="s">
        <v>245</v>
      </c>
      <c r="B21" s="68">
        <v>317</v>
      </c>
      <c r="C21" s="69">
        <v>60008</v>
      </c>
      <c r="D21" s="69">
        <v>60420.097999999998</v>
      </c>
      <c r="E21" s="69">
        <v>61696.302000000003</v>
      </c>
      <c r="F21" s="69">
        <v>63015.324000000001</v>
      </c>
      <c r="G21" s="69">
        <v>67200.135999999999</v>
      </c>
      <c r="H21" s="69">
        <v>72047.645999999993</v>
      </c>
      <c r="I21" s="69">
        <v>73984.823340000003</v>
      </c>
      <c r="J21" s="69">
        <v>64844.240346391176</v>
      </c>
    </row>
    <row r="22" spans="1:10" x14ac:dyDescent="0.3">
      <c r="A22" s="31" t="s">
        <v>246</v>
      </c>
      <c r="B22" s="70">
        <v>13</v>
      </c>
      <c r="C22" s="71">
        <v>795.8</v>
      </c>
      <c r="D22" s="71">
        <v>795.8</v>
      </c>
      <c r="E22" s="71">
        <v>795.8</v>
      </c>
      <c r="F22" s="71">
        <v>795.8</v>
      </c>
      <c r="G22" s="71">
        <v>796</v>
      </c>
      <c r="H22" s="71">
        <v>1406.1879999999994</v>
      </c>
      <c r="I22" s="71">
        <v>1591.6</v>
      </c>
      <c r="J22" s="71">
        <v>894.50615384615367</v>
      </c>
    </row>
    <row r="23" spans="1:10" x14ac:dyDescent="0.3">
      <c r="A23" s="31" t="s">
        <v>247</v>
      </c>
      <c r="B23" s="70">
        <v>1</v>
      </c>
      <c r="C23" s="71">
        <v>2224</v>
      </c>
      <c r="D23" s="71">
        <v>2224</v>
      </c>
      <c r="E23" s="71">
        <v>2224</v>
      </c>
      <c r="F23" s="71">
        <v>2224</v>
      </c>
      <c r="G23" s="71">
        <v>2224</v>
      </c>
      <c r="H23" s="71">
        <v>2224</v>
      </c>
      <c r="I23" s="71">
        <v>2224</v>
      </c>
      <c r="J23" s="71">
        <v>2224</v>
      </c>
    </row>
    <row r="24" spans="1:10" x14ac:dyDescent="0.3">
      <c r="A24" s="31" t="s">
        <v>248</v>
      </c>
      <c r="B24" s="70">
        <v>0</v>
      </c>
      <c r="C24" s="71" t="s">
        <v>232</v>
      </c>
      <c r="D24" s="71" t="s">
        <v>232</v>
      </c>
      <c r="E24" s="71" t="s">
        <v>232</v>
      </c>
      <c r="F24" s="71" t="s">
        <v>232</v>
      </c>
      <c r="G24" s="71" t="s">
        <v>232</v>
      </c>
      <c r="H24" s="71" t="s">
        <v>232</v>
      </c>
      <c r="I24" s="71" t="s">
        <v>232</v>
      </c>
      <c r="J24" s="71" t="s">
        <v>232</v>
      </c>
    </row>
    <row r="25" spans="1:10" x14ac:dyDescent="0.3">
      <c r="A25" s="31" t="s">
        <v>249</v>
      </c>
      <c r="B25" s="70">
        <v>0</v>
      </c>
      <c r="C25" s="71" t="s">
        <v>232</v>
      </c>
      <c r="D25" s="71" t="s">
        <v>232</v>
      </c>
      <c r="E25" s="71" t="s">
        <v>232</v>
      </c>
      <c r="F25" s="71" t="s">
        <v>232</v>
      </c>
      <c r="G25" s="71" t="s">
        <v>232</v>
      </c>
      <c r="H25" s="71" t="s">
        <v>232</v>
      </c>
      <c r="I25" s="71" t="s">
        <v>232</v>
      </c>
      <c r="J25" s="71" t="s">
        <v>232</v>
      </c>
    </row>
    <row r="26" spans="1:10" x14ac:dyDescent="0.3">
      <c r="A26" s="31" t="s">
        <v>250</v>
      </c>
      <c r="B26" s="70">
        <v>0</v>
      </c>
      <c r="C26" s="71" t="s">
        <v>232</v>
      </c>
      <c r="D26" s="71" t="s">
        <v>232</v>
      </c>
      <c r="E26" s="71" t="s">
        <v>232</v>
      </c>
      <c r="F26" s="71" t="s">
        <v>232</v>
      </c>
      <c r="G26" s="71" t="s">
        <v>232</v>
      </c>
      <c r="H26" s="71" t="s">
        <v>232</v>
      </c>
      <c r="I26" s="71" t="s">
        <v>232</v>
      </c>
      <c r="J26" s="71" t="s">
        <v>232</v>
      </c>
    </row>
    <row r="27" spans="1:10" x14ac:dyDescent="0.3">
      <c r="A27" s="31" t="s">
        <v>251</v>
      </c>
      <c r="B27" s="70">
        <v>31</v>
      </c>
      <c r="C27" s="71">
        <v>13.66</v>
      </c>
      <c r="D27" s="71">
        <v>35.65</v>
      </c>
      <c r="E27" s="71">
        <v>74.3</v>
      </c>
      <c r="F27" s="71">
        <v>150.6</v>
      </c>
      <c r="G27" s="71">
        <v>257.55</v>
      </c>
      <c r="H27" s="71">
        <v>2195.7449999999999</v>
      </c>
      <c r="I27" s="71">
        <v>4317.21</v>
      </c>
      <c r="J27" s="71">
        <v>445.38322580645155</v>
      </c>
    </row>
    <row r="28" spans="1:10" x14ac:dyDescent="0.3">
      <c r="A28" s="31" t="s">
        <v>252</v>
      </c>
      <c r="B28" s="70">
        <v>1</v>
      </c>
      <c r="C28" s="71">
        <v>14.48</v>
      </c>
      <c r="D28" s="71">
        <v>14.48</v>
      </c>
      <c r="E28" s="71">
        <v>14.48</v>
      </c>
      <c r="F28" s="71">
        <v>14.48</v>
      </c>
      <c r="G28" s="71">
        <v>14.48</v>
      </c>
      <c r="H28" s="71">
        <v>14.48</v>
      </c>
      <c r="I28" s="71">
        <v>14.48</v>
      </c>
      <c r="J28" s="71">
        <v>14.48</v>
      </c>
    </row>
    <row r="29" spans="1:10" x14ac:dyDescent="0.3">
      <c r="A29" s="31" t="s">
        <v>253</v>
      </c>
      <c r="B29" s="70">
        <v>20</v>
      </c>
      <c r="C29" s="71">
        <v>4074.25</v>
      </c>
      <c r="D29" s="71">
        <v>5526.3345000000008</v>
      </c>
      <c r="E29" s="71">
        <v>13711.09</v>
      </c>
      <c r="F29" s="71">
        <v>16275.28</v>
      </c>
      <c r="G29" s="71">
        <v>30291.010000000002</v>
      </c>
      <c r="H29" s="71">
        <v>44257.621500000001</v>
      </c>
      <c r="I29" s="71">
        <v>51627.37</v>
      </c>
      <c r="J29" s="71">
        <v>22063.664500000003</v>
      </c>
    </row>
    <row r="30" spans="1:10" x14ac:dyDescent="0.3">
      <c r="A30" s="31" t="s">
        <v>254</v>
      </c>
      <c r="B30" s="70">
        <v>3</v>
      </c>
      <c r="C30" s="71">
        <v>1008.84</v>
      </c>
      <c r="D30" s="71">
        <v>1049.5740000000001</v>
      </c>
      <c r="E30" s="71">
        <v>1212.51</v>
      </c>
      <c r="F30" s="71">
        <v>1416.18</v>
      </c>
      <c r="G30" s="71">
        <v>2329.42</v>
      </c>
      <c r="H30" s="71">
        <v>3060.0119999999997</v>
      </c>
      <c r="I30" s="71">
        <v>3242.66</v>
      </c>
      <c r="J30" s="71">
        <v>1889.2266666666667</v>
      </c>
    </row>
    <row r="31" spans="1:10" x14ac:dyDescent="0.3">
      <c r="A31" s="31" t="s">
        <v>255</v>
      </c>
      <c r="B31" s="70">
        <v>16</v>
      </c>
      <c r="C31" s="71">
        <v>29.99</v>
      </c>
      <c r="D31" s="71">
        <v>82.482500000000002</v>
      </c>
      <c r="E31" s="71">
        <v>207.25</v>
      </c>
      <c r="F31" s="71">
        <v>231.5</v>
      </c>
      <c r="G31" s="71">
        <v>299</v>
      </c>
      <c r="H31" s="71">
        <v>502.5</v>
      </c>
      <c r="I31" s="71">
        <v>600</v>
      </c>
      <c r="J31" s="71">
        <v>262.72624999999994</v>
      </c>
    </row>
    <row r="32" spans="1:10" ht="15" thickBot="1" x14ac:dyDescent="0.35">
      <c r="A32" s="31" t="s">
        <v>256</v>
      </c>
      <c r="B32" s="70">
        <v>0</v>
      </c>
      <c r="C32" s="71" t="s">
        <v>232</v>
      </c>
      <c r="D32" s="71" t="s">
        <v>232</v>
      </c>
      <c r="E32" s="71" t="s">
        <v>232</v>
      </c>
      <c r="F32" s="71" t="s">
        <v>232</v>
      </c>
      <c r="G32" s="71" t="s">
        <v>232</v>
      </c>
      <c r="H32" s="71" t="s">
        <v>232</v>
      </c>
      <c r="I32" s="71" t="s">
        <v>232</v>
      </c>
      <c r="J32" s="71" t="s">
        <v>232</v>
      </c>
    </row>
    <row r="33" spans="1:10" ht="15" thickBot="1" x14ac:dyDescent="0.35">
      <c r="A33" s="67" t="s">
        <v>257</v>
      </c>
      <c r="B33" s="68">
        <v>317</v>
      </c>
      <c r="C33" s="69">
        <v>60008</v>
      </c>
      <c r="D33" s="69">
        <v>60567.752</v>
      </c>
      <c r="E33" s="69">
        <v>63015.324000000001</v>
      </c>
      <c r="F33" s="69">
        <v>64086.92</v>
      </c>
      <c r="G33" s="69">
        <v>68532.077999999994</v>
      </c>
      <c r="H33" s="69">
        <v>75708.681199999977</v>
      </c>
      <c r="I33" s="69">
        <v>113022.33</v>
      </c>
      <c r="J33" s="69">
        <v>66354.708895287098</v>
      </c>
    </row>
    <row r="34" spans="1:10" x14ac:dyDescent="0.3">
      <c r="A34" s="187" t="s">
        <v>258</v>
      </c>
      <c r="B34" s="187"/>
      <c r="C34" s="188"/>
      <c r="D34" s="188"/>
      <c r="E34" s="188"/>
      <c r="F34" s="188"/>
      <c r="G34" s="188"/>
      <c r="H34" s="188"/>
      <c r="I34" s="188"/>
      <c r="J34" s="188"/>
    </row>
    <row r="35" spans="1:10" x14ac:dyDescent="0.3">
      <c r="A35" s="189" t="s">
        <v>259</v>
      </c>
      <c r="B35" s="163"/>
      <c r="C35" s="163"/>
      <c r="D35" s="163"/>
      <c r="E35" s="163"/>
      <c r="F35" s="163"/>
      <c r="G35" s="163"/>
      <c r="H35" s="163"/>
      <c r="I35" s="163"/>
      <c r="J35" s="163"/>
    </row>
  </sheetData>
  <mergeCells count="2">
    <mergeCell ref="A34:J34"/>
    <mergeCell ref="A35:J35"/>
  </mergeCells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F1" sqref="F1"/>
    </sheetView>
  </sheetViews>
  <sheetFormatPr defaultRowHeight="14.4" x14ac:dyDescent="0.3"/>
  <cols>
    <col min="1" max="11" width="13.44140625" customWidth="1"/>
    <col min="13" max="18" width="14.109375" customWidth="1"/>
  </cols>
  <sheetData>
    <row r="1" spans="1:8" x14ac:dyDescent="0.3">
      <c r="A1" s="6" t="s">
        <v>3</v>
      </c>
      <c r="G1" s="3" t="s">
        <v>39</v>
      </c>
    </row>
    <row r="2" spans="1:8" ht="15" thickBot="1" x14ac:dyDescent="0.35"/>
    <row r="3" spans="1:8" ht="33.6" customHeight="1" thickBot="1" x14ac:dyDescent="0.35">
      <c r="A3" s="67" t="s">
        <v>40</v>
      </c>
      <c r="B3" s="94" t="s">
        <v>44</v>
      </c>
      <c r="C3" s="94" t="s">
        <v>41</v>
      </c>
      <c r="D3" s="94" t="s">
        <v>70</v>
      </c>
      <c r="E3" s="94" t="s">
        <v>276</v>
      </c>
      <c r="F3" s="94" t="s">
        <v>71</v>
      </c>
      <c r="G3" s="94" t="s">
        <v>277</v>
      </c>
      <c r="H3" s="94" t="s">
        <v>72</v>
      </c>
    </row>
    <row r="4" spans="1:8" x14ac:dyDescent="0.3">
      <c r="A4" s="11" t="s">
        <v>45</v>
      </c>
      <c r="B4" s="12">
        <v>88024</v>
      </c>
      <c r="C4" s="12">
        <v>76277</v>
      </c>
      <c r="D4" s="13">
        <v>0.86654775970189946</v>
      </c>
      <c r="E4" s="12">
        <v>11747</v>
      </c>
      <c r="F4" s="13">
        <v>0.13345224029810052</v>
      </c>
      <c r="G4" s="12">
        <v>0</v>
      </c>
      <c r="H4" s="13">
        <v>0</v>
      </c>
    </row>
    <row r="5" spans="1:8" x14ac:dyDescent="0.3">
      <c r="A5" s="11" t="s">
        <v>46</v>
      </c>
      <c r="B5" s="12">
        <v>63015</v>
      </c>
      <c r="C5" s="12">
        <v>54606</v>
      </c>
      <c r="D5" s="13">
        <v>0.86655558200428473</v>
      </c>
      <c r="E5" s="12">
        <v>8409</v>
      </c>
      <c r="F5" s="13">
        <v>0.1334444179957153</v>
      </c>
      <c r="G5" s="12">
        <v>0</v>
      </c>
      <c r="H5" s="13">
        <v>0</v>
      </c>
    </row>
    <row r="6" spans="1:8" x14ac:dyDescent="0.3">
      <c r="A6" s="11" t="s">
        <v>47</v>
      </c>
      <c r="B6" s="12">
        <v>71258</v>
      </c>
      <c r="C6" s="12">
        <v>61749</v>
      </c>
      <c r="D6" s="13">
        <v>0.86655533413792141</v>
      </c>
      <c r="E6" s="12">
        <v>9509</v>
      </c>
      <c r="F6" s="13">
        <v>0.13344466586207865</v>
      </c>
      <c r="G6" s="12">
        <v>0</v>
      </c>
      <c r="H6" s="13">
        <v>0</v>
      </c>
    </row>
    <row r="7" spans="1:8" x14ac:dyDescent="0.3">
      <c r="A7" s="11" t="s">
        <v>48</v>
      </c>
      <c r="B7" s="12">
        <v>81103</v>
      </c>
      <c r="C7" s="12">
        <v>70009</v>
      </c>
      <c r="D7" s="13">
        <v>0.86321097863210983</v>
      </c>
      <c r="E7" s="12">
        <v>11094</v>
      </c>
      <c r="F7" s="13">
        <v>0.1367890213678902</v>
      </c>
      <c r="G7" s="12">
        <v>0</v>
      </c>
      <c r="H7" s="13">
        <v>0</v>
      </c>
    </row>
    <row r="8" spans="1:8" x14ac:dyDescent="0.3">
      <c r="A8" s="11" t="s">
        <v>49</v>
      </c>
      <c r="B8" s="12">
        <v>92048</v>
      </c>
      <c r="C8" s="12">
        <v>79192</v>
      </c>
      <c r="D8" s="13">
        <v>0.86033373891882492</v>
      </c>
      <c r="E8" s="12">
        <v>12856</v>
      </c>
      <c r="F8" s="13">
        <v>0.13966626108117505</v>
      </c>
      <c r="G8" s="12">
        <v>0</v>
      </c>
      <c r="H8" s="13">
        <v>0</v>
      </c>
    </row>
    <row r="9" spans="1:8" x14ac:dyDescent="0.3">
      <c r="A9" s="11" t="s">
        <v>50</v>
      </c>
      <c r="B9" s="12">
        <v>103428</v>
      </c>
      <c r="C9" s="12">
        <v>88944</v>
      </c>
      <c r="D9" s="13">
        <v>0.85996055226824453</v>
      </c>
      <c r="E9" s="12">
        <v>14484</v>
      </c>
      <c r="F9" s="13">
        <v>0.14003944773175542</v>
      </c>
      <c r="G9" s="12">
        <v>0</v>
      </c>
      <c r="H9" s="13">
        <v>0</v>
      </c>
    </row>
    <row r="10" spans="1:8" x14ac:dyDescent="0.3">
      <c r="A10" s="11" t="s">
        <v>51</v>
      </c>
      <c r="B10" s="12">
        <v>121007</v>
      </c>
      <c r="C10" s="12">
        <v>103770</v>
      </c>
      <c r="D10" s="13">
        <v>0.85755369524077119</v>
      </c>
      <c r="E10" s="12">
        <v>17208</v>
      </c>
      <c r="F10" s="13">
        <v>0.14220664920211226</v>
      </c>
      <c r="G10" s="12">
        <v>29</v>
      </c>
      <c r="H10" s="13">
        <v>2.3965555711653045E-4</v>
      </c>
    </row>
    <row r="11" spans="1:8" x14ac:dyDescent="0.3">
      <c r="A11" s="11" t="s">
        <v>52</v>
      </c>
      <c r="B11" s="12">
        <v>152773</v>
      </c>
      <c r="C11" s="12">
        <v>130071</v>
      </c>
      <c r="D11" s="13">
        <v>0.8514004437956969</v>
      </c>
      <c r="E11" s="12">
        <v>22128</v>
      </c>
      <c r="F11" s="13">
        <v>0.14484234779705837</v>
      </c>
      <c r="G11" s="12">
        <v>575</v>
      </c>
      <c r="H11" s="13">
        <v>3.7637540664908066E-3</v>
      </c>
    </row>
    <row r="12" spans="1:8" x14ac:dyDescent="0.3">
      <c r="A12" s="11" t="s">
        <v>53</v>
      </c>
      <c r="B12" s="12">
        <v>191225</v>
      </c>
      <c r="C12" s="12">
        <v>161521</v>
      </c>
      <c r="D12" s="13">
        <v>0.84466466204732649</v>
      </c>
      <c r="E12" s="12">
        <v>29690</v>
      </c>
      <c r="F12" s="13">
        <v>0.15526212576807427</v>
      </c>
      <c r="G12" s="12">
        <v>14</v>
      </c>
      <c r="H12" s="13">
        <v>7.3212184599294024E-5</v>
      </c>
    </row>
    <row r="13" spans="1:8" x14ac:dyDescent="0.3">
      <c r="A13" s="11" t="s">
        <v>54</v>
      </c>
      <c r="B13" s="12">
        <v>286277</v>
      </c>
      <c r="C13" s="12">
        <v>244086</v>
      </c>
      <c r="D13" s="13">
        <v>0.85262176144084223</v>
      </c>
      <c r="E13" s="12">
        <v>41741</v>
      </c>
      <c r="F13" s="13">
        <v>0.14580633442435123</v>
      </c>
      <c r="G13" s="12">
        <v>451</v>
      </c>
      <c r="H13" s="13">
        <v>1.5753972551060685E-3</v>
      </c>
    </row>
    <row r="14" spans="1:8" x14ac:dyDescent="0.3">
      <c r="A14" s="11" t="s">
        <v>55</v>
      </c>
      <c r="B14" s="12">
        <v>363791</v>
      </c>
      <c r="C14" s="12">
        <v>307112</v>
      </c>
      <c r="D14" s="13">
        <v>0.84419900437339024</v>
      </c>
      <c r="E14" s="12">
        <v>56679</v>
      </c>
      <c r="F14" s="13">
        <v>0.15580099562660979</v>
      </c>
      <c r="G14" s="12">
        <v>0</v>
      </c>
      <c r="H14" s="13">
        <v>0</v>
      </c>
    </row>
    <row r="15" spans="1:8" x14ac:dyDescent="0.3">
      <c r="A15" s="11" t="s">
        <v>56</v>
      </c>
      <c r="B15" s="12">
        <v>492771</v>
      </c>
      <c r="C15" s="12">
        <v>416400</v>
      </c>
      <c r="D15" s="13">
        <v>0.84501725953840623</v>
      </c>
      <c r="E15" s="12">
        <v>76371</v>
      </c>
      <c r="F15" s="13">
        <v>0.15498274046159372</v>
      </c>
      <c r="G15" s="12">
        <v>0</v>
      </c>
      <c r="H15" s="13">
        <v>0</v>
      </c>
    </row>
    <row r="16" spans="1:8" ht="15" thickBot="1" x14ac:dyDescent="0.35">
      <c r="A16" s="14" t="s">
        <v>57</v>
      </c>
      <c r="B16" s="15">
        <v>115467</v>
      </c>
      <c r="C16" s="15">
        <v>99196</v>
      </c>
      <c r="D16" s="72">
        <v>0.85908527977690596</v>
      </c>
      <c r="E16" s="15">
        <v>16270</v>
      </c>
      <c r="F16" s="72">
        <v>0.1409060597400123</v>
      </c>
      <c r="G16" s="15">
        <v>1</v>
      </c>
      <c r="H16" s="72">
        <v>8.660483081746299E-6</v>
      </c>
    </row>
    <row r="18" spans="1:9" x14ac:dyDescent="0.3">
      <c r="A18" s="7" t="s">
        <v>73</v>
      </c>
    </row>
    <row r="19" spans="1:9" ht="35.25" customHeight="1" x14ac:dyDescent="0.3">
      <c r="A19" s="149" t="s">
        <v>74</v>
      </c>
      <c r="B19" s="150"/>
      <c r="C19" s="150"/>
      <c r="D19" s="150"/>
      <c r="E19" s="150"/>
      <c r="F19" s="150"/>
      <c r="G19" s="150"/>
      <c r="H19" s="150"/>
      <c r="I19" s="150"/>
    </row>
  </sheetData>
  <mergeCells count="1">
    <mergeCell ref="A19:I19"/>
  </mergeCells>
  <hyperlinks>
    <hyperlink ref="G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>
      <selection activeCell="C1" sqref="C1"/>
    </sheetView>
  </sheetViews>
  <sheetFormatPr defaultRowHeight="14.4" x14ac:dyDescent="0.3"/>
  <cols>
    <col min="1" max="1" width="40" customWidth="1"/>
    <col min="2" max="2" width="12.6640625" customWidth="1"/>
    <col min="3" max="10" width="11" customWidth="1"/>
  </cols>
  <sheetData>
    <row r="1" spans="1:10" ht="15.6" x14ac:dyDescent="0.3">
      <c r="A1" s="1" t="s">
        <v>263</v>
      </c>
      <c r="H1" s="3" t="s">
        <v>39</v>
      </c>
    </row>
    <row r="2" spans="1:10" x14ac:dyDescent="0.3">
      <c r="A2" s="6" t="s">
        <v>47</v>
      </c>
    </row>
    <row r="3" spans="1:10" ht="15" thickBot="1" x14ac:dyDescent="0.35">
      <c r="A3" s="6"/>
    </row>
    <row r="4" spans="1:10" ht="37.5" customHeight="1" thickBot="1" x14ac:dyDescent="0.35">
      <c r="A4" s="66"/>
      <c r="B4" s="10" t="s">
        <v>162</v>
      </c>
      <c r="C4" s="10" t="s">
        <v>223</v>
      </c>
      <c r="D4" s="10" t="s">
        <v>224</v>
      </c>
      <c r="E4" s="10" t="s">
        <v>225</v>
      </c>
      <c r="F4" s="10" t="s">
        <v>97</v>
      </c>
      <c r="G4" s="10" t="s">
        <v>226</v>
      </c>
      <c r="H4" s="10" t="s">
        <v>227</v>
      </c>
      <c r="I4" s="10" t="s">
        <v>228</v>
      </c>
      <c r="J4" s="10" t="s">
        <v>93</v>
      </c>
    </row>
    <row r="5" spans="1:10" ht="15" thickBot="1" x14ac:dyDescent="0.35">
      <c r="A5" s="67" t="s">
        <v>229</v>
      </c>
      <c r="B5" s="68">
        <v>1929</v>
      </c>
      <c r="C5" s="69">
        <v>56774</v>
      </c>
      <c r="D5" s="69">
        <v>56774</v>
      </c>
      <c r="E5" s="69">
        <v>58477</v>
      </c>
      <c r="F5" s="69">
        <v>61749</v>
      </c>
      <c r="G5" s="69">
        <v>64557</v>
      </c>
      <c r="H5" s="69">
        <v>68436</v>
      </c>
      <c r="I5" s="69">
        <v>75235.42</v>
      </c>
      <c r="J5" s="69">
        <v>61835.905235873484</v>
      </c>
    </row>
    <row r="6" spans="1:10" x14ac:dyDescent="0.3">
      <c r="A6" s="31" t="s">
        <v>230</v>
      </c>
      <c r="B6" s="70">
        <v>1929</v>
      </c>
      <c r="C6" s="71">
        <v>8743.1959999999999</v>
      </c>
      <c r="D6" s="71">
        <v>8743.2000000000007</v>
      </c>
      <c r="E6" s="71">
        <v>9007.768</v>
      </c>
      <c r="F6" s="71">
        <v>9530.91</v>
      </c>
      <c r="G6" s="71">
        <v>10071.446</v>
      </c>
      <c r="H6" s="71">
        <v>13373.031999999999</v>
      </c>
      <c r="I6" s="71">
        <v>14010.928</v>
      </c>
      <c r="J6" s="71">
        <v>9982.7759545152658</v>
      </c>
    </row>
    <row r="7" spans="1:10" x14ac:dyDescent="0.3">
      <c r="A7" s="31" t="s">
        <v>231</v>
      </c>
      <c r="B7" s="70">
        <v>0</v>
      </c>
      <c r="C7" s="71" t="s">
        <v>232</v>
      </c>
      <c r="D7" s="71" t="s">
        <v>232</v>
      </c>
      <c r="E7" s="71" t="s">
        <v>232</v>
      </c>
      <c r="F7" s="71" t="s">
        <v>232</v>
      </c>
      <c r="G7" s="71" t="s">
        <v>232</v>
      </c>
      <c r="H7" s="71" t="s">
        <v>232</v>
      </c>
      <c r="I7" s="71" t="s">
        <v>232</v>
      </c>
      <c r="J7" s="71" t="s">
        <v>232</v>
      </c>
    </row>
    <row r="8" spans="1:10" x14ac:dyDescent="0.3">
      <c r="A8" s="31" t="s">
        <v>233</v>
      </c>
      <c r="B8" s="70">
        <v>0</v>
      </c>
      <c r="C8" s="71" t="s">
        <v>232</v>
      </c>
      <c r="D8" s="71" t="s">
        <v>232</v>
      </c>
      <c r="E8" s="71" t="s">
        <v>232</v>
      </c>
      <c r="F8" s="71" t="s">
        <v>232</v>
      </c>
      <c r="G8" s="71" t="s">
        <v>232</v>
      </c>
      <c r="H8" s="71" t="s">
        <v>232</v>
      </c>
      <c r="I8" s="71" t="s">
        <v>232</v>
      </c>
      <c r="J8" s="71" t="s">
        <v>232</v>
      </c>
    </row>
    <row r="9" spans="1:10" x14ac:dyDescent="0.3">
      <c r="A9" s="31" t="s">
        <v>234</v>
      </c>
      <c r="B9" s="70">
        <v>0</v>
      </c>
      <c r="C9" s="71" t="s">
        <v>232</v>
      </c>
      <c r="D9" s="71" t="s">
        <v>232</v>
      </c>
      <c r="E9" s="71" t="s">
        <v>232</v>
      </c>
      <c r="F9" s="71" t="s">
        <v>232</v>
      </c>
      <c r="G9" s="71" t="s">
        <v>232</v>
      </c>
      <c r="H9" s="71" t="s">
        <v>232</v>
      </c>
      <c r="I9" s="71" t="s">
        <v>232</v>
      </c>
      <c r="J9" s="71" t="s">
        <v>232</v>
      </c>
    </row>
    <row r="10" spans="1:10" x14ac:dyDescent="0.3">
      <c r="A10" s="31" t="s">
        <v>235</v>
      </c>
      <c r="B10" s="70">
        <v>32</v>
      </c>
      <c r="C10" s="71">
        <v>135.44999999999999</v>
      </c>
      <c r="D10" s="71">
        <v>135.44999999999999</v>
      </c>
      <c r="E10" s="71">
        <v>247.905</v>
      </c>
      <c r="F10" s="71">
        <v>262.73</v>
      </c>
      <c r="G10" s="71">
        <v>289</v>
      </c>
      <c r="H10" s="71">
        <v>3314.9999999999955</v>
      </c>
      <c r="I10" s="71">
        <v>8800</v>
      </c>
      <c r="J10" s="71">
        <v>725.20999999999992</v>
      </c>
    </row>
    <row r="11" spans="1:10" x14ac:dyDescent="0.3">
      <c r="A11" s="31" t="s">
        <v>261</v>
      </c>
      <c r="B11" s="70">
        <v>36</v>
      </c>
      <c r="C11" s="71">
        <v>58.9</v>
      </c>
      <c r="D11" s="71">
        <v>67.775000000000006</v>
      </c>
      <c r="E11" s="71">
        <v>156.82</v>
      </c>
      <c r="F11" s="71">
        <v>171.18</v>
      </c>
      <c r="G11" s="71">
        <v>192.30250000000001</v>
      </c>
      <c r="H11" s="71">
        <v>437.89</v>
      </c>
      <c r="I11" s="71">
        <v>437.89</v>
      </c>
      <c r="J11" s="71">
        <v>188.05861111111119</v>
      </c>
    </row>
    <row r="12" spans="1:10" x14ac:dyDescent="0.3">
      <c r="A12" s="31" t="s">
        <v>262</v>
      </c>
      <c r="B12" s="70">
        <v>1002</v>
      </c>
      <c r="C12" s="71">
        <v>85.21</v>
      </c>
      <c r="D12" s="71">
        <v>233.58350000000002</v>
      </c>
      <c r="E12" s="71">
        <v>461.46</v>
      </c>
      <c r="F12" s="71">
        <v>535.32000000000005</v>
      </c>
      <c r="G12" s="71">
        <v>571.08000000000004</v>
      </c>
      <c r="H12" s="71">
        <v>593.29</v>
      </c>
      <c r="I12" s="71">
        <v>724.36</v>
      </c>
      <c r="J12" s="71">
        <v>488.62284431137999</v>
      </c>
    </row>
    <row r="13" spans="1:10" ht="15" thickBot="1" x14ac:dyDescent="0.35">
      <c r="A13" s="31" t="s">
        <v>238</v>
      </c>
      <c r="B13" s="70">
        <v>10</v>
      </c>
      <c r="C13" s="71">
        <v>100</v>
      </c>
      <c r="D13" s="71">
        <v>156.69999999999999</v>
      </c>
      <c r="E13" s="71">
        <v>606</v>
      </c>
      <c r="F13" s="71">
        <v>606</v>
      </c>
      <c r="G13" s="71">
        <v>606</v>
      </c>
      <c r="H13" s="71">
        <v>2039.9999999999991</v>
      </c>
      <c r="I13" s="71">
        <v>2400</v>
      </c>
      <c r="J13" s="71">
        <v>796.2</v>
      </c>
    </row>
    <row r="14" spans="1:10" ht="15" thickBot="1" x14ac:dyDescent="0.35">
      <c r="A14" s="9" t="s">
        <v>200</v>
      </c>
      <c r="B14" s="68">
        <v>1929</v>
      </c>
      <c r="C14" s="69">
        <v>65517.196000000004</v>
      </c>
      <c r="D14" s="69">
        <v>65517.2</v>
      </c>
      <c r="E14" s="69">
        <v>67983.3</v>
      </c>
      <c r="F14" s="69">
        <v>71258.346000000005</v>
      </c>
      <c r="G14" s="69">
        <v>75079.240000000005</v>
      </c>
      <c r="H14" s="69">
        <v>80419.941999999995</v>
      </c>
      <c r="I14" s="69">
        <v>87343.134680000003</v>
      </c>
      <c r="J14" s="69">
        <v>72092.159116775845</v>
      </c>
    </row>
    <row r="15" spans="1:10" x14ac:dyDescent="0.3">
      <c r="A15" s="31" t="s">
        <v>239</v>
      </c>
      <c r="B15" s="70">
        <v>0</v>
      </c>
      <c r="C15" s="71" t="s">
        <v>232</v>
      </c>
      <c r="D15" s="71" t="s">
        <v>232</v>
      </c>
      <c r="E15" s="71" t="s">
        <v>232</v>
      </c>
      <c r="F15" s="71" t="s">
        <v>232</v>
      </c>
      <c r="G15" s="71" t="s">
        <v>232</v>
      </c>
      <c r="H15" s="71" t="s">
        <v>232</v>
      </c>
      <c r="I15" s="71" t="s">
        <v>232</v>
      </c>
      <c r="J15" s="71" t="s">
        <v>232</v>
      </c>
    </row>
    <row r="16" spans="1:10" x14ac:dyDescent="0.3">
      <c r="A16" s="31" t="s">
        <v>240</v>
      </c>
      <c r="B16" s="70">
        <v>14</v>
      </c>
      <c r="C16" s="71">
        <v>2199.02</v>
      </c>
      <c r="D16" s="71">
        <v>2283.2729999999997</v>
      </c>
      <c r="E16" s="71">
        <v>2468.5299999999997</v>
      </c>
      <c r="F16" s="71">
        <v>2600</v>
      </c>
      <c r="G16" s="71">
        <v>2718.57</v>
      </c>
      <c r="H16" s="71">
        <v>2831.2964999999999</v>
      </c>
      <c r="I16" s="71">
        <v>2838.7</v>
      </c>
      <c r="J16" s="71">
        <v>2591.0942857142859</v>
      </c>
    </row>
    <row r="17" spans="1:10" x14ac:dyDescent="0.3">
      <c r="A17" s="31" t="s">
        <v>241</v>
      </c>
      <c r="B17" s="70">
        <v>0</v>
      </c>
      <c r="C17" s="71" t="s">
        <v>232</v>
      </c>
      <c r="D17" s="71" t="s">
        <v>232</v>
      </c>
      <c r="E17" s="71" t="s">
        <v>232</v>
      </c>
      <c r="F17" s="71" t="s">
        <v>232</v>
      </c>
      <c r="G17" s="71" t="s">
        <v>232</v>
      </c>
      <c r="H17" s="71" t="s">
        <v>232</v>
      </c>
      <c r="I17" s="71" t="s">
        <v>232</v>
      </c>
      <c r="J17" s="71" t="s">
        <v>232</v>
      </c>
    </row>
    <row r="18" spans="1:10" x14ac:dyDescent="0.3">
      <c r="A18" s="31" t="s">
        <v>242</v>
      </c>
      <c r="B18" s="70">
        <v>0</v>
      </c>
      <c r="C18" s="71" t="s">
        <v>232</v>
      </c>
      <c r="D18" s="71" t="s">
        <v>232</v>
      </c>
      <c r="E18" s="71" t="s">
        <v>232</v>
      </c>
      <c r="F18" s="71" t="s">
        <v>232</v>
      </c>
      <c r="G18" s="71" t="s">
        <v>232</v>
      </c>
      <c r="H18" s="71" t="s">
        <v>232</v>
      </c>
      <c r="I18" s="71" t="s">
        <v>232</v>
      </c>
      <c r="J18" s="71" t="s">
        <v>232</v>
      </c>
    </row>
    <row r="19" spans="1:10" x14ac:dyDescent="0.3">
      <c r="A19" s="31" t="s">
        <v>243</v>
      </c>
      <c r="B19" s="70">
        <v>0</v>
      </c>
      <c r="C19" s="71" t="s">
        <v>232</v>
      </c>
      <c r="D19" s="71" t="s">
        <v>232</v>
      </c>
      <c r="E19" s="71" t="s">
        <v>232</v>
      </c>
      <c r="F19" s="71" t="s">
        <v>232</v>
      </c>
      <c r="G19" s="71" t="s">
        <v>232</v>
      </c>
      <c r="H19" s="71" t="s">
        <v>232</v>
      </c>
      <c r="I19" s="71" t="s">
        <v>232</v>
      </c>
      <c r="J19" s="71" t="s">
        <v>232</v>
      </c>
    </row>
    <row r="20" spans="1:10" ht="15" thickBot="1" x14ac:dyDescent="0.35">
      <c r="A20" s="31" t="s">
        <v>244</v>
      </c>
      <c r="B20" s="70">
        <v>117</v>
      </c>
      <c r="C20" s="71">
        <v>483</v>
      </c>
      <c r="D20" s="71">
        <v>555</v>
      </c>
      <c r="E20" s="71">
        <v>833</v>
      </c>
      <c r="F20" s="71">
        <v>833</v>
      </c>
      <c r="G20" s="71">
        <v>833</v>
      </c>
      <c r="H20" s="71">
        <v>833</v>
      </c>
      <c r="I20" s="71">
        <v>833</v>
      </c>
      <c r="J20" s="71">
        <v>801.22222222222217</v>
      </c>
    </row>
    <row r="21" spans="1:10" ht="15" thickBot="1" x14ac:dyDescent="0.35">
      <c r="A21" s="9" t="s">
        <v>245</v>
      </c>
      <c r="B21" s="68">
        <v>1929</v>
      </c>
      <c r="C21" s="69">
        <v>65517.196000000004</v>
      </c>
      <c r="D21" s="69">
        <v>65517.2</v>
      </c>
      <c r="E21" s="69">
        <v>67983.3</v>
      </c>
      <c r="F21" s="69">
        <v>71258.346000000005</v>
      </c>
      <c r="G21" s="69">
        <v>75079.240000000005</v>
      </c>
      <c r="H21" s="69">
        <v>81252.941999999995</v>
      </c>
      <c r="I21" s="69">
        <v>87343.134680000003</v>
      </c>
      <c r="J21" s="69">
        <v>72159.561045236187</v>
      </c>
    </row>
    <row r="22" spans="1:10" x14ac:dyDescent="0.3">
      <c r="A22" s="31" t="s">
        <v>246</v>
      </c>
      <c r="B22" s="70">
        <v>113</v>
      </c>
      <c r="C22" s="71">
        <v>541.76</v>
      </c>
      <c r="D22" s="71">
        <v>793.26</v>
      </c>
      <c r="E22" s="71">
        <v>793.26</v>
      </c>
      <c r="F22" s="71">
        <v>795.8</v>
      </c>
      <c r="G22" s="71">
        <v>796</v>
      </c>
      <c r="H22" s="71">
        <v>1586.52</v>
      </c>
      <c r="I22" s="71">
        <v>12400</v>
      </c>
      <c r="J22" s="71">
        <v>1125.827580530974</v>
      </c>
    </row>
    <row r="23" spans="1:10" x14ac:dyDescent="0.3">
      <c r="A23" s="31" t="s">
        <v>247</v>
      </c>
      <c r="B23" s="70">
        <v>11</v>
      </c>
      <c r="C23" s="71">
        <v>1435</v>
      </c>
      <c r="D23" s="71">
        <v>1829.5</v>
      </c>
      <c r="E23" s="71">
        <v>2547</v>
      </c>
      <c r="F23" s="71">
        <v>2870</v>
      </c>
      <c r="G23" s="71">
        <v>2870</v>
      </c>
      <c r="H23" s="71">
        <v>7635</v>
      </c>
      <c r="I23" s="71">
        <v>12400</v>
      </c>
      <c r="J23" s="71">
        <v>3488.4545454545455</v>
      </c>
    </row>
    <row r="24" spans="1:10" x14ac:dyDescent="0.3">
      <c r="A24" s="31" t="s">
        <v>248</v>
      </c>
      <c r="B24" s="70">
        <v>1</v>
      </c>
      <c r="C24" s="71">
        <v>6645.9000470000001</v>
      </c>
      <c r="D24" s="71">
        <v>6645.9000470000001</v>
      </c>
      <c r="E24" s="71">
        <v>6645.9000470000001</v>
      </c>
      <c r="F24" s="71">
        <v>6645.9000470000001</v>
      </c>
      <c r="G24" s="71">
        <v>6645.9000470000001</v>
      </c>
      <c r="H24" s="71">
        <v>6645.9000470000001</v>
      </c>
      <c r="I24" s="71">
        <v>6645.9000470000001</v>
      </c>
      <c r="J24" s="71">
        <v>6645.9000470000001</v>
      </c>
    </row>
    <row r="25" spans="1:10" x14ac:dyDescent="0.3">
      <c r="A25" s="31" t="s">
        <v>249</v>
      </c>
      <c r="B25" s="70">
        <v>1</v>
      </c>
      <c r="C25" s="71">
        <v>5088</v>
      </c>
      <c r="D25" s="71">
        <v>5088</v>
      </c>
      <c r="E25" s="71">
        <v>5088</v>
      </c>
      <c r="F25" s="71">
        <v>5088</v>
      </c>
      <c r="G25" s="71">
        <v>5088</v>
      </c>
      <c r="H25" s="71">
        <v>5088</v>
      </c>
      <c r="I25" s="71">
        <v>5088</v>
      </c>
      <c r="J25" s="71">
        <v>5088</v>
      </c>
    </row>
    <row r="26" spans="1:10" x14ac:dyDescent="0.3">
      <c r="A26" s="31" t="s">
        <v>250</v>
      </c>
      <c r="B26" s="70">
        <v>0</v>
      </c>
      <c r="C26" s="71" t="s">
        <v>232</v>
      </c>
      <c r="D26" s="71" t="s">
        <v>232</v>
      </c>
      <c r="E26" s="71" t="s">
        <v>232</v>
      </c>
      <c r="F26" s="71" t="s">
        <v>232</v>
      </c>
      <c r="G26" s="71" t="s">
        <v>232</v>
      </c>
      <c r="H26" s="71" t="s">
        <v>232</v>
      </c>
      <c r="I26" s="71" t="s">
        <v>232</v>
      </c>
      <c r="J26" s="71" t="s">
        <v>232</v>
      </c>
    </row>
    <row r="27" spans="1:10" x14ac:dyDescent="0.3">
      <c r="A27" s="31" t="s">
        <v>251</v>
      </c>
      <c r="B27" s="70">
        <v>415</v>
      </c>
      <c r="C27" s="71">
        <v>14.46</v>
      </c>
      <c r="D27" s="71">
        <v>35.65</v>
      </c>
      <c r="E27" s="71">
        <v>37.65</v>
      </c>
      <c r="F27" s="71">
        <v>148.6</v>
      </c>
      <c r="G27" s="71">
        <v>426.9</v>
      </c>
      <c r="H27" s="71">
        <v>2059.4499999999998</v>
      </c>
      <c r="I27" s="71">
        <v>16596.62</v>
      </c>
      <c r="J27" s="71">
        <v>532.95814457831182</v>
      </c>
    </row>
    <row r="28" spans="1:10" x14ac:dyDescent="0.3">
      <c r="A28" s="31" t="s">
        <v>252</v>
      </c>
      <c r="B28" s="70">
        <v>38</v>
      </c>
      <c r="C28" s="71">
        <v>215</v>
      </c>
      <c r="D28" s="71">
        <v>215</v>
      </c>
      <c r="E28" s="71">
        <v>370.85</v>
      </c>
      <c r="F28" s="71">
        <v>600</v>
      </c>
      <c r="G28" s="71">
        <v>600</v>
      </c>
      <c r="H28" s="71">
        <v>600</v>
      </c>
      <c r="I28" s="71">
        <v>600</v>
      </c>
      <c r="J28" s="71">
        <v>500.5184210526316</v>
      </c>
    </row>
    <row r="29" spans="1:10" x14ac:dyDescent="0.3">
      <c r="A29" s="31" t="s">
        <v>253</v>
      </c>
      <c r="B29" s="70">
        <v>156</v>
      </c>
      <c r="C29" s="71">
        <v>186.29</v>
      </c>
      <c r="D29" s="71">
        <v>538.98249999999996</v>
      </c>
      <c r="E29" s="71">
        <v>1025.3800000000001</v>
      </c>
      <c r="F29" s="71">
        <v>2906.605</v>
      </c>
      <c r="G29" s="71">
        <v>5697.1</v>
      </c>
      <c r="H29" s="71">
        <v>21107.279999999999</v>
      </c>
      <c r="I29" s="71">
        <v>59384.98</v>
      </c>
      <c r="J29" s="71">
        <v>6059.0179487179512</v>
      </c>
    </row>
    <row r="30" spans="1:10" x14ac:dyDescent="0.3">
      <c r="A30" s="31" t="s">
        <v>254</v>
      </c>
      <c r="B30" s="70">
        <v>41</v>
      </c>
      <c r="C30" s="71">
        <v>8.2899999999999991</v>
      </c>
      <c r="D30" s="71">
        <v>24.87</v>
      </c>
      <c r="E30" s="71">
        <v>170.51</v>
      </c>
      <c r="F30" s="71">
        <v>519.16</v>
      </c>
      <c r="G30" s="71">
        <v>898.69</v>
      </c>
      <c r="H30" s="71">
        <v>3549.37</v>
      </c>
      <c r="I30" s="71">
        <v>7906</v>
      </c>
      <c r="J30" s="71">
        <v>1035.8504878048782</v>
      </c>
    </row>
    <row r="31" spans="1:10" x14ac:dyDescent="0.3">
      <c r="A31" s="31" t="s">
        <v>255</v>
      </c>
      <c r="B31" s="70">
        <v>94</v>
      </c>
      <c r="C31" s="71">
        <v>128</v>
      </c>
      <c r="D31" s="71">
        <v>175.37</v>
      </c>
      <c r="E31" s="71">
        <v>299</v>
      </c>
      <c r="F31" s="71">
        <v>320</v>
      </c>
      <c r="G31" s="71">
        <v>500</v>
      </c>
      <c r="H31" s="71">
        <v>638.52</v>
      </c>
      <c r="I31" s="71">
        <v>638.52</v>
      </c>
      <c r="J31" s="71">
        <v>384.59265957446814</v>
      </c>
    </row>
    <row r="32" spans="1:10" ht="15" thickBot="1" x14ac:dyDescent="0.35">
      <c r="A32" s="31" t="s">
        <v>256</v>
      </c>
      <c r="B32" s="70">
        <v>0</v>
      </c>
      <c r="C32" s="71" t="s">
        <v>232</v>
      </c>
      <c r="D32" s="71" t="s">
        <v>232</v>
      </c>
      <c r="E32" s="71" t="s">
        <v>232</v>
      </c>
      <c r="F32" s="71" t="s">
        <v>232</v>
      </c>
      <c r="G32" s="71" t="s">
        <v>232</v>
      </c>
      <c r="H32" s="71" t="s">
        <v>232</v>
      </c>
      <c r="I32" s="71" t="s">
        <v>232</v>
      </c>
      <c r="J32" s="71" t="s">
        <v>232</v>
      </c>
    </row>
    <row r="33" spans="1:10" ht="15" thickBot="1" x14ac:dyDescent="0.35">
      <c r="A33" s="67" t="s">
        <v>257</v>
      </c>
      <c r="B33" s="68">
        <v>1929</v>
      </c>
      <c r="C33" s="69">
        <v>65517.196000000004</v>
      </c>
      <c r="D33" s="69">
        <v>65517.2</v>
      </c>
      <c r="E33" s="69">
        <v>68221.017999999996</v>
      </c>
      <c r="F33" s="69">
        <v>72081.148000000001</v>
      </c>
      <c r="G33" s="69">
        <v>75778.240000000005</v>
      </c>
      <c r="H33" s="69">
        <v>82734.457999999999</v>
      </c>
      <c r="I33" s="69">
        <v>127067.48</v>
      </c>
      <c r="J33" s="69">
        <v>72906.762251377455</v>
      </c>
    </row>
    <row r="34" spans="1:10" x14ac:dyDescent="0.3">
      <c r="A34" s="187" t="s">
        <v>258</v>
      </c>
      <c r="B34" s="187"/>
      <c r="C34" s="188"/>
      <c r="D34" s="188"/>
      <c r="E34" s="188"/>
      <c r="F34" s="188"/>
      <c r="G34" s="188"/>
      <c r="H34" s="188"/>
      <c r="I34" s="188"/>
      <c r="J34" s="188"/>
    </row>
    <row r="35" spans="1:10" x14ac:dyDescent="0.3">
      <c r="A35" s="189" t="s">
        <v>259</v>
      </c>
      <c r="B35" s="163"/>
      <c r="C35" s="163"/>
      <c r="D35" s="163"/>
      <c r="E35" s="163"/>
      <c r="F35" s="163"/>
      <c r="G35" s="163"/>
      <c r="H35" s="163"/>
      <c r="I35" s="163"/>
      <c r="J35" s="163"/>
    </row>
  </sheetData>
  <mergeCells count="2">
    <mergeCell ref="A34:J34"/>
    <mergeCell ref="A35:J35"/>
  </mergeCells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>
      <selection activeCell="C1" sqref="C1"/>
    </sheetView>
  </sheetViews>
  <sheetFormatPr defaultRowHeight="14.4" x14ac:dyDescent="0.3"/>
  <cols>
    <col min="1" max="1" width="39.88671875" customWidth="1"/>
    <col min="2" max="2" width="14.109375" customWidth="1"/>
    <col min="3" max="10" width="10.6640625" customWidth="1"/>
  </cols>
  <sheetData>
    <row r="1" spans="1:10" ht="15.6" x14ac:dyDescent="0.3">
      <c r="A1" s="1" t="s">
        <v>264</v>
      </c>
      <c r="H1" s="3" t="s">
        <v>39</v>
      </c>
    </row>
    <row r="2" spans="1:10" x14ac:dyDescent="0.3">
      <c r="A2" s="6" t="s">
        <v>48</v>
      </c>
    </row>
    <row r="3" spans="1:10" ht="15" thickBot="1" x14ac:dyDescent="0.35">
      <c r="A3" s="6"/>
    </row>
    <row r="4" spans="1:10" ht="34.5" customHeight="1" thickBot="1" x14ac:dyDescent="0.35">
      <c r="A4" s="66"/>
      <c r="B4" s="10" t="s">
        <v>162</v>
      </c>
      <c r="C4" s="10" t="s">
        <v>223</v>
      </c>
      <c r="D4" s="10" t="s">
        <v>224</v>
      </c>
      <c r="E4" s="10" t="s">
        <v>225</v>
      </c>
      <c r="F4" s="10" t="s">
        <v>97</v>
      </c>
      <c r="G4" s="10" t="s">
        <v>226</v>
      </c>
      <c r="H4" s="10" t="s">
        <v>227</v>
      </c>
      <c r="I4" s="10" t="s">
        <v>228</v>
      </c>
      <c r="J4" s="10" t="s">
        <v>93</v>
      </c>
    </row>
    <row r="5" spans="1:10" ht="15" thickBot="1" x14ac:dyDescent="0.35">
      <c r="A5" s="67" t="s">
        <v>229</v>
      </c>
      <c r="B5" s="68">
        <v>12358</v>
      </c>
      <c r="C5" s="69">
        <v>63740</v>
      </c>
      <c r="D5" s="69">
        <v>64392</v>
      </c>
      <c r="E5" s="69">
        <v>66324</v>
      </c>
      <c r="F5" s="69">
        <v>70009</v>
      </c>
      <c r="G5" s="69">
        <v>73904</v>
      </c>
      <c r="H5" s="69">
        <v>75824</v>
      </c>
      <c r="I5" s="69">
        <v>97079</v>
      </c>
      <c r="J5" s="69">
        <v>70107.1652063441</v>
      </c>
    </row>
    <row r="6" spans="1:10" x14ac:dyDescent="0.3">
      <c r="A6" s="31" t="s">
        <v>230</v>
      </c>
      <c r="B6" s="70">
        <v>12358</v>
      </c>
      <c r="C6" s="71">
        <v>7492</v>
      </c>
      <c r="D6" s="71">
        <v>9916.3700000000008</v>
      </c>
      <c r="E6" s="71">
        <v>10213.9</v>
      </c>
      <c r="F6" s="71">
        <v>10781.386</v>
      </c>
      <c r="G6" s="71">
        <v>11381.216</v>
      </c>
      <c r="H6" s="71">
        <v>14648.24</v>
      </c>
      <c r="I6" s="71">
        <v>15586.164000000001</v>
      </c>
      <c r="J6" s="71">
        <v>11084.007836608434</v>
      </c>
    </row>
    <row r="7" spans="1:10" x14ac:dyDescent="0.3">
      <c r="A7" s="31" t="s">
        <v>231</v>
      </c>
      <c r="B7" s="70">
        <v>0</v>
      </c>
      <c r="C7" s="71" t="s">
        <v>232</v>
      </c>
      <c r="D7" s="71" t="s">
        <v>232</v>
      </c>
      <c r="E7" s="71" t="s">
        <v>232</v>
      </c>
      <c r="F7" s="71" t="s">
        <v>232</v>
      </c>
      <c r="G7" s="71" t="s">
        <v>232</v>
      </c>
      <c r="H7" s="71" t="s">
        <v>232</v>
      </c>
      <c r="I7" s="71" t="s">
        <v>232</v>
      </c>
      <c r="J7" s="71" t="s">
        <v>232</v>
      </c>
    </row>
    <row r="8" spans="1:10" x14ac:dyDescent="0.3">
      <c r="A8" s="31" t="s">
        <v>233</v>
      </c>
      <c r="B8" s="70">
        <v>0</v>
      </c>
      <c r="C8" s="71" t="s">
        <v>232</v>
      </c>
      <c r="D8" s="71" t="s">
        <v>232</v>
      </c>
      <c r="E8" s="71" t="s">
        <v>232</v>
      </c>
      <c r="F8" s="71" t="s">
        <v>232</v>
      </c>
      <c r="G8" s="71" t="s">
        <v>232</v>
      </c>
      <c r="H8" s="71" t="s">
        <v>232</v>
      </c>
      <c r="I8" s="71" t="s">
        <v>232</v>
      </c>
      <c r="J8" s="71" t="s">
        <v>232</v>
      </c>
    </row>
    <row r="9" spans="1:10" x14ac:dyDescent="0.3">
      <c r="A9" s="31" t="s">
        <v>234</v>
      </c>
      <c r="B9" s="70">
        <v>68</v>
      </c>
      <c r="C9" s="71">
        <v>139</v>
      </c>
      <c r="D9" s="71">
        <v>139</v>
      </c>
      <c r="E9" s="71">
        <v>139</v>
      </c>
      <c r="F9" s="71">
        <v>139</v>
      </c>
      <c r="G9" s="71">
        <v>139</v>
      </c>
      <c r="H9" s="71">
        <v>139</v>
      </c>
      <c r="I9" s="71">
        <v>139</v>
      </c>
      <c r="J9" s="71">
        <v>139</v>
      </c>
    </row>
    <row r="10" spans="1:10" x14ac:dyDescent="0.3">
      <c r="A10" s="31" t="s">
        <v>235</v>
      </c>
      <c r="B10" s="70">
        <v>141</v>
      </c>
      <c r="C10" s="71">
        <v>24.95</v>
      </c>
      <c r="D10" s="71">
        <v>95</v>
      </c>
      <c r="E10" s="71">
        <v>135.44999999999999</v>
      </c>
      <c r="F10" s="71">
        <v>245.73</v>
      </c>
      <c r="G10" s="71">
        <v>289</v>
      </c>
      <c r="H10" s="71">
        <v>2400</v>
      </c>
      <c r="I10" s="71">
        <v>7200</v>
      </c>
      <c r="J10" s="71">
        <v>442.34028368794327</v>
      </c>
    </row>
    <row r="11" spans="1:10" x14ac:dyDescent="0.3">
      <c r="A11" s="31" t="s">
        <v>261</v>
      </c>
      <c r="B11" s="70">
        <v>253</v>
      </c>
      <c r="C11" s="71">
        <v>43.47</v>
      </c>
      <c r="D11" s="71">
        <v>124.24600000000001</v>
      </c>
      <c r="E11" s="71">
        <v>165.69</v>
      </c>
      <c r="F11" s="71">
        <v>171.49</v>
      </c>
      <c r="G11" s="71">
        <v>222.68</v>
      </c>
      <c r="H11" s="71">
        <v>615.70000000000005</v>
      </c>
      <c r="I11" s="71">
        <v>698</v>
      </c>
      <c r="J11" s="71">
        <v>238.30308300395239</v>
      </c>
    </row>
    <row r="12" spans="1:10" x14ac:dyDescent="0.3">
      <c r="A12" s="31" t="s">
        <v>262</v>
      </c>
      <c r="B12" s="70">
        <v>7624</v>
      </c>
      <c r="C12" s="71">
        <v>48.34</v>
      </c>
      <c r="D12" s="71">
        <v>394.37450000000001</v>
      </c>
      <c r="E12" s="71">
        <v>569.62</v>
      </c>
      <c r="F12" s="71">
        <v>604.29999999999995</v>
      </c>
      <c r="G12" s="71">
        <v>653.77</v>
      </c>
      <c r="H12" s="71">
        <v>657.34</v>
      </c>
      <c r="I12" s="71">
        <v>954.33</v>
      </c>
      <c r="J12" s="71">
        <v>587.31615949631112</v>
      </c>
    </row>
    <row r="13" spans="1:10" ht="15" thickBot="1" x14ac:dyDescent="0.35">
      <c r="A13" s="31" t="s">
        <v>238</v>
      </c>
      <c r="B13" s="70">
        <v>162</v>
      </c>
      <c r="C13" s="71">
        <v>75.849999999999994</v>
      </c>
      <c r="D13" s="71">
        <v>326.60000000000002</v>
      </c>
      <c r="E13" s="71">
        <v>625</v>
      </c>
      <c r="F13" s="71">
        <v>644</v>
      </c>
      <c r="G13" s="71">
        <v>672</v>
      </c>
      <c r="H13" s="71">
        <v>1378.275499999997</v>
      </c>
      <c r="I13" s="71">
        <v>3742.17</v>
      </c>
      <c r="J13" s="71">
        <v>704.74197530864194</v>
      </c>
    </row>
    <row r="14" spans="1:10" ht="15" thickBot="1" x14ac:dyDescent="0.35">
      <c r="A14" s="9" t="s">
        <v>200</v>
      </c>
      <c r="B14" s="68">
        <v>12358</v>
      </c>
      <c r="C14" s="69">
        <v>72637</v>
      </c>
      <c r="D14" s="69">
        <v>74809.210000000006</v>
      </c>
      <c r="E14" s="69">
        <v>77107.520000000004</v>
      </c>
      <c r="F14" s="69">
        <v>81103.12</v>
      </c>
      <c r="G14" s="69">
        <v>85907.415000000008</v>
      </c>
      <c r="H14" s="69">
        <v>89283.69</v>
      </c>
      <c r="I14" s="69">
        <v>108616.67</v>
      </c>
      <c r="J14" s="69">
        <v>81573.433866711915</v>
      </c>
    </row>
    <row r="15" spans="1:10" x14ac:dyDescent="0.3">
      <c r="A15" s="31" t="s">
        <v>239</v>
      </c>
      <c r="B15" s="70">
        <v>22</v>
      </c>
      <c r="C15" s="71">
        <v>480</v>
      </c>
      <c r="D15" s="71">
        <v>538.35</v>
      </c>
      <c r="E15" s="71">
        <v>800</v>
      </c>
      <c r="F15" s="71">
        <v>800</v>
      </c>
      <c r="G15" s="71">
        <v>800</v>
      </c>
      <c r="H15" s="71">
        <v>800</v>
      </c>
      <c r="I15" s="71">
        <v>4739</v>
      </c>
      <c r="J15" s="71">
        <v>945.09090909090912</v>
      </c>
    </row>
    <row r="16" spans="1:10" x14ac:dyDescent="0.3">
      <c r="A16" s="31" t="s">
        <v>240</v>
      </c>
      <c r="B16" s="70">
        <v>14</v>
      </c>
      <c r="C16" s="71">
        <v>1958.35</v>
      </c>
      <c r="D16" s="71">
        <v>2363.2545</v>
      </c>
      <c r="E16" s="71">
        <v>2612.1</v>
      </c>
      <c r="F16" s="71">
        <v>2848.0950000000003</v>
      </c>
      <c r="G16" s="71">
        <v>3017.2425000000003</v>
      </c>
      <c r="H16" s="71">
        <v>3134.3</v>
      </c>
      <c r="I16" s="71">
        <v>3134.3</v>
      </c>
      <c r="J16" s="71">
        <v>2785.6007142857147</v>
      </c>
    </row>
    <row r="17" spans="1:10" x14ac:dyDescent="0.3">
      <c r="A17" s="31" t="s">
        <v>241</v>
      </c>
      <c r="B17" s="70">
        <v>0</v>
      </c>
      <c r="C17" s="71" t="s">
        <v>232</v>
      </c>
      <c r="D17" s="71" t="s">
        <v>232</v>
      </c>
      <c r="E17" s="71" t="s">
        <v>232</v>
      </c>
      <c r="F17" s="71" t="s">
        <v>232</v>
      </c>
      <c r="G17" s="71" t="s">
        <v>232</v>
      </c>
      <c r="H17" s="71" t="s">
        <v>232</v>
      </c>
      <c r="I17" s="71" t="s">
        <v>232</v>
      </c>
      <c r="J17" s="71" t="s">
        <v>232</v>
      </c>
    </row>
    <row r="18" spans="1:10" x14ac:dyDescent="0.3">
      <c r="A18" s="31" t="s">
        <v>242</v>
      </c>
      <c r="B18" s="70">
        <v>0</v>
      </c>
      <c r="C18" s="71" t="s">
        <v>232</v>
      </c>
      <c r="D18" s="71" t="s">
        <v>232</v>
      </c>
      <c r="E18" s="71" t="s">
        <v>232</v>
      </c>
      <c r="F18" s="71" t="s">
        <v>232</v>
      </c>
      <c r="G18" s="71" t="s">
        <v>232</v>
      </c>
      <c r="H18" s="71" t="s">
        <v>232</v>
      </c>
      <c r="I18" s="71" t="s">
        <v>232</v>
      </c>
      <c r="J18" s="71" t="s">
        <v>232</v>
      </c>
    </row>
    <row r="19" spans="1:10" x14ac:dyDescent="0.3">
      <c r="A19" s="31" t="s">
        <v>243</v>
      </c>
      <c r="B19" s="70">
        <v>0</v>
      </c>
      <c r="C19" s="71" t="s">
        <v>232</v>
      </c>
      <c r="D19" s="71" t="s">
        <v>232</v>
      </c>
      <c r="E19" s="71" t="s">
        <v>232</v>
      </c>
      <c r="F19" s="71" t="s">
        <v>232</v>
      </c>
      <c r="G19" s="71" t="s">
        <v>232</v>
      </c>
      <c r="H19" s="71" t="s">
        <v>232</v>
      </c>
      <c r="I19" s="71" t="s">
        <v>232</v>
      </c>
      <c r="J19" s="71" t="s">
        <v>232</v>
      </c>
    </row>
    <row r="20" spans="1:10" ht="15" thickBot="1" x14ac:dyDescent="0.35">
      <c r="A20" s="31" t="s">
        <v>244</v>
      </c>
      <c r="B20" s="70">
        <v>404</v>
      </c>
      <c r="C20" s="71">
        <v>93</v>
      </c>
      <c r="D20" s="71">
        <v>395.60000000000008</v>
      </c>
      <c r="E20" s="71">
        <v>833</v>
      </c>
      <c r="F20" s="71">
        <v>833</v>
      </c>
      <c r="G20" s="71">
        <v>833</v>
      </c>
      <c r="H20" s="71">
        <v>833</v>
      </c>
      <c r="I20" s="71">
        <v>1525</v>
      </c>
      <c r="J20" s="71">
        <v>794.31435643564362</v>
      </c>
    </row>
    <row r="21" spans="1:10" ht="15" thickBot="1" x14ac:dyDescent="0.35">
      <c r="A21" s="9" t="s">
        <v>245</v>
      </c>
      <c r="B21" s="68">
        <v>12358</v>
      </c>
      <c r="C21" s="69">
        <v>72637</v>
      </c>
      <c r="D21" s="69">
        <v>74809.210000000006</v>
      </c>
      <c r="E21" s="69">
        <v>77107.520000000004</v>
      </c>
      <c r="F21" s="69">
        <v>81103.12</v>
      </c>
      <c r="G21" s="69">
        <v>85908.37</v>
      </c>
      <c r="H21" s="69">
        <v>89283.69</v>
      </c>
      <c r="I21" s="69">
        <v>113355.67</v>
      </c>
      <c r="J21" s="69">
        <v>81604.239289110352</v>
      </c>
    </row>
    <row r="22" spans="1:10" x14ac:dyDescent="0.3">
      <c r="A22" s="31" t="s">
        <v>246</v>
      </c>
      <c r="B22" s="70">
        <v>1279</v>
      </c>
      <c r="C22" s="71">
        <v>146.01</v>
      </c>
      <c r="D22" s="71">
        <v>793.26</v>
      </c>
      <c r="E22" s="71">
        <v>795.8</v>
      </c>
      <c r="F22" s="71">
        <v>973.3296795</v>
      </c>
      <c r="G22" s="71">
        <v>2621</v>
      </c>
      <c r="H22" s="71">
        <v>3416.8</v>
      </c>
      <c r="I22" s="71">
        <v>62161.147900000004</v>
      </c>
      <c r="J22" s="71">
        <v>1789.8071164672465</v>
      </c>
    </row>
    <row r="23" spans="1:10" x14ac:dyDescent="0.3">
      <c r="A23" s="31" t="s">
        <v>247</v>
      </c>
      <c r="B23" s="70">
        <v>536</v>
      </c>
      <c r="C23" s="71">
        <v>379.86</v>
      </c>
      <c r="D23" s="71">
        <v>379.86</v>
      </c>
      <c r="E23" s="71">
        <v>379.86</v>
      </c>
      <c r="F23" s="71">
        <v>379.86</v>
      </c>
      <c r="G23" s="71">
        <v>1435</v>
      </c>
      <c r="H23" s="71">
        <v>3012.1</v>
      </c>
      <c r="I23" s="71">
        <v>25179.86</v>
      </c>
      <c r="J23" s="71">
        <v>1463.3067537313323</v>
      </c>
    </row>
    <row r="24" spans="1:10" x14ac:dyDescent="0.3">
      <c r="A24" s="31" t="s">
        <v>248</v>
      </c>
      <c r="B24" s="70">
        <v>20</v>
      </c>
      <c r="C24" s="71">
        <v>5913</v>
      </c>
      <c r="D24" s="71">
        <v>6692.8549980999996</v>
      </c>
      <c r="E24" s="71">
        <v>6733.8999979999999</v>
      </c>
      <c r="F24" s="71">
        <v>6989.799994</v>
      </c>
      <c r="G24" s="71">
        <v>7158.1000455000003</v>
      </c>
      <c r="H24" s="71">
        <v>11145.150033</v>
      </c>
      <c r="I24" s="71">
        <v>11441.550090000001</v>
      </c>
      <c r="J24" s="71">
        <v>7357.3050086000003</v>
      </c>
    </row>
    <row r="25" spans="1:10" x14ac:dyDescent="0.3">
      <c r="A25" s="31" t="s">
        <v>249</v>
      </c>
      <c r="B25" s="70">
        <v>1</v>
      </c>
      <c r="C25" s="71">
        <v>3210</v>
      </c>
      <c r="D25" s="71">
        <v>3210</v>
      </c>
      <c r="E25" s="71">
        <v>3210</v>
      </c>
      <c r="F25" s="71">
        <v>3210</v>
      </c>
      <c r="G25" s="71">
        <v>3210</v>
      </c>
      <c r="H25" s="71">
        <v>3210</v>
      </c>
      <c r="I25" s="71">
        <v>3210</v>
      </c>
      <c r="J25" s="71">
        <v>3210</v>
      </c>
    </row>
    <row r="26" spans="1:10" x14ac:dyDescent="0.3">
      <c r="A26" s="31" t="s">
        <v>250</v>
      </c>
      <c r="B26" s="70">
        <v>0</v>
      </c>
      <c r="C26" s="71" t="s">
        <v>232</v>
      </c>
      <c r="D26" s="71" t="s">
        <v>232</v>
      </c>
      <c r="E26" s="71" t="s">
        <v>232</v>
      </c>
      <c r="F26" s="71" t="s">
        <v>232</v>
      </c>
      <c r="G26" s="71" t="s">
        <v>232</v>
      </c>
      <c r="H26" s="71" t="s">
        <v>232</v>
      </c>
      <c r="I26" s="71" t="s">
        <v>232</v>
      </c>
      <c r="J26" s="71" t="s">
        <v>232</v>
      </c>
    </row>
    <row r="27" spans="1:10" x14ac:dyDescent="0.3">
      <c r="A27" s="31" t="s">
        <v>251</v>
      </c>
      <c r="B27" s="70">
        <v>3183</v>
      </c>
      <c r="C27" s="71">
        <v>3.7</v>
      </c>
      <c r="D27" s="71">
        <v>35.65</v>
      </c>
      <c r="E27" s="71">
        <v>75.3</v>
      </c>
      <c r="F27" s="71">
        <v>217.9</v>
      </c>
      <c r="G27" s="71">
        <v>607.04999999999995</v>
      </c>
      <c r="H27" s="71">
        <v>3165.4989999999943</v>
      </c>
      <c r="I27" s="71">
        <v>39256.33</v>
      </c>
      <c r="J27" s="71">
        <v>760.48826006910565</v>
      </c>
    </row>
    <row r="28" spans="1:10" x14ac:dyDescent="0.3">
      <c r="A28" s="31" t="s">
        <v>252</v>
      </c>
      <c r="B28" s="70">
        <v>102</v>
      </c>
      <c r="C28" s="71">
        <v>20.2</v>
      </c>
      <c r="D28" s="71">
        <v>59.463000000000001</v>
      </c>
      <c r="E28" s="71">
        <v>295.08749999999998</v>
      </c>
      <c r="F28" s="71">
        <v>583.53</v>
      </c>
      <c r="G28" s="71">
        <v>771.39499999999998</v>
      </c>
      <c r="H28" s="71">
        <v>2449.2499999999977</v>
      </c>
      <c r="I28" s="71">
        <v>2820</v>
      </c>
      <c r="J28" s="71">
        <v>683.90098039215684</v>
      </c>
    </row>
    <row r="29" spans="1:10" x14ac:dyDescent="0.3">
      <c r="A29" s="31" t="s">
        <v>253</v>
      </c>
      <c r="B29" s="70">
        <v>381</v>
      </c>
      <c r="C29" s="71">
        <v>64</v>
      </c>
      <c r="D29" s="71">
        <v>253</v>
      </c>
      <c r="E29" s="71">
        <v>1363.22</v>
      </c>
      <c r="F29" s="71">
        <v>4021.79</v>
      </c>
      <c r="G29" s="71">
        <v>10911.57</v>
      </c>
      <c r="H29" s="71">
        <v>27317.57</v>
      </c>
      <c r="I29" s="71">
        <v>62817.919999999998</v>
      </c>
      <c r="J29" s="71">
        <v>7909.085538057735</v>
      </c>
    </row>
    <row r="30" spans="1:10" x14ac:dyDescent="0.3">
      <c r="A30" s="31" t="s">
        <v>254</v>
      </c>
      <c r="B30" s="70">
        <v>672</v>
      </c>
      <c r="C30" s="71">
        <v>10.85</v>
      </c>
      <c r="D30" s="71">
        <v>220.25150000000002</v>
      </c>
      <c r="E30" s="71">
        <v>1383.655</v>
      </c>
      <c r="F30" s="71">
        <v>12855.88</v>
      </c>
      <c r="G30" s="71">
        <v>47089.377500000002</v>
      </c>
      <c r="H30" s="71">
        <v>51502.754999999997</v>
      </c>
      <c r="I30" s="71">
        <v>65886.44</v>
      </c>
      <c r="J30" s="71">
        <v>22870.274270833364</v>
      </c>
    </row>
    <row r="31" spans="1:10" x14ac:dyDescent="0.3">
      <c r="A31" s="31" t="s">
        <v>255</v>
      </c>
      <c r="B31" s="70">
        <v>471</v>
      </c>
      <c r="C31" s="71">
        <v>35</v>
      </c>
      <c r="D31" s="71">
        <v>165.10000000000002</v>
      </c>
      <c r="E31" s="71">
        <v>299</v>
      </c>
      <c r="F31" s="71">
        <v>500</v>
      </c>
      <c r="G31" s="71">
        <v>500</v>
      </c>
      <c r="H31" s="71">
        <v>850.71</v>
      </c>
      <c r="I31" s="71">
        <v>2100.86</v>
      </c>
      <c r="J31" s="71">
        <v>463.0210828025476</v>
      </c>
    </row>
    <row r="32" spans="1:10" ht="15" thickBot="1" x14ac:dyDescent="0.35">
      <c r="A32" s="31" t="s">
        <v>256</v>
      </c>
      <c r="B32" s="70">
        <v>1</v>
      </c>
      <c r="C32" s="71">
        <v>4995.99</v>
      </c>
      <c r="D32" s="71">
        <v>4995.99</v>
      </c>
      <c r="E32" s="71">
        <v>4995.99</v>
      </c>
      <c r="F32" s="71">
        <v>4995.99</v>
      </c>
      <c r="G32" s="71">
        <v>4995.99</v>
      </c>
      <c r="H32" s="71">
        <v>4995.99</v>
      </c>
      <c r="I32" s="71">
        <v>4995.99</v>
      </c>
      <c r="J32" s="71">
        <v>4995.99</v>
      </c>
    </row>
    <row r="33" spans="1:10" ht="15" thickBot="1" x14ac:dyDescent="0.35">
      <c r="A33" s="67" t="s">
        <v>257</v>
      </c>
      <c r="B33" s="68">
        <v>12358</v>
      </c>
      <c r="C33" s="69">
        <v>72637</v>
      </c>
      <c r="D33" s="69">
        <v>75570.843999999997</v>
      </c>
      <c r="E33" s="69">
        <v>77948.770499999999</v>
      </c>
      <c r="F33" s="69">
        <v>81396.28</v>
      </c>
      <c r="G33" s="69">
        <v>86119.236000000004</v>
      </c>
      <c r="H33" s="69">
        <v>92304.294199999989</v>
      </c>
      <c r="I33" s="69">
        <v>161173.76000000001</v>
      </c>
      <c r="J33" s="69">
        <v>83572.155511309044</v>
      </c>
    </row>
    <row r="34" spans="1:10" x14ac:dyDescent="0.3">
      <c r="A34" s="187" t="s">
        <v>258</v>
      </c>
      <c r="B34" s="187"/>
      <c r="C34" s="188"/>
      <c r="D34" s="188"/>
      <c r="E34" s="188"/>
      <c r="F34" s="188"/>
      <c r="G34" s="188"/>
      <c r="H34" s="188"/>
      <c r="I34" s="188"/>
      <c r="J34" s="188"/>
    </row>
    <row r="35" spans="1:10" x14ac:dyDescent="0.3">
      <c r="A35" s="189" t="s">
        <v>259</v>
      </c>
      <c r="B35" s="163"/>
      <c r="C35" s="163"/>
      <c r="D35" s="163"/>
      <c r="E35" s="163"/>
      <c r="F35" s="163"/>
      <c r="G35" s="163"/>
      <c r="H35" s="163"/>
      <c r="I35" s="163"/>
      <c r="J35" s="163"/>
    </row>
  </sheetData>
  <mergeCells count="2">
    <mergeCell ref="A34:J34"/>
    <mergeCell ref="A35:J35"/>
  </mergeCells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>
      <selection activeCell="C1" sqref="C1"/>
    </sheetView>
  </sheetViews>
  <sheetFormatPr defaultRowHeight="14.4" x14ac:dyDescent="0.3"/>
  <cols>
    <col min="1" max="1" width="40.33203125" customWidth="1"/>
    <col min="2" max="2" width="12.109375" customWidth="1"/>
    <col min="3" max="10" width="11" customWidth="1"/>
  </cols>
  <sheetData>
    <row r="1" spans="1:10" ht="15.6" x14ac:dyDescent="0.3">
      <c r="A1" s="1" t="s">
        <v>265</v>
      </c>
      <c r="H1" s="3" t="s">
        <v>39</v>
      </c>
    </row>
    <row r="2" spans="1:10" x14ac:dyDescent="0.3">
      <c r="A2" s="6" t="s">
        <v>49</v>
      </c>
    </row>
    <row r="3" spans="1:10" ht="15" thickBot="1" x14ac:dyDescent="0.35">
      <c r="A3" s="6"/>
    </row>
    <row r="4" spans="1:10" ht="33" customHeight="1" thickBot="1" x14ac:dyDescent="0.35">
      <c r="A4" s="66"/>
      <c r="B4" s="10" t="s">
        <v>162</v>
      </c>
      <c r="C4" s="10" t="s">
        <v>223</v>
      </c>
      <c r="D4" s="10" t="s">
        <v>224</v>
      </c>
      <c r="E4" s="10" t="s">
        <v>225</v>
      </c>
      <c r="F4" s="10" t="s">
        <v>97</v>
      </c>
      <c r="G4" s="10" t="s">
        <v>226</v>
      </c>
      <c r="H4" s="10" t="s">
        <v>227</v>
      </c>
      <c r="I4" s="10" t="s">
        <v>228</v>
      </c>
      <c r="J4" s="10" t="s">
        <v>93</v>
      </c>
    </row>
    <row r="5" spans="1:10" ht="15" thickBot="1" x14ac:dyDescent="0.35">
      <c r="A5" s="67" t="s">
        <v>229</v>
      </c>
      <c r="B5" s="68">
        <v>34546</v>
      </c>
      <c r="C5" s="69">
        <v>71560</v>
      </c>
      <c r="D5" s="69">
        <v>73906</v>
      </c>
      <c r="E5" s="69">
        <v>75938</v>
      </c>
      <c r="F5" s="69">
        <v>79191.5</v>
      </c>
      <c r="G5" s="69">
        <v>81884</v>
      </c>
      <c r="H5" s="69">
        <v>84971</v>
      </c>
      <c r="I5" s="69">
        <v>145657</v>
      </c>
      <c r="J5" s="69">
        <v>79007.497135905782</v>
      </c>
    </row>
    <row r="6" spans="1:10" x14ac:dyDescent="0.3">
      <c r="A6" s="31" t="s">
        <v>230</v>
      </c>
      <c r="B6" s="70">
        <v>34546</v>
      </c>
      <c r="C6" s="71">
        <v>10074.06</v>
      </c>
      <c r="D6" s="71">
        <v>11381.523999999999</v>
      </c>
      <c r="E6" s="71">
        <v>11694.451999999999</v>
      </c>
      <c r="F6" s="71">
        <v>12283.656000000001</v>
      </c>
      <c r="G6" s="71">
        <v>12656.182000000001</v>
      </c>
      <c r="H6" s="71">
        <v>16213.031999999999</v>
      </c>
      <c r="I6" s="71">
        <v>24721.17</v>
      </c>
      <c r="J6" s="71">
        <v>12663.072458940778</v>
      </c>
    </row>
    <row r="7" spans="1:10" x14ac:dyDescent="0.3">
      <c r="A7" s="31" t="s">
        <v>231</v>
      </c>
      <c r="B7" s="70">
        <v>0</v>
      </c>
      <c r="C7" s="71" t="s">
        <v>232</v>
      </c>
      <c r="D7" s="71" t="s">
        <v>232</v>
      </c>
      <c r="E7" s="71" t="s">
        <v>232</v>
      </c>
      <c r="F7" s="71" t="s">
        <v>232</v>
      </c>
      <c r="G7" s="71" t="s">
        <v>232</v>
      </c>
      <c r="H7" s="71" t="s">
        <v>232</v>
      </c>
      <c r="I7" s="71" t="s">
        <v>232</v>
      </c>
      <c r="J7" s="71" t="s">
        <v>232</v>
      </c>
    </row>
    <row r="8" spans="1:10" x14ac:dyDescent="0.3">
      <c r="A8" s="31" t="s">
        <v>233</v>
      </c>
      <c r="B8" s="70">
        <v>0</v>
      </c>
      <c r="C8" s="71" t="s">
        <v>232</v>
      </c>
      <c r="D8" s="71" t="s">
        <v>232</v>
      </c>
      <c r="E8" s="71" t="s">
        <v>232</v>
      </c>
      <c r="F8" s="71" t="s">
        <v>232</v>
      </c>
      <c r="G8" s="71" t="s">
        <v>232</v>
      </c>
      <c r="H8" s="71" t="s">
        <v>232</v>
      </c>
      <c r="I8" s="71" t="s">
        <v>232</v>
      </c>
      <c r="J8" s="71" t="s">
        <v>232</v>
      </c>
    </row>
    <row r="9" spans="1:10" x14ac:dyDescent="0.3">
      <c r="A9" s="31" t="s">
        <v>234</v>
      </c>
      <c r="B9" s="70">
        <v>351</v>
      </c>
      <c r="C9" s="71">
        <v>139</v>
      </c>
      <c r="D9" s="71">
        <v>139</v>
      </c>
      <c r="E9" s="71">
        <v>139</v>
      </c>
      <c r="F9" s="71">
        <v>139</v>
      </c>
      <c r="G9" s="71">
        <v>139</v>
      </c>
      <c r="H9" s="71">
        <v>139</v>
      </c>
      <c r="I9" s="71">
        <v>8132.02</v>
      </c>
      <c r="J9" s="71">
        <v>187.96341880341882</v>
      </c>
    </row>
    <row r="10" spans="1:10" x14ac:dyDescent="0.3">
      <c r="A10" s="31" t="s">
        <v>235</v>
      </c>
      <c r="B10" s="70">
        <v>323</v>
      </c>
      <c r="C10" s="71">
        <v>15.88</v>
      </c>
      <c r="D10" s="71">
        <v>95.59</v>
      </c>
      <c r="E10" s="71">
        <v>149</v>
      </c>
      <c r="F10" s="71">
        <v>262.73</v>
      </c>
      <c r="G10" s="71">
        <v>299</v>
      </c>
      <c r="H10" s="71">
        <v>709.85699999999918</v>
      </c>
      <c r="I10" s="71">
        <v>2838</v>
      </c>
      <c r="J10" s="71">
        <v>289.35523219814235</v>
      </c>
    </row>
    <row r="11" spans="1:10" x14ac:dyDescent="0.3">
      <c r="A11" s="31" t="s">
        <v>261</v>
      </c>
      <c r="B11" s="70">
        <v>1567</v>
      </c>
      <c r="C11" s="71">
        <v>68.47</v>
      </c>
      <c r="D11" s="71">
        <v>163</v>
      </c>
      <c r="E11" s="71">
        <v>184.07</v>
      </c>
      <c r="F11" s="71">
        <v>312.25</v>
      </c>
      <c r="G11" s="71">
        <v>539.95000000000005</v>
      </c>
      <c r="H11" s="71">
        <v>674.82</v>
      </c>
      <c r="I11" s="71">
        <v>745.86</v>
      </c>
      <c r="J11" s="71">
        <v>359.22363114230882</v>
      </c>
    </row>
    <row r="12" spans="1:10" x14ac:dyDescent="0.3">
      <c r="A12" s="31" t="s">
        <v>262</v>
      </c>
      <c r="B12" s="70">
        <v>25403</v>
      </c>
      <c r="C12" s="71">
        <v>144.22999999999999</v>
      </c>
      <c r="D12" s="71">
        <v>446.14300000000003</v>
      </c>
      <c r="E12" s="71">
        <v>611.22</v>
      </c>
      <c r="F12" s="71">
        <v>674.7</v>
      </c>
      <c r="G12" s="71">
        <v>721.15</v>
      </c>
      <c r="H12" s="71">
        <v>736.65</v>
      </c>
      <c r="I12" s="71">
        <v>1377.91</v>
      </c>
      <c r="J12" s="71">
        <v>652.70104003460608</v>
      </c>
    </row>
    <row r="13" spans="1:10" ht="15" thickBot="1" x14ac:dyDescent="0.35">
      <c r="A13" s="31" t="s">
        <v>238</v>
      </c>
      <c r="B13" s="70">
        <v>621</v>
      </c>
      <c r="C13" s="71">
        <v>16.11</v>
      </c>
      <c r="D13" s="71">
        <v>412.93</v>
      </c>
      <c r="E13" s="71">
        <v>658</v>
      </c>
      <c r="F13" s="71">
        <v>706</v>
      </c>
      <c r="G13" s="71">
        <v>753</v>
      </c>
      <c r="H13" s="71">
        <v>1361.5</v>
      </c>
      <c r="I13" s="71">
        <v>3303.31</v>
      </c>
      <c r="J13" s="71">
        <v>755.87930756843775</v>
      </c>
    </row>
    <row r="14" spans="1:10" ht="15" thickBot="1" x14ac:dyDescent="0.35">
      <c r="A14" s="9" t="s">
        <v>200</v>
      </c>
      <c r="B14" s="68">
        <v>34546</v>
      </c>
      <c r="C14" s="69">
        <v>82580.240000000005</v>
      </c>
      <c r="D14" s="69">
        <v>85287.524000000005</v>
      </c>
      <c r="E14" s="69">
        <v>88024.721999999994</v>
      </c>
      <c r="F14" s="69">
        <v>92047.656000000003</v>
      </c>
      <c r="G14" s="69">
        <v>95418.504000000001</v>
      </c>
      <c r="H14" s="69">
        <v>98821.392000000007</v>
      </c>
      <c r="I14" s="69">
        <v>163660.23000000001</v>
      </c>
      <c r="J14" s="69">
        <v>92185.022958502654</v>
      </c>
    </row>
    <row r="15" spans="1:10" x14ac:dyDescent="0.3">
      <c r="A15" s="31" t="s">
        <v>239</v>
      </c>
      <c r="B15" s="70">
        <v>74</v>
      </c>
      <c r="C15" s="71">
        <v>512</v>
      </c>
      <c r="D15" s="71">
        <v>666</v>
      </c>
      <c r="E15" s="71">
        <v>800</v>
      </c>
      <c r="F15" s="71">
        <v>800</v>
      </c>
      <c r="G15" s="71">
        <v>6349.25</v>
      </c>
      <c r="H15" s="71">
        <v>13286.149999999994</v>
      </c>
      <c r="I15" s="71">
        <v>21018</v>
      </c>
      <c r="J15" s="71">
        <v>3800.2972972972975</v>
      </c>
    </row>
    <row r="16" spans="1:10" x14ac:dyDescent="0.3">
      <c r="A16" s="31" t="s">
        <v>240</v>
      </c>
      <c r="B16" s="70">
        <v>11</v>
      </c>
      <c r="C16" s="71">
        <v>2342.79</v>
      </c>
      <c r="D16" s="71">
        <v>2459.9300000000003</v>
      </c>
      <c r="E16" s="71">
        <v>2727.1400000000003</v>
      </c>
      <c r="F16" s="71">
        <v>3236.54</v>
      </c>
      <c r="G16" s="71">
        <v>3407.0050000000001</v>
      </c>
      <c r="H16" s="71">
        <v>4455.7250000000004</v>
      </c>
      <c r="I16" s="71">
        <v>5397.26</v>
      </c>
      <c r="J16" s="71">
        <v>3254.4872727272727</v>
      </c>
    </row>
    <row r="17" spans="1:10" x14ac:dyDescent="0.3">
      <c r="A17" s="31" t="s">
        <v>241</v>
      </c>
      <c r="B17" s="70">
        <v>1</v>
      </c>
      <c r="C17" s="71">
        <v>600</v>
      </c>
      <c r="D17" s="71">
        <v>600</v>
      </c>
      <c r="E17" s="71">
        <v>600</v>
      </c>
      <c r="F17" s="71">
        <v>600</v>
      </c>
      <c r="G17" s="71">
        <v>600</v>
      </c>
      <c r="H17" s="71">
        <v>600</v>
      </c>
      <c r="I17" s="71">
        <v>600</v>
      </c>
      <c r="J17" s="71">
        <v>600</v>
      </c>
    </row>
    <row r="18" spans="1:10" x14ac:dyDescent="0.3">
      <c r="A18" s="31" t="s">
        <v>242</v>
      </c>
      <c r="B18" s="70">
        <v>0</v>
      </c>
      <c r="C18" s="71" t="s">
        <v>232</v>
      </c>
      <c r="D18" s="71" t="s">
        <v>232</v>
      </c>
      <c r="E18" s="71" t="s">
        <v>232</v>
      </c>
      <c r="F18" s="71" t="s">
        <v>232</v>
      </c>
      <c r="G18" s="71" t="s">
        <v>232</v>
      </c>
      <c r="H18" s="71" t="s">
        <v>232</v>
      </c>
      <c r="I18" s="71" t="s">
        <v>232</v>
      </c>
      <c r="J18" s="71" t="s">
        <v>232</v>
      </c>
    </row>
    <row r="19" spans="1:10" x14ac:dyDescent="0.3">
      <c r="A19" s="31" t="s">
        <v>243</v>
      </c>
      <c r="B19" s="70">
        <v>0</v>
      </c>
      <c r="C19" s="71" t="s">
        <v>232</v>
      </c>
      <c r="D19" s="71" t="s">
        <v>232</v>
      </c>
      <c r="E19" s="71" t="s">
        <v>232</v>
      </c>
      <c r="F19" s="71" t="s">
        <v>232</v>
      </c>
      <c r="G19" s="71" t="s">
        <v>232</v>
      </c>
      <c r="H19" s="71" t="s">
        <v>232</v>
      </c>
      <c r="I19" s="71" t="s">
        <v>232</v>
      </c>
      <c r="J19" s="71" t="s">
        <v>232</v>
      </c>
    </row>
    <row r="20" spans="1:10" ht="15" thickBot="1" x14ac:dyDescent="0.35">
      <c r="A20" s="31" t="s">
        <v>244</v>
      </c>
      <c r="B20" s="70">
        <v>678</v>
      </c>
      <c r="C20" s="71">
        <v>41</v>
      </c>
      <c r="D20" s="71">
        <v>396</v>
      </c>
      <c r="E20" s="71">
        <v>833</v>
      </c>
      <c r="F20" s="71">
        <v>833</v>
      </c>
      <c r="G20" s="71">
        <v>833</v>
      </c>
      <c r="H20" s="71">
        <v>1233</v>
      </c>
      <c r="I20" s="71">
        <v>1671</v>
      </c>
      <c r="J20" s="71">
        <v>824.27433628318579</v>
      </c>
    </row>
    <row r="21" spans="1:10" ht="15" thickBot="1" x14ac:dyDescent="0.35">
      <c r="A21" s="9" t="s">
        <v>245</v>
      </c>
      <c r="B21" s="68">
        <v>34546</v>
      </c>
      <c r="C21" s="69">
        <v>82580.240000000005</v>
      </c>
      <c r="D21" s="69">
        <v>85287.524000000005</v>
      </c>
      <c r="E21" s="69">
        <v>88024.721999999994</v>
      </c>
      <c r="F21" s="69">
        <v>92047.656000000003</v>
      </c>
      <c r="G21" s="69">
        <v>95418.504000000001</v>
      </c>
      <c r="H21" s="69">
        <v>98821.392000000007</v>
      </c>
      <c r="I21" s="69">
        <v>178293.74</v>
      </c>
      <c r="J21" s="69">
        <v>92210.39432884939</v>
      </c>
    </row>
    <row r="22" spans="1:10" x14ac:dyDescent="0.3">
      <c r="A22" s="31" t="s">
        <v>246</v>
      </c>
      <c r="B22" s="70">
        <v>3616</v>
      </c>
      <c r="C22" s="71">
        <v>186.38550000000001</v>
      </c>
      <c r="D22" s="71">
        <v>795.8</v>
      </c>
      <c r="E22" s="71">
        <v>795.8</v>
      </c>
      <c r="F22" s="71">
        <v>795.8</v>
      </c>
      <c r="G22" s="71">
        <v>901.44</v>
      </c>
      <c r="H22" s="71">
        <v>2621</v>
      </c>
      <c r="I22" s="71">
        <v>71597.967499999999</v>
      </c>
      <c r="J22" s="71">
        <v>1267.4966821622604</v>
      </c>
    </row>
    <row r="23" spans="1:10" x14ac:dyDescent="0.3">
      <c r="A23" s="31" t="s">
        <v>247</v>
      </c>
      <c r="B23" s="70">
        <v>807</v>
      </c>
      <c r="C23" s="71">
        <v>379.86</v>
      </c>
      <c r="D23" s="71">
        <v>379.86</v>
      </c>
      <c r="E23" s="71">
        <v>1435.11</v>
      </c>
      <c r="F23" s="71">
        <v>3012.1</v>
      </c>
      <c r="G23" s="71">
        <v>3012.1</v>
      </c>
      <c r="H23" s="71">
        <v>4084</v>
      </c>
      <c r="I23" s="71">
        <v>33809.519999999997</v>
      </c>
      <c r="J23" s="71">
        <v>2822.7264975217199</v>
      </c>
    </row>
    <row r="24" spans="1:10" x14ac:dyDescent="0.3">
      <c r="A24" s="31" t="s">
        <v>248</v>
      </c>
      <c r="B24" s="70">
        <v>140</v>
      </c>
      <c r="C24" s="71">
        <v>2424</v>
      </c>
      <c r="D24" s="71">
        <v>7563.0190589499998</v>
      </c>
      <c r="E24" s="71">
        <v>7917.6000720000002</v>
      </c>
      <c r="F24" s="71">
        <v>8327.4000169999999</v>
      </c>
      <c r="G24" s="71">
        <v>8327.4000169999999</v>
      </c>
      <c r="H24" s="71">
        <v>11882.580108999999</v>
      </c>
      <c r="I24" s="71">
        <v>12555.90012</v>
      </c>
      <c r="J24" s="71">
        <v>8382.6718812071449</v>
      </c>
    </row>
    <row r="25" spans="1:10" x14ac:dyDescent="0.3">
      <c r="A25" s="31" t="s">
        <v>249</v>
      </c>
      <c r="B25" s="70">
        <v>8</v>
      </c>
      <c r="C25" s="71">
        <v>2683.73</v>
      </c>
      <c r="D25" s="71">
        <v>3036.2745</v>
      </c>
      <c r="E25" s="71">
        <v>3691</v>
      </c>
      <c r="F25" s="71">
        <v>9109.6149999999998</v>
      </c>
      <c r="G25" s="71">
        <v>9700.1725000000006</v>
      </c>
      <c r="H25" s="71">
        <v>11262.3</v>
      </c>
      <c r="I25" s="71">
        <v>11942</v>
      </c>
      <c r="J25" s="71">
        <v>7478.3987500000003</v>
      </c>
    </row>
    <row r="26" spans="1:10" x14ac:dyDescent="0.3">
      <c r="A26" s="31" t="s">
        <v>250</v>
      </c>
      <c r="B26" s="70">
        <v>3</v>
      </c>
      <c r="C26" s="71">
        <v>793.26</v>
      </c>
      <c r="D26" s="71">
        <v>793.26</v>
      </c>
      <c r="E26" s="71">
        <v>793.26</v>
      </c>
      <c r="F26" s="71">
        <v>793.26</v>
      </c>
      <c r="G26" s="71">
        <v>1189.8899999999999</v>
      </c>
      <c r="H26" s="71">
        <v>1507.194</v>
      </c>
      <c r="I26" s="71">
        <v>1586.52</v>
      </c>
      <c r="J26" s="71">
        <v>1057.68</v>
      </c>
    </row>
    <row r="27" spans="1:10" x14ac:dyDescent="0.3">
      <c r="A27" s="31" t="s">
        <v>251</v>
      </c>
      <c r="B27" s="70">
        <v>10379</v>
      </c>
      <c r="C27" s="71">
        <v>0.55000000000000004</v>
      </c>
      <c r="D27" s="71">
        <v>35.65</v>
      </c>
      <c r="E27" s="71">
        <v>75.3</v>
      </c>
      <c r="F27" s="71">
        <v>301.2</v>
      </c>
      <c r="G27" s="71">
        <v>960.9</v>
      </c>
      <c r="H27" s="71">
        <v>2991.9050000000011</v>
      </c>
      <c r="I27" s="71">
        <v>24617.42</v>
      </c>
      <c r="J27" s="71">
        <v>788.46786694289267</v>
      </c>
    </row>
    <row r="28" spans="1:10" x14ac:dyDescent="0.3">
      <c r="A28" s="31" t="s">
        <v>252</v>
      </c>
      <c r="B28" s="70">
        <v>589</v>
      </c>
      <c r="C28" s="71">
        <v>6.62</v>
      </c>
      <c r="D28" s="71">
        <v>42.42</v>
      </c>
      <c r="E28" s="71">
        <v>259.38</v>
      </c>
      <c r="F28" s="71">
        <v>498.42</v>
      </c>
      <c r="G28" s="71">
        <v>1080</v>
      </c>
      <c r="H28" s="71">
        <v>5449.3760000000111</v>
      </c>
      <c r="I28" s="71">
        <v>39180.22</v>
      </c>
      <c r="J28" s="71">
        <v>1497.4496604414278</v>
      </c>
    </row>
    <row r="29" spans="1:10" x14ac:dyDescent="0.3">
      <c r="A29" s="31" t="s">
        <v>253</v>
      </c>
      <c r="B29" s="70">
        <v>829</v>
      </c>
      <c r="C29" s="71">
        <v>23</v>
      </c>
      <c r="D29" s="71">
        <v>244.07800000000012</v>
      </c>
      <c r="E29" s="71">
        <v>1302.78</v>
      </c>
      <c r="F29" s="71">
        <v>3662</v>
      </c>
      <c r="G29" s="71">
        <v>8214.26</v>
      </c>
      <c r="H29" s="71">
        <v>20683.219999999979</v>
      </c>
      <c r="I29" s="71">
        <v>69557</v>
      </c>
      <c r="J29" s="71">
        <v>6267.4103618817826</v>
      </c>
    </row>
    <row r="30" spans="1:10" x14ac:dyDescent="0.3">
      <c r="A30" s="31" t="s">
        <v>254</v>
      </c>
      <c r="B30" s="70">
        <v>1575</v>
      </c>
      <c r="C30" s="71">
        <v>10.45</v>
      </c>
      <c r="D30" s="71">
        <v>170.65799999999999</v>
      </c>
      <c r="E30" s="71">
        <v>1469.27</v>
      </c>
      <c r="F30" s="71">
        <v>2238.0700000000002</v>
      </c>
      <c r="G30" s="71">
        <v>2540.2799999999997</v>
      </c>
      <c r="H30" s="71">
        <v>30956.414999999968</v>
      </c>
      <c r="I30" s="71">
        <v>123835</v>
      </c>
      <c r="J30" s="71">
        <v>5173.7107047618911</v>
      </c>
    </row>
    <row r="31" spans="1:10" x14ac:dyDescent="0.3">
      <c r="A31" s="31" t="s">
        <v>255</v>
      </c>
      <c r="B31" s="70">
        <v>2099</v>
      </c>
      <c r="C31" s="71">
        <v>21.35</v>
      </c>
      <c r="D31" s="71">
        <v>149</v>
      </c>
      <c r="E31" s="71">
        <v>200</v>
      </c>
      <c r="F31" s="71">
        <v>295</v>
      </c>
      <c r="G31" s="71">
        <v>500</v>
      </c>
      <c r="H31" s="71">
        <v>1098.2819999999988</v>
      </c>
      <c r="I31" s="71">
        <v>3615.16</v>
      </c>
      <c r="J31" s="71">
        <v>410.25256101838937</v>
      </c>
    </row>
    <row r="32" spans="1:10" ht="15" thickBot="1" x14ac:dyDescent="0.35">
      <c r="A32" s="31" t="s">
        <v>256</v>
      </c>
      <c r="B32" s="70">
        <v>3</v>
      </c>
      <c r="C32" s="71">
        <v>4266.33</v>
      </c>
      <c r="D32" s="71">
        <v>4839.6970000000001</v>
      </c>
      <c r="E32" s="71">
        <v>7133.165</v>
      </c>
      <c r="F32" s="71">
        <v>10000</v>
      </c>
      <c r="G32" s="71">
        <v>12486</v>
      </c>
      <c r="H32" s="71">
        <v>14474.8</v>
      </c>
      <c r="I32" s="71">
        <v>14972</v>
      </c>
      <c r="J32" s="71">
        <v>9746.11</v>
      </c>
    </row>
    <row r="33" spans="1:10" ht="15" thickBot="1" x14ac:dyDescent="0.35">
      <c r="A33" s="67" t="s">
        <v>257</v>
      </c>
      <c r="B33" s="68">
        <v>34546</v>
      </c>
      <c r="C33" s="69">
        <v>82580.240000000005</v>
      </c>
      <c r="D33" s="69">
        <v>85287.524000000005</v>
      </c>
      <c r="E33" s="69">
        <v>88286.232000000004</v>
      </c>
      <c r="F33" s="69">
        <v>92877.68</v>
      </c>
      <c r="G33" s="69">
        <v>96870.352500000008</v>
      </c>
      <c r="H33" s="69">
        <v>101947.68549999999</v>
      </c>
      <c r="I33" s="69">
        <v>243476.46</v>
      </c>
      <c r="J33" s="69">
        <v>93119.267264241251</v>
      </c>
    </row>
    <row r="34" spans="1:10" x14ac:dyDescent="0.3">
      <c r="A34" s="187" t="s">
        <v>258</v>
      </c>
      <c r="B34" s="187"/>
      <c r="C34" s="188"/>
      <c r="D34" s="188"/>
      <c r="E34" s="188"/>
      <c r="F34" s="188"/>
      <c r="G34" s="188"/>
      <c r="H34" s="188"/>
      <c r="I34" s="188"/>
      <c r="J34" s="188"/>
    </row>
    <row r="35" spans="1:10" x14ac:dyDescent="0.3">
      <c r="A35" s="189" t="s">
        <v>259</v>
      </c>
      <c r="B35" s="163"/>
      <c r="C35" s="163"/>
      <c r="D35" s="163"/>
      <c r="E35" s="163"/>
      <c r="F35" s="163"/>
      <c r="G35" s="163"/>
      <c r="H35" s="163"/>
      <c r="I35" s="163"/>
      <c r="J35" s="163"/>
    </row>
  </sheetData>
  <mergeCells count="2">
    <mergeCell ref="A34:J34"/>
    <mergeCell ref="A35:J35"/>
  </mergeCells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>
      <selection activeCell="D1" sqref="D1"/>
    </sheetView>
  </sheetViews>
  <sheetFormatPr defaultRowHeight="14.4" x14ac:dyDescent="0.3"/>
  <cols>
    <col min="1" max="1" width="37.6640625" customWidth="1"/>
    <col min="2" max="2" width="12.6640625" customWidth="1"/>
    <col min="3" max="10" width="11.44140625" customWidth="1"/>
  </cols>
  <sheetData>
    <row r="1" spans="1:10" ht="15.6" x14ac:dyDescent="0.3">
      <c r="A1" s="1" t="s">
        <v>266</v>
      </c>
      <c r="H1" s="3" t="s">
        <v>39</v>
      </c>
    </row>
    <row r="2" spans="1:10" x14ac:dyDescent="0.3">
      <c r="A2" s="6" t="s">
        <v>50</v>
      </c>
    </row>
    <row r="3" spans="1:10" ht="15" thickBot="1" x14ac:dyDescent="0.35">
      <c r="A3" s="6"/>
    </row>
    <row r="4" spans="1:10" ht="39.6" customHeight="1" thickBot="1" x14ac:dyDescent="0.35">
      <c r="A4" s="66"/>
      <c r="B4" s="10" t="s">
        <v>162</v>
      </c>
      <c r="C4" s="10" t="s">
        <v>223</v>
      </c>
      <c r="D4" s="10" t="s">
        <v>224</v>
      </c>
      <c r="E4" s="10" t="s">
        <v>225</v>
      </c>
      <c r="F4" s="10" t="s">
        <v>97</v>
      </c>
      <c r="G4" s="10" t="s">
        <v>226</v>
      </c>
      <c r="H4" s="10" t="s">
        <v>227</v>
      </c>
      <c r="I4" s="10" t="s">
        <v>228</v>
      </c>
      <c r="J4" s="10" t="s">
        <v>93</v>
      </c>
    </row>
    <row r="5" spans="1:10" ht="15" thickBot="1" x14ac:dyDescent="0.35">
      <c r="A5" s="67" t="s">
        <v>229</v>
      </c>
      <c r="B5" s="68">
        <v>27090</v>
      </c>
      <c r="C5" s="69">
        <v>80341</v>
      </c>
      <c r="D5" s="69">
        <v>82427</v>
      </c>
      <c r="E5" s="69">
        <v>86542</v>
      </c>
      <c r="F5" s="69">
        <v>88944</v>
      </c>
      <c r="G5" s="69">
        <v>89839</v>
      </c>
      <c r="H5" s="69">
        <v>92670</v>
      </c>
      <c r="I5" s="69">
        <v>229514</v>
      </c>
      <c r="J5" s="69">
        <v>88363.533169066184</v>
      </c>
    </row>
    <row r="6" spans="1:10" x14ac:dyDescent="0.3">
      <c r="A6" s="31" t="s">
        <v>230</v>
      </c>
      <c r="B6" s="70">
        <v>27090</v>
      </c>
      <c r="C6" s="71">
        <v>10477.540000000001</v>
      </c>
      <c r="D6" s="71">
        <v>12693.758</v>
      </c>
      <c r="E6" s="71">
        <v>13344.1</v>
      </c>
      <c r="F6" s="71">
        <v>13724.94</v>
      </c>
      <c r="G6" s="71">
        <v>14149.83</v>
      </c>
      <c r="H6" s="71">
        <v>17752.482</v>
      </c>
      <c r="I6" s="71">
        <v>26394</v>
      </c>
      <c r="J6" s="71">
        <v>14134.979338426267</v>
      </c>
    </row>
    <row r="7" spans="1:10" x14ac:dyDescent="0.3">
      <c r="A7" s="31" t="s">
        <v>231</v>
      </c>
      <c r="B7" s="70">
        <v>0</v>
      </c>
      <c r="C7" s="71" t="s">
        <v>232</v>
      </c>
      <c r="D7" s="71" t="s">
        <v>232</v>
      </c>
      <c r="E7" s="71" t="s">
        <v>232</v>
      </c>
      <c r="F7" s="71" t="s">
        <v>232</v>
      </c>
      <c r="G7" s="71" t="s">
        <v>232</v>
      </c>
      <c r="H7" s="71" t="s">
        <v>232</v>
      </c>
      <c r="I7" s="71" t="s">
        <v>232</v>
      </c>
      <c r="J7" s="71" t="s">
        <v>232</v>
      </c>
    </row>
    <row r="8" spans="1:10" x14ac:dyDescent="0.3">
      <c r="A8" s="31" t="s">
        <v>233</v>
      </c>
      <c r="B8" s="70">
        <v>0</v>
      </c>
      <c r="C8" s="71" t="s">
        <v>232</v>
      </c>
      <c r="D8" s="71" t="s">
        <v>232</v>
      </c>
      <c r="E8" s="71" t="s">
        <v>232</v>
      </c>
      <c r="F8" s="71" t="s">
        <v>232</v>
      </c>
      <c r="G8" s="71" t="s">
        <v>232</v>
      </c>
      <c r="H8" s="71" t="s">
        <v>232</v>
      </c>
      <c r="I8" s="71" t="s">
        <v>232</v>
      </c>
      <c r="J8" s="71" t="s">
        <v>232</v>
      </c>
    </row>
    <row r="9" spans="1:10" x14ac:dyDescent="0.3">
      <c r="A9" s="31" t="s">
        <v>234</v>
      </c>
      <c r="B9" s="70">
        <v>600</v>
      </c>
      <c r="C9" s="71">
        <v>139</v>
      </c>
      <c r="D9" s="71">
        <v>139</v>
      </c>
      <c r="E9" s="71">
        <v>139</v>
      </c>
      <c r="F9" s="71">
        <v>139</v>
      </c>
      <c r="G9" s="71">
        <v>139</v>
      </c>
      <c r="H9" s="71">
        <v>139</v>
      </c>
      <c r="I9" s="71">
        <v>8132.02</v>
      </c>
      <c r="J9" s="71">
        <v>207.90928333333335</v>
      </c>
    </row>
    <row r="10" spans="1:10" x14ac:dyDescent="0.3">
      <c r="A10" s="31" t="s">
        <v>235</v>
      </c>
      <c r="B10" s="70">
        <v>492</v>
      </c>
      <c r="C10" s="71">
        <v>34.729999999999997</v>
      </c>
      <c r="D10" s="71">
        <v>99.649000000000001</v>
      </c>
      <c r="E10" s="71">
        <v>183.4325</v>
      </c>
      <c r="F10" s="71">
        <v>289</v>
      </c>
      <c r="G10" s="71">
        <v>386.125</v>
      </c>
      <c r="H10" s="71">
        <v>1144.7479999999998</v>
      </c>
      <c r="I10" s="71">
        <v>7000</v>
      </c>
      <c r="J10" s="71">
        <v>429.95010162601625</v>
      </c>
    </row>
    <row r="11" spans="1:10" x14ac:dyDescent="0.3">
      <c r="A11" s="31" t="s">
        <v>261</v>
      </c>
      <c r="B11" s="70">
        <v>3028</v>
      </c>
      <c r="C11" s="71">
        <v>66.930000000000007</v>
      </c>
      <c r="D11" s="71">
        <v>184.07</v>
      </c>
      <c r="E11" s="71">
        <v>206.65</v>
      </c>
      <c r="F11" s="71">
        <v>368.44</v>
      </c>
      <c r="G11" s="71">
        <v>604.28</v>
      </c>
      <c r="H11" s="71">
        <v>745.86</v>
      </c>
      <c r="I11" s="71">
        <v>887.47</v>
      </c>
      <c r="J11" s="71">
        <v>412.31783355349745</v>
      </c>
    </row>
    <row r="12" spans="1:10" x14ac:dyDescent="0.3">
      <c r="A12" s="31" t="s">
        <v>262</v>
      </c>
      <c r="B12" s="70">
        <v>22989</v>
      </c>
      <c r="C12" s="71">
        <v>38.409999999999997</v>
      </c>
      <c r="D12" s="71">
        <v>557.27600000000007</v>
      </c>
      <c r="E12" s="71">
        <v>700.16</v>
      </c>
      <c r="F12" s="71">
        <v>756.64</v>
      </c>
      <c r="G12" s="71">
        <v>786.81</v>
      </c>
      <c r="H12" s="71">
        <v>816.9</v>
      </c>
      <c r="I12" s="71">
        <v>2129.98</v>
      </c>
      <c r="J12" s="71">
        <v>731.47944364700356</v>
      </c>
    </row>
    <row r="13" spans="1:10" ht="15" thickBot="1" x14ac:dyDescent="0.35">
      <c r="A13" s="31" t="s">
        <v>238</v>
      </c>
      <c r="B13" s="70">
        <v>1214</v>
      </c>
      <c r="C13" s="71">
        <v>6.36</v>
      </c>
      <c r="D13" s="71">
        <v>476</v>
      </c>
      <c r="E13" s="71">
        <v>787</v>
      </c>
      <c r="F13" s="71">
        <v>793</v>
      </c>
      <c r="G13" s="71">
        <v>820</v>
      </c>
      <c r="H13" s="71">
        <v>1122.4100000000001</v>
      </c>
      <c r="I13" s="71">
        <v>11904.32</v>
      </c>
      <c r="J13" s="71">
        <v>847.29959637561751</v>
      </c>
    </row>
    <row r="14" spans="1:10" ht="15" thickBot="1" x14ac:dyDescent="0.35">
      <c r="A14" s="9" t="s">
        <v>200</v>
      </c>
      <c r="B14" s="68">
        <v>27090</v>
      </c>
      <c r="C14" s="69">
        <v>92386.08</v>
      </c>
      <c r="D14" s="69">
        <v>95687.604300000006</v>
      </c>
      <c r="E14" s="69">
        <v>100424.8305</v>
      </c>
      <c r="F14" s="69">
        <v>103428.186</v>
      </c>
      <c r="G14" s="69">
        <v>105937.92</v>
      </c>
      <c r="H14" s="69">
        <v>110175.02</v>
      </c>
      <c r="I14" s="69">
        <v>258037.98</v>
      </c>
      <c r="J14" s="69">
        <v>103215.7285303837</v>
      </c>
    </row>
    <row r="15" spans="1:10" x14ac:dyDescent="0.3">
      <c r="A15" s="31" t="s">
        <v>239</v>
      </c>
      <c r="B15" s="70">
        <v>176</v>
      </c>
      <c r="C15" s="71">
        <v>320</v>
      </c>
      <c r="D15" s="71">
        <v>477.75</v>
      </c>
      <c r="E15" s="71">
        <v>792</v>
      </c>
      <c r="F15" s="71">
        <v>800</v>
      </c>
      <c r="G15" s="71">
        <v>1146.355</v>
      </c>
      <c r="H15" s="71">
        <v>31568</v>
      </c>
      <c r="I15" s="71">
        <v>41298</v>
      </c>
      <c r="J15" s="71">
        <v>4897.589715909091</v>
      </c>
    </row>
    <row r="16" spans="1:10" x14ac:dyDescent="0.3">
      <c r="A16" s="31" t="s">
        <v>240</v>
      </c>
      <c r="B16" s="70">
        <v>30</v>
      </c>
      <c r="C16" s="71">
        <v>2688</v>
      </c>
      <c r="D16" s="71">
        <v>2834.8315000000002</v>
      </c>
      <c r="E16" s="71">
        <v>3500</v>
      </c>
      <c r="F16" s="71">
        <v>3827.97</v>
      </c>
      <c r="G16" s="71">
        <v>4331.9624999999996</v>
      </c>
      <c r="H16" s="71">
        <v>4875.8814999999995</v>
      </c>
      <c r="I16" s="71">
        <v>18447</v>
      </c>
      <c r="J16" s="71">
        <v>4288.067</v>
      </c>
    </row>
    <row r="17" spans="1:10" x14ac:dyDescent="0.3">
      <c r="A17" s="31" t="s">
        <v>241</v>
      </c>
      <c r="B17" s="70">
        <v>8</v>
      </c>
      <c r="C17" s="71">
        <v>585.79999999999995</v>
      </c>
      <c r="D17" s="71">
        <v>590.77</v>
      </c>
      <c r="E17" s="71">
        <v>600</v>
      </c>
      <c r="F17" s="71">
        <v>800.7</v>
      </c>
      <c r="G17" s="71">
        <v>987.6</v>
      </c>
      <c r="H17" s="71">
        <v>7308.2399999999952</v>
      </c>
      <c r="I17" s="71">
        <v>10499.4</v>
      </c>
      <c r="J17" s="71">
        <v>2015.5749999999998</v>
      </c>
    </row>
    <row r="18" spans="1:10" x14ac:dyDescent="0.3">
      <c r="A18" s="31" t="s">
        <v>242</v>
      </c>
      <c r="B18" s="70">
        <v>0</v>
      </c>
      <c r="C18" s="71" t="s">
        <v>232</v>
      </c>
      <c r="D18" s="71" t="s">
        <v>232</v>
      </c>
      <c r="E18" s="71" t="s">
        <v>232</v>
      </c>
      <c r="F18" s="71" t="s">
        <v>232</v>
      </c>
      <c r="G18" s="71" t="s">
        <v>232</v>
      </c>
      <c r="H18" s="71" t="s">
        <v>232</v>
      </c>
      <c r="I18" s="71" t="s">
        <v>232</v>
      </c>
      <c r="J18" s="71" t="s">
        <v>232</v>
      </c>
    </row>
    <row r="19" spans="1:10" x14ac:dyDescent="0.3">
      <c r="A19" s="31" t="s">
        <v>243</v>
      </c>
      <c r="B19" s="70">
        <v>0</v>
      </c>
      <c r="C19" s="71" t="s">
        <v>232</v>
      </c>
      <c r="D19" s="71" t="s">
        <v>232</v>
      </c>
      <c r="E19" s="71" t="s">
        <v>232</v>
      </c>
      <c r="F19" s="71" t="s">
        <v>232</v>
      </c>
      <c r="G19" s="71" t="s">
        <v>232</v>
      </c>
      <c r="H19" s="71" t="s">
        <v>232</v>
      </c>
      <c r="I19" s="71" t="s">
        <v>232</v>
      </c>
      <c r="J19" s="71" t="s">
        <v>232</v>
      </c>
    </row>
    <row r="20" spans="1:10" ht="15" thickBot="1" x14ac:dyDescent="0.35">
      <c r="A20" s="31" t="s">
        <v>244</v>
      </c>
      <c r="B20" s="70">
        <v>1654</v>
      </c>
      <c r="C20" s="71">
        <v>17</v>
      </c>
      <c r="D20" s="71">
        <v>574</v>
      </c>
      <c r="E20" s="71">
        <v>897</v>
      </c>
      <c r="F20" s="71">
        <v>897</v>
      </c>
      <c r="G20" s="71">
        <v>897</v>
      </c>
      <c r="H20" s="71">
        <v>1847</v>
      </c>
      <c r="I20" s="71">
        <v>6695</v>
      </c>
      <c r="J20" s="71">
        <v>1013.5743651753326</v>
      </c>
    </row>
    <row r="21" spans="1:10" ht="15" thickBot="1" x14ac:dyDescent="0.35">
      <c r="A21" s="9" t="s">
        <v>245</v>
      </c>
      <c r="B21" s="68">
        <v>27090</v>
      </c>
      <c r="C21" s="69">
        <v>92386.08</v>
      </c>
      <c r="D21" s="69">
        <v>95707.347999999998</v>
      </c>
      <c r="E21" s="69">
        <v>100453.5465</v>
      </c>
      <c r="F21" s="69">
        <v>103428.186</v>
      </c>
      <c r="G21" s="69">
        <v>105966.29</v>
      </c>
      <c r="H21" s="69">
        <v>110175.02</v>
      </c>
      <c r="I21" s="69">
        <v>279885.98</v>
      </c>
      <c r="J21" s="69">
        <v>103314.77594271301</v>
      </c>
    </row>
    <row r="22" spans="1:10" x14ac:dyDescent="0.3">
      <c r="A22" s="31" t="s">
        <v>246</v>
      </c>
      <c r="B22" s="70">
        <v>3285</v>
      </c>
      <c r="C22" s="71">
        <v>97.012600000000006</v>
      </c>
      <c r="D22" s="71">
        <v>768.64570000000003</v>
      </c>
      <c r="E22" s="71">
        <v>795.8</v>
      </c>
      <c r="F22" s="71">
        <v>795.8</v>
      </c>
      <c r="G22" s="71">
        <v>1114.02</v>
      </c>
      <c r="H22" s="71">
        <v>8821</v>
      </c>
      <c r="I22" s="71">
        <v>32282.58</v>
      </c>
      <c r="J22" s="71">
        <v>1888.724066843577</v>
      </c>
    </row>
    <row r="23" spans="1:10" x14ac:dyDescent="0.3">
      <c r="A23" s="31" t="s">
        <v>247</v>
      </c>
      <c r="B23" s="70">
        <v>594</v>
      </c>
      <c r="C23" s="71">
        <v>379.86</v>
      </c>
      <c r="D23" s="71">
        <v>379.86</v>
      </c>
      <c r="E23" s="71">
        <v>899</v>
      </c>
      <c r="F23" s="71">
        <v>1435.11</v>
      </c>
      <c r="G23" s="71">
        <v>4084</v>
      </c>
      <c r="H23" s="71">
        <v>12538.86</v>
      </c>
      <c r="I23" s="71">
        <v>31379.86</v>
      </c>
      <c r="J23" s="71">
        <v>3329.7032056683629</v>
      </c>
    </row>
    <row r="24" spans="1:10" x14ac:dyDescent="0.3">
      <c r="A24" s="31" t="s">
        <v>248</v>
      </c>
      <c r="B24" s="70">
        <v>558</v>
      </c>
      <c r="C24" s="71">
        <v>933.92</v>
      </c>
      <c r="D24" s="71">
        <v>8294.7080180000012</v>
      </c>
      <c r="E24" s="71">
        <v>8688.7000250000001</v>
      </c>
      <c r="F24" s="71">
        <v>8965.9000629999991</v>
      </c>
      <c r="G24" s="71">
        <v>8965.9000629999991</v>
      </c>
      <c r="H24" s="71">
        <v>13033.05004</v>
      </c>
      <c r="I24" s="71">
        <v>13448.85009</v>
      </c>
      <c r="J24" s="71">
        <v>8965.3002053064338</v>
      </c>
    </row>
    <row r="25" spans="1:10" x14ac:dyDescent="0.3">
      <c r="A25" s="31" t="s">
        <v>249</v>
      </c>
      <c r="B25" s="70">
        <v>15</v>
      </c>
      <c r="C25" s="71">
        <v>3059.0533329999998</v>
      </c>
      <c r="D25" s="71">
        <v>3735.2159999</v>
      </c>
      <c r="E25" s="71">
        <v>5714.125</v>
      </c>
      <c r="F25" s="71">
        <v>7473.92</v>
      </c>
      <c r="G25" s="71">
        <v>9600.23</v>
      </c>
      <c r="H25" s="71">
        <v>10901.499999999996</v>
      </c>
      <c r="I25" s="71">
        <v>13005</v>
      </c>
      <c r="J25" s="71">
        <v>7618.0942221999994</v>
      </c>
    </row>
    <row r="26" spans="1:10" x14ac:dyDescent="0.3">
      <c r="A26" s="31" t="s">
        <v>250</v>
      </c>
      <c r="B26" s="70">
        <v>3</v>
      </c>
      <c r="C26" s="71">
        <v>793.26</v>
      </c>
      <c r="D26" s="71">
        <v>793.26</v>
      </c>
      <c r="E26" s="71">
        <v>793.26</v>
      </c>
      <c r="F26" s="71">
        <v>793.26</v>
      </c>
      <c r="G26" s="71">
        <v>793.26</v>
      </c>
      <c r="H26" s="71">
        <v>793.26</v>
      </c>
      <c r="I26" s="71">
        <v>793.26</v>
      </c>
      <c r="J26" s="71">
        <v>793.25999999999988</v>
      </c>
    </row>
    <row r="27" spans="1:10" x14ac:dyDescent="0.3">
      <c r="A27" s="31" t="s">
        <v>251</v>
      </c>
      <c r="B27" s="70">
        <v>4807</v>
      </c>
      <c r="C27" s="71">
        <v>0.55000000000000004</v>
      </c>
      <c r="D27" s="71">
        <v>35.65</v>
      </c>
      <c r="E27" s="71">
        <v>75.3</v>
      </c>
      <c r="F27" s="71">
        <v>288</v>
      </c>
      <c r="G27" s="71">
        <v>1134.1500000000001</v>
      </c>
      <c r="H27" s="71">
        <v>5597.2189999999982</v>
      </c>
      <c r="I27" s="71">
        <v>34951</v>
      </c>
      <c r="J27" s="71">
        <v>1205.8851258997365</v>
      </c>
    </row>
    <row r="28" spans="1:10" x14ac:dyDescent="0.3">
      <c r="A28" s="31" t="s">
        <v>252</v>
      </c>
      <c r="B28" s="70">
        <v>482</v>
      </c>
      <c r="C28" s="71">
        <v>3.88</v>
      </c>
      <c r="D28" s="71">
        <v>77.823499999999996</v>
      </c>
      <c r="E28" s="71">
        <v>298.815</v>
      </c>
      <c r="F28" s="71">
        <v>498.42</v>
      </c>
      <c r="G28" s="71">
        <v>684.89750000000004</v>
      </c>
      <c r="H28" s="71">
        <v>2007.9004999999995</v>
      </c>
      <c r="I28" s="71">
        <v>8989.7199999999993</v>
      </c>
      <c r="J28" s="71">
        <v>730.69506224066447</v>
      </c>
    </row>
    <row r="29" spans="1:10" x14ac:dyDescent="0.3">
      <c r="A29" s="31" t="s">
        <v>253</v>
      </c>
      <c r="B29" s="70">
        <v>949</v>
      </c>
      <c r="C29" s="71">
        <v>23</v>
      </c>
      <c r="D29" s="71">
        <v>231</v>
      </c>
      <c r="E29" s="71">
        <v>1735</v>
      </c>
      <c r="F29" s="71">
        <v>4536</v>
      </c>
      <c r="G29" s="71">
        <v>12489</v>
      </c>
      <c r="H29" s="71">
        <v>36112.120000000003</v>
      </c>
      <c r="I29" s="71">
        <v>84859</v>
      </c>
      <c r="J29" s="71">
        <v>9717.848345626986</v>
      </c>
    </row>
    <row r="30" spans="1:10" x14ac:dyDescent="0.3">
      <c r="A30" s="31" t="s">
        <v>254</v>
      </c>
      <c r="B30" s="70">
        <v>903</v>
      </c>
      <c r="C30" s="71">
        <v>4</v>
      </c>
      <c r="D30" s="71">
        <v>35.193000000000005</v>
      </c>
      <c r="E30" s="71">
        <v>802.15</v>
      </c>
      <c r="F30" s="71">
        <v>2043.07</v>
      </c>
      <c r="G30" s="71">
        <v>15969.68</v>
      </c>
      <c r="H30" s="71">
        <v>63116.483</v>
      </c>
      <c r="I30" s="71">
        <v>126252</v>
      </c>
      <c r="J30" s="71">
        <v>15435.281771871529</v>
      </c>
    </row>
    <row r="31" spans="1:10" x14ac:dyDescent="0.3">
      <c r="A31" s="31" t="s">
        <v>255</v>
      </c>
      <c r="B31" s="70">
        <v>2812</v>
      </c>
      <c r="C31" s="71">
        <v>14.99</v>
      </c>
      <c r="D31" s="71">
        <v>180</v>
      </c>
      <c r="E31" s="71">
        <v>200</v>
      </c>
      <c r="F31" s="71">
        <v>289.81</v>
      </c>
      <c r="G31" s="71">
        <v>340.0675</v>
      </c>
      <c r="H31" s="71">
        <v>600</v>
      </c>
      <c r="I31" s="71">
        <v>4387.58</v>
      </c>
      <c r="J31" s="71">
        <v>330.64644157304343</v>
      </c>
    </row>
    <row r="32" spans="1:10" ht="15" thickBot="1" x14ac:dyDescent="0.35">
      <c r="A32" s="31" t="s">
        <v>256</v>
      </c>
      <c r="B32" s="70">
        <v>33</v>
      </c>
      <c r="C32" s="71">
        <v>1271.9100000000001</v>
      </c>
      <c r="D32" s="71">
        <v>2600</v>
      </c>
      <c r="E32" s="71">
        <v>4931.25</v>
      </c>
      <c r="F32" s="71">
        <v>5155.3900000000003</v>
      </c>
      <c r="G32" s="71">
        <v>5155.3900000000003</v>
      </c>
      <c r="H32" s="71">
        <v>5806.641999999998</v>
      </c>
      <c r="I32" s="71">
        <v>16297</v>
      </c>
      <c r="J32" s="71">
        <v>5182.2324242424256</v>
      </c>
    </row>
    <row r="33" spans="1:10" ht="15" thickBot="1" x14ac:dyDescent="0.35">
      <c r="A33" s="67" t="s">
        <v>257</v>
      </c>
      <c r="B33" s="68">
        <v>27090</v>
      </c>
      <c r="C33" s="69">
        <v>92713.51</v>
      </c>
      <c r="D33" s="69">
        <v>96106.27</v>
      </c>
      <c r="E33" s="69">
        <v>100803.64</v>
      </c>
      <c r="F33" s="69">
        <v>104208.46</v>
      </c>
      <c r="G33" s="69">
        <v>107293.863</v>
      </c>
      <c r="H33" s="69">
        <v>113557.041127</v>
      </c>
      <c r="I33" s="69">
        <v>293488.89</v>
      </c>
      <c r="J33" s="69">
        <v>104928.34422528851</v>
      </c>
    </row>
    <row r="34" spans="1:10" x14ac:dyDescent="0.3">
      <c r="A34" s="187" t="s">
        <v>258</v>
      </c>
      <c r="B34" s="187"/>
      <c r="C34" s="188"/>
      <c r="D34" s="188"/>
      <c r="E34" s="188"/>
      <c r="F34" s="188"/>
      <c r="G34" s="188"/>
      <c r="H34" s="188"/>
      <c r="I34" s="188"/>
      <c r="J34" s="188"/>
    </row>
    <row r="35" spans="1:10" x14ac:dyDescent="0.3">
      <c r="A35" s="189" t="s">
        <v>259</v>
      </c>
      <c r="B35" s="163"/>
      <c r="C35" s="163"/>
      <c r="D35" s="163"/>
      <c r="E35" s="163"/>
      <c r="F35" s="163"/>
      <c r="G35" s="163"/>
      <c r="H35" s="163"/>
      <c r="I35" s="163"/>
      <c r="J35" s="163"/>
    </row>
  </sheetData>
  <mergeCells count="2">
    <mergeCell ref="A34:J34"/>
    <mergeCell ref="A35:J35"/>
  </mergeCells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>
      <selection activeCell="C1" sqref="C1"/>
    </sheetView>
  </sheetViews>
  <sheetFormatPr defaultRowHeight="14.4" x14ac:dyDescent="0.3"/>
  <cols>
    <col min="1" max="1" width="40.33203125" customWidth="1"/>
    <col min="2" max="2" width="11.6640625" customWidth="1"/>
    <col min="3" max="10" width="11.109375" customWidth="1"/>
  </cols>
  <sheetData>
    <row r="1" spans="1:10" ht="15.6" x14ac:dyDescent="0.3">
      <c r="A1" s="1" t="s">
        <v>267</v>
      </c>
      <c r="H1" s="3" t="s">
        <v>39</v>
      </c>
    </row>
    <row r="2" spans="1:10" x14ac:dyDescent="0.3">
      <c r="A2" s="6" t="s">
        <v>51</v>
      </c>
    </row>
    <row r="3" spans="1:10" ht="15" thickBot="1" x14ac:dyDescent="0.35">
      <c r="A3" s="6"/>
    </row>
    <row r="4" spans="1:10" ht="33" customHeight="1" thickBot="1" x14ac:dyDescent="0.35">
      <c r="A4" s="66"/>
      <c r="B4" s="10" t="s">
        <v>162</v>
      </c>
      <c r="C4" s="10" t="s">
        <v>223</v>
      </c>
      <c r="D4" s="10" t="s">
        <v>224</v>
      </c>
      <c r="E4" s="10" t="s">
        <v>225</v>
      </c>
      <c r="F4" s="10" t="s">
        <v>97</v>
      </c>
      <c r="G4" s="10" t="s">
        <v>226</v>
      </c>
      <c r="H4" s="10" t="s">
        <v>227</v>
      </c>
      <c r="I4" s="10" t="s">
        <v>228</v>
      </c>
      <c r="J4" s="10" t="s">
        <v>93</v>
      </c>
    </row>
    <row r="5" spans="1:10" ht="15" thickBot="1" x14ac:dyDescent="0.35">
      <c r="A5" s="67" t="s">
        <v>229</v>
      </c>
      <c r="B5" s="68">
        <v>44800</v>
      </c>
      <c r="C5" s="69">
        <v>90199</v>
      </c>
      <c r="D5" s="69">
        <v>92967</v>
      </c>
      <c r="E5" s="69">
        <v>98804</v>
      </c>
      <c r="F5" s="69">
        <v>103770</v>
      </c>
      <c r="G5" s="69">
        <v>105509</v>
      </c>
      <c r="H5" s="69">
        <v>110020</v>
      </c>
      <c r="I5" s="69">
        <v>301864</v>
      </c>
      <c r="J5" s="69">
        <v>102673.65660409868</v>
      </c>
    </row>
    <row r="6" spans="1:10" x14ac:dyDescent="0.3">
      <c r="A6" s="31" t="s">
        <v>230</v>
      </c>
      <c r="B6" s="70">
        <v>44800</v>
      </c>
      <c r="C6" s="71">
        <v>12714.24</v>
      </c>
      <c r="D6" s="71">
        <v>14325.541999999999</v>
      </c>
      <c r="E6" s="71">
        <v>15266.944</v>
      </c>
      <c r="F6" s="71">
        <v>16076.522000000001</v>
      </c>
      <c r="G6" s="71">
        <v>16662.8</v>
      </c>
      <c r="H6" s="71">
        <v>21161.448</v>
      </c>
      <c r="I6" s="71">
        <v>39354.89</v>
      </c>
      <c r="J6" s="71">
        <v>16646.989950346426</v>
      </c>
    </row>
    <row r="7" spans="1:10" x14ac:dyDescent="0.3">
      <c r="A7" s="31" t="s">
        <v>231</v>
      </c>
      <c r="B7" s="70">
        <v>0</v>
      </c>
      <c r="C7" s="71" t="s">
        <v>232</v>
      </c>
      <c r="D7" s="71" t="s">
        <v>232</v>
      </c>
      <c r="E7" s="71" t="s">
        <v>232</v>
      </c>
      <c r="F7" s="71" t="s">
        <v>232</v>
      </c>
      <c r="G7" s="71" t="s">
        <v>232</v>
      </c>
      <c r="H7" s="71" t="s">
        <v>232</v>
      </c>
      <c r="I7" s="71" t="s">
        <v>232</v>
      </c>
      <c r="J7" s="71" t="s">
        <v>232</v>
      </c>
    </row>
    <row r="8" spans="1:10" x14ac:dyDescent="0.3">
      <c r="A8" s="31" t="s">
        <v>233</v>
      </c>
      <c r="B8" s="70">
        <v>0</v>
      </c>
      <c r="C8" s="71" t="s">
        <v>232</v>
      </c>
      <c r="D8" s="71" t="s">
        <v>232</v>
      </c>
      <c r="E8" s="71" t="s">
        <v>232</v>
      </c>
      <c r="F8" s="71" t="s">
        <v>232</v>
      </c>
      <c r="G8" s="71" t="s">
        <v>232</v>
      </c>
      <c r="H8" s="71" t="s">
        <v>232</v>
      </c>
      <c r="I8" s="71" t="s">
        <v>232</v>
      </c>
      <c r="J8" s="71" t="s">
        <v>232</v>
      </c>
    </row>
    <row r="9" spans="1:10" x14ac:dyDescent="0.3">
      <c r="A9" s="31" t="s">
        <v>234</v>
      </c>
      <c r="B9" s="70">
        <v>842</v>
      </c>
      <c r="C9" s="71">
        <v>139</v>
      </c>
      <c r="D9" s="71">
        <v>139</v>
      </c>
      <c r="E9" s="71">
        <v>139</v>
      </c>
      <c r="F9" s="71">
        <v>139</v>
      </c>
      <c r="G9" s="71">
        <v>139</v>
      </c>
      <c r="H9" s="71">
        <v>139</v>
      </c>
      <c r="I9" s="71">
        <v>5995.7</v>
      </c>
      <c r="J9" s="71">
        <v>179.9942682375297</v>
      </c>
    </row>
    <row r="10" spans="1:10" x14ac:dyDescent="0.3">
      <c r="A10" s="31" t="s">
        <v>235</v>
      </c>
      <c r="B10" s="70">
        <v>1559</v>
      </c>
      <c r="C10" s="71">
        <v>5</v>
      </c>
      <c r="D10" s="71">
        <v>100</v>
      </c>
      <c r="E10" s="71">
        <v>185</v>
      </c>
      <c r="F10" s="71">
        <v>300</v>
      </c>
      <c r="G10" s="71">
        <v>633</v>
      </c>
      <c r="H10" s="71">
        <v>2781.5999999999858</v>
      </c>
      <c r="I10" s="71">
        <v>86213.83</v>
      </c>
      <c r="J10" s="71">
        <v>1340.4674919820388</v>
      </c>
    </row>
    <row r="11" spans="1:10" x14ac:dyDescent="0.3">
      <c r="A11" s="31" t="s">
        <v>261</v>
      </c>
      <c r="B11" s="70">
        <v>4435</v>
      </c>
      <c r="C11" s="71">
        <v>83.8</v>
      </c>
      <c r="D11" s="71">
        <v>210.66</v>
      </c>
      <c r="E11" s="71">
        <v>271.08500000000004</v>
      </c>
      <c r="F11" s="71">
        <v>553.80999999999995</v>
      </c>
      <c r="G11" s="71">
        <v>769.58</v>
      </c>
      <c r="H11" s="71">
        <v>887.47</v>
      </c>
      <c r="I11" s="71">
        <v>1181.72</v>
      </c>
      <c r="J11" s="71">
        <v>536.61502367530898</v>
      </c>
    </row>
    <row r="12" spans="1:10" x14ac:dyDescent="0.3">
      <c r="A12" s="31" t="s">
        <v>262</v>
      </c>
      <c r="B12" s="70">
        <v>39969</v>
      </c>
      <c r="C12" s="71">
        <v>97.92</v>
      </c>
      <c r="D12" s="71">
        <v>623.27200000000005</v>
      </c>
      <c r="E12" s="71">
        <v>793.14</v>
      </c>
      <c r="F12" s="71">
        <v>871.79</v>
      </c>
      <c r="G12" s="71">
        <v>926.66</v>
      </c>
      <c r="H12" s="71">
        <v>954.33</v>
      </c>
      <c r="I12" s="71">
        <v>2753.77</v>
      </c>
      <c r="J12" s="71">
        <v>847.19595636615452</v>
      </c>
    </row>
    <row r="13" spans="1:10" ht="15" thickBot="1" x14ac:dyDescent="0.35">
      <c r="A13" s="31" t="s">
        <v>238</v>
      </c>
      <c r="B13" s="70">
        <v>1418</v>
      </c>
      <c r="C13" s="71">
        <v>1.92</v>
      </c>
      <c r="D13" s="71">
        <v>250</v>
      </c>
      <c r="E13" s="71">
        <v>787</v>
      </c>
      <c r="F13" s="71">
        <v>917</v>
      </c>
      <c r="G13" s="71">
        <v>982</v>
      </c>
      <c r="H13" s="71">
        <v>2514.1149999999993</v>
      </c>
      <c r="I13" s="71">
        <v>33634.92</v>
      </c>
      <c r="J13" s="71">
        <v>1110.158936402044</v>
      </c>
    </row>
    <row r="14" spans="1:10" ht="15" thickBot="1" x14ac:dyDescent="0.35">
      <c r="A14" s="9" t="s">
        <v>200</v>
      </c>
      <c r="B14" s="68">
        <v>44800</v>
      </c>
      <c r="C14" s="69">
        <v>103936.87</v>
      </c>
      <c r="D14" s="69">
        <v>107976.38100000001</v>
      </c>
      <c r="E14" s="69">
        <v>114914.9</v>
      </c>
      <c r="F14" s="69">
        <v>120978.28</v>
      </c>
      <c r="G14" s="69">
        <v>124977.11249999999</v>
      </c>
      <c r="H14" s="69">
        <v>130561.61</v>
      </c>
      <c r="I14" s="69">
        <v>331960</v>
      </c>
      <c r="J14" s="69">
        <v>120214.77629050608</v>
      </c>
    </row>
    <row r="15" spans="1:10" x14ac:dyDescent="0.3">
      <c r="A15" s="31" t="s">
        <v>239</v>
      </c>
      <c r="B15" s="70">
        <v>148</v>
      </c>
      <c r="C15" s="71">
        <v>369</v>
      </c>
      <c r="D15" s="71">
        <v>800</v>
      </c>
      <c r="E15" s="71">
        <v>800</v>
      </c>
      <c r="F15" s="71">
        <v>1915.1599999999999</v>
      </c>
      <c r="G15" s="71">
        <v>18787</v>
      </c>
      <c r="H15" s="71">
        <v>70284.7</v>
      </c>
      <c r="I15" s="71">
        <v>91496</v>
      </c>
      <c r="J15" s="71">
        <v>13486.115</v>
      </c>
    </row>
    <row r="16" spans="1:10" x14ac:dyDescent="0.3">
      <c r="A16" s="31" t="s">
        <v>240</v>
      </c>
      <c r="B16" s="70">
        <v>79</v>
      </c>
      <c r="C16" s="71">
        <v>1309</v>
      </c>
      <c r="D16" s="71">
        <v>2323.308</v>
      </c>
      <c r="E16" s="71">
        <v>3568.395</v>
      </c>
      <c r="F16" s="71">
        <v>4478.72</v>
      </c>
      <c r="G16" s="71">
        <v>5335</v>
      </c>
      <c r="H16" s="71">
        <v>11436.899999999994</v>
      </c>
      <c r="I16" s="71">
        <v>27671</v>
      </c>
      <c r="J16" s="71">
        <v>5523.035189873417</v>
      </c>
    </row>
    <row r="17" spans="1:10" x14ac:dyDescent="0.3">
      <c r="A17" s="31" t="s">
        <v>241</v>
      </c>
      <c r="B17" s="70">
        <v>37</v>
      </c>
      <c r="C17" s="71">
        <v>22.4</v>
      </c>
      <c r="D17" s="71">
        <v>383.2</v>
      </c>
      <c r="E17" s="71">
        <v>600</v>
      </c>
      <c r="F17" s="71">
        <v>2676</v>
      </c>
      <c r="G17" s="71">
        <v>4539.2</v>
      </c>
      <c r="H17" s="71">
        <v>13571.879999999996</v>
      </c>
      <c r="I17" s="71">
        <v>14613.4</v>
      </c>
      <c r="J17" s="71">
        <v>3728.6594594594594</v>
      </c>
    </row>
    <row r="18" spans="1:10" x14ac:dyDescent="0.3">
      <c r="A18" s="31" t="s">
        <v>242</v>
      </c>
      <c r="B18" s="70">
        <v>0</v>
      </c>
      <c r="C18" s="71" t="s">
        <v>232</v>
      </c>
      <c r="D18" s="71" t="s">
        <v>232</v>
      </c>
      <c r="E18" s="71" t="s">
        <v>232</v>
      </c>
      <c r="F18" s="71" t="s">
        <v>232</v>
      </c>
      <c r="G18" s="71" t="s">
        <v>232</v>
      </c>
      <c r="H18" s="71" t="s">
        <v>232</v>
      </c>
      <c r="I18" s="71" t="s">
        <v>232</v>
      </c>
      <c r="J18" s="71" t="s">
        <v>232</v>
      </c>
    </row>
    <row r="19" spans="1:10" x14ac:dyDescent="0.3">
      <c r="A19" s="31" t="s">
        <v>243</v>
      </c>
      <c r="B19" s="70">
        <v>0</v>
      </c>
      <c r="C19" s="71" t="s">
        <v>232</v>
      </c>
      <c r="D19" s="71" t="s">
        <v>232</v>
      </c>
      <c r="E19" s="71" t="s">
        <v>232</v>
      </c>
      <c r="F19" s="71" t="s">
        <v>232</v>
      </c>
      <c r="G19" s="71" t="s">
        <v>232</v>
      </c>
      <c r="H19" s="71" t="s">
        <v>232</v>
      </c>
      <c r="I19" s="71" t="s">
        <v>232</v>
      </c>
      <c r="J19" s="71" t="s">
        <v>232</v>
      </c>
    </row>
    <row r="20" spans="1:10" ht="15" thickBot="1" x14ac:dyDescent="0.35">
      <c r="A20" s="31" t="s">
        <v>244</v>
      </c>
      <c r="B20" s="70">
        <v>3412</v>
      </c>
      <c r="C20" s="71">
        <v>38</v>
      </c>
      <c r="D20" s="71">
        <v>732.55</v>
      </c>
      <c r="E20" s="71">
        <v>1048</v>
      </c>
      <c r="F20" s="71">
        <v>1048</v>
      </c>
      <c r="G20" s="71">
        <v>1048</v>
      </c>
      <c r="H20" s="71">
        <v>2143</v>
      </c>
      <c r="I20" s="71">
        <v>2143</v>
      </c>
      <c r="J20" s="71">
        <v>1135.9358147713951</v>
      </c>
    </row>
    <row r="21" spans="1:10" ht="15" thickBot="1" x14ac:dyDescent="0.35">
      <c r="A21" s="9" t="s">
        <v>245</v>
      </c>
      <c r="B21" s="68">
        <v>44800</v>
      </c>
      <c r="C21" s="69">
        <v>103936.87</v>
      </c>
      <c r="D21" s="69">
        <v>107988.2185</v>
      </c>
      <c r="E21" s="69">
        <v>114949.588</v>
      </c>
      <c r="F21" s="69">
        <v>121007.01</v>
      </c>
      <c r="G21" s="69">
        <v>125001.12</v>
      </c>
      <c r="H21" s="69">
        <v>130561.61</v>
      </c>
      <c r="I21" s="69">
        <v>384184.16</v>
      </c>
      <c r="J21" s="69">
        <v>120358.66107175623</v>
      </c>
    </row>
    <row r="22" spans="1:10" x14ac:dyDescent="0.3">
      <c r="A22" s="31" t="s">
        <v>246</v>
      </c>
      <c r="B22" s="70">
        <v>4996</v>
      </c>
      <c r="C22" s="71">
        <v>68.739999999999995</v>
      </c>
      <c r="D22" s="71">
        <v>764.703125</v>
      </c>
      <c r="E22" s="71">
        <v>795.8</v>
      </c>
      <c r="F22" s="71">
        <v>795.8</v>
      </c>
      <c r="G22" s="71">
        <v>901.44</v>
      </c>
      <c r="H22" s="71">
        <v>2809.485725</v>
      </c>
      <c r="I22" s="71">
        <v>42243.262499999997</v>
      </c>
      <c r="J22" s="71">
        <v>1295.8601340306566</v>
      </c>
    </row>
    <row r="23" spans="1:10" x14ac:dyDescent="0.3">
      <c r="A23" s="31" t="s">
        <v>247</v>
      </c>
      <c r="B23" s="70">
        <v>979</v>
      </c>
      <c r="C23" s="71">
        <v>379.86</v>
      </c>
      <c r="D23" s="71">
        <v>379.86</v>
      </c>
      <c r="E23" s="71">
        <v>1466.66</v>
      </c>
      <c r="F23" s="71">
        <v>2723</v>
      </c>
      <c r="G23" s="71">
        <v>4100</v>
      </c>
      <c r="H23" s="71">
        <v>13866.66</v>
      </c>
      <c r="I23" s="71">
        <v>37200</v>
      </c>
      <c r="J23" s="71">
        <v>4547.7873622063216</v>
      </c>
    </row>
    <row r="24" spans="1:10" x14ac:dyDescent="0.3">
      <c r="A24" s="31" t="s">
        <v>248</v>
      </c>
      <c r="B24" s="70">
        <v>1707</v>
      </c>
      <c r="C24" s="71">
        <v>191</v>
      </c>
      <c r="D24" s="71">
        <v>8380.2399330000007</v>
      </c>
      <c r="E24" s="71">
        <v>9880.3999879999992</v>
      </c>
      <c r="F24" s="71">
        <v>10475.299919999999</v>
      </c>
      <c r="G24" s="71">
        <v>10475.299919999999</v>
      </c>
      <c r="H24" s="71">
        <v>15712.94988</v>
      </c>
      <c r="I24" s="71">
        <v>43000</v>
      </c>
      <c r="J24" s="71">
        <v>10603.104050696615</v>
      </c>
    </row>
    <row r="25" spans="1:10" x14ac:dyDescent="0.3">
      <c r="A25" s="31" t="s">
        <v>249</v>
      </c>
      <c r="B25" s="70">
        <v>68</v>
      </c>
      <c r="C25" s="71">
        <v>115</v>
      </c>
      <c r="D25" s="71">
        <v>1466.5974999999999</v>
      </c>
      <c r="E25" s="71">
        <v>4138.5275000000001</v>
      </c>
      <c r="F25" s="71">
        <v>6803</v>
      </c>
      <c r="G25" s="71">
        <v>10418.744999999999</v>
      </c>
      <c r="H25" s="71">
        <v>20580.05000000001</v>
      </c>
      <c r="I25" s="71">
        <v>22699.93</v>
      </c>
      <c r="J25" s="71">
        <v>8195.5927941176451</v>
      </c>
    </row>
    <row r="26" spans="1:10" x14ac:dyDescent="0.3">
      <c r="A26" s="31" t="s">
        <v>250</v>
      </c>
      <c r="B26" s="70">
        <v>12</v>
      </c>
      <c r="C26" s="71">
        <v>757.64</v>
      </c>
      <c r="D26" s="71">
        <v>777.23099999999999</v>
      </c>
      <c r="E26" s="71">
        <v>793.26</v>
      </c>
      <c r="F26" s="71">
        <v>793.26</v>
      </c>
      <c r="G26" s="71">
        <v>793.26</v>
      </c>
      <c r="H26" s="71">
        <v>793.26</v>
      </c>
      <c r="I26" s="71">
        <v>793.26</v>
      </c>
      <c r="J26" s="71">
        <v>790.29166666666686</v>
      </c>
    </row>
    <row r="27" spans="1:10" x14ac:dyDescent="0.3">
      <c r="A27" s="31" t="s">
        <v>251</v>
      </c>
      <c r="B27" s="70">
        <v>6939</v>
      </c>
      <c r="C27" s="71">
        <v>0.55000000000000004</v>
      </c>
      <c r="D27" s="71">
        <v>35.65</v>
      </c>
      <c r="E27" s="71">
        <v>75.3</v>
      </c>
      <c r="F27" s="71">
        <v>322.85000000000002</v>
      </c>
      <c r="G27" s="71">
        <v>1507.4050000000002</v>
      </c>
      <c r="H27" s="71">
        <v>7923.5709999999972</v>
      </c>
      <c r="I27" s="71">
        <v>92783</v>
      </c>
      <c r="J27" s="71">
        <v>1683.9661521833266</v>
      </c>
    </row>
    <row r="28" spans="1:10" x14ac:dyDescent="0.3">
      <c r="A28" s="31" t="s">
        <v>252</v>
      </c>
      <c r="B28" s="70">
        <v>1023</v>
      </c>
      <c r="C28" s="71">
        <v>0.88</v>
      </c>
      <c r="D28" s="71">
        <v>34.535000000000004</v>
      </c>
      <c r="E28" s="71">
        <v>202.07999999999998</v>
      </c>
      <c r="F28" s="71">
        <v>480</v>
      </c>
      <c r="G28" s="71">
        <v>757.77499999999998</v>
      </c>
      <c r="H28" s="71">
        <v>2834.0879999999984</v>
      </c>
      <c r="I28" s="71">
        <v>32794.36</v>
      </c>
      <c r="J28" s="71">
        <v>999.29166177908121</v>
      </c>
    </row>
    <row r="29" spans="1:10" x14ac:dyDescent="0.3">
      <c r="A29" s="31" t="s">
        <v>253</v>
      </c>
      <c r="B29" s="70">
        <v>1275</v>
      </c>
      <c r="C29" s="71">
        <v>25.19</v>
      </c>
      <c r="D29" s="71">
        <v>192</v>
      </c>
      <c r="E29" s="71">
        <v>1486.095</v>
      </c>
      <c r="F29" s="71">
        <v>3842</v>
      </c>
      <c r="G29" s="71">
        <v>13091.14</v>
      </c>
      <c r="H29" s="71">
        <v>55014.599999999991</v>
      </c>
      <c r="I29" s="71">
        <v>156326.31</v>
      </c>
      <c r="J29" s="71">
        <v>12336.705231372547</v>
      </c>
    </row>
    <row r="30" spans="1:10" x14ac:dyDescent="0.3">
      <c r="A30" s="31" t="s">
        <v>254</v>
      </c>
      <c r="B30" s="70">
        <v>1090</v>
      </c>
      <c r="C30" s="71">
        <v>2.11</v>
      </c>
      <c r="D30" s="71">
        <v>34.134</v>
      </c>
      <c r="E30" s="71">
        <v>911.45</v>
      </c>
      <c r="F30" s="71">
        <v>2415.5</v>
      </c>
      <c r="G30" s="71">
        <v>11272.75</v>
      </c>
      <c r="H30" s="71">
        <v>68640.575499999992</v>
      </c>
      <c r="I30" s="71">
        <v>214963</v>
      </c>
      <c r="J30" s="71">
        <v>14320.911311926591</v>
      </c>
    </row>
    <row r="31" spans="1:10" x14ac:dyDescent="0.3">
      <c r="A31" s="31" t="s">
        <v>255</v>
      </c>
      <c r="B31" s="70">
        <v>5073</v>
      </c>
      <c r="C31" s="71">
        <v>1.78</v>
      </c>
      <c r="D31" s="71">
        <v>180</v>
      </c>
      <c r="E31" s="71">
        <v>200</v>
      </c>
      <c r="F31" s="71">
        <v>255.41</v>
      </c>
      <c r="G31" s="71">
        <v>320</v>
      </c>
      <c r="H31" s="71">
        <v>600</v>
      </c>
      <c r="I31" s="71">
        <v>3175.97</v>
      </c>
      <c r="J31" s="71">
        <v>320.7924671433841</v>
      </c>
    </row>
    <row r="32" spans="1:10" ht="15" thickBot="1" x14ac:dyDescent="0.35">
      <c r="A32" s="31" t="s">
        <v>256</v>
      </c>
      <c r="B32" s="70">
        <v>22</v>
      </c>
      <c r="C32" s="71">
        <v>1800</v>
      </c>
      <c r="D32" s="71">
        <v>2000</v>
      </c>
      <c r="E32" s="71">
        <v>3250</v>
      </c>
      <c r="F32" s="71">
        <v>5249.7649999999994</v>
      </c>
      <c r="G32" s="71">
        <v>5761.42</v>
      </c>
      <c r="H32" s="71">
        <v>7426.1649999999991</v>
      </c>
      <c r="I32" s="71">
        <v>13617.89</v>
      </c>
      <c r="J32" s="71">
        <v>4977.6481818181819</v>
      </c>
    </row>
    <row r="33" spans="1:10" ht="15" thickBot="1" x14ac:dyDescent="0.35">
      <c r="A33" s="67" t="s">
        <v>257</v>
      </c>
      <c r="B33" s="68">
        <v>44800</v>
      </c>
      <c r="C33" s="69">
        <v>103936.87</v>
      </c>
      <c r="D33" s="69">
        <v>108287.59</v>
      </c>
      <c r="E33" s="69">
        <v>115392.21400000001</v>
      </c>
      <c r="F33" s="69">
        <v>121456.535</v>
      </c>
      <c r="G33" s="69">
        <v>125800.81</v>
      </c>
      <c r="H33" s="69">
        <v>134560.651224</v>
      </c>
      <c r="I33" s="69">
        <v>384184.16</v>
      </c>
      <c r="J33" s="69">
        <v>122041.16064603475</v>
      </c>
    </row>
    <row r="34" spans="1:10" x14ac:dyDescent="0.3">
      <c r="A34" s="187" t="s">
        <v>258</v>
      </c>
      <c r="B34" s="187"/>
      <c r="C34" s="188"/>
      <c r="D34" s="188"/>
      <c r="E34" s="188"/>
      <c r="F34" s="188"/>
      <c r="G34" s="188"/>
      <c r="H34" s="188"/>
      <c r="I34" s="188"/>
      <c r="J34" s="188"/>
    </row>
    <row r="35" spans="1:10" x14ac:dyDescent="0.3">
      <c r="A35" s="189" t="s">
        <v>259</v>
      </c>
      <c r="B35" s="163"/>
      <c r="C35" s="163"/>
      <c r="D35" s="163"/>
      <c r="E35" s="163"/>
      <c r="F35" s="163"/>
      <c r="G35" s="163"/>
      <c r="H35" s="163"/>
      <c r="I35" s="163"/>
      <c r="J35" s="163"/>
    </row>
  </sheetData>
  <mergeCells count="2">
    <mergeCell ref="A34:J34"/>
    <mergeCell ref="A35:J35"/>
  </mergeCells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>
      <selection activeCell="D1" sqref="D1"/>
    </sheetView>
  </sheetViews>
  <sheetFormatPr defaultRowHeight="14.4" x14ac:dyDescent="0.3"/>
  <cols>
    <col min="1" max="1" width="39.5546875" customWidth="1"/>
    <col min="2" max="2" width="11.109375" customWidth="1"/>
    <col min="3" max="10" width="11.6640625" customWidth="1"/>
  </cols>
  <sheetData>
    <row r="1" spans="1:10" ht="15.6" x14ac:dyDescent="0.3">
      <c r="A1" s="1" t="s">
        <v>268</v>
      </c>
      <c r="H1" s="3" t="s">
        <v>39</v>
      </c>
    </row>
    <row r="2" spans="1:10" x14ac:dyDescent="0.3">
      <c r="A2" s="6" t="s">
        <v>52</v>
      </c>
    </row>
    <row r="3" spans="1:10" ht="15" thickBot="1" x14ac:dyDescent="0.35">
      <c r="A3" s="6"/>
    </row>
    <row r="4" spans="1:10" ht="32.25" customHeight="1" thickBot="1" x14ac:dyDescent="0.35">
      <c r="A4" s="66"/>
      <c r="B4" s="10" t="s">
        <v>162</v>
      </c>
      <c r="C4" s="10" t="s">
        <v>223</v>
      </c>
      <c r="D4" s="10" t="s">
        <v>224</v>
      </c>
      <c r="E4" s="10" t="s">
        <v>225</v>
      </c>
      <c r="F4" s="10" t="s">
        <v>97</v>
      </c>
      <c r="G4" s="10" t="s">
        <v>226</v>
      </c>
      <c r="H4" s="10" t="s">
        <v>227</v>
      </c>
      <c r="I4" s="10" t="s">
        <v>228</v>
      </c>
      <c r="J4" s="10" t="s">
        <v>93</v>
      </c>
    </row>
    <row r="5" spans="1:10" ht="15" thickBot="1" x14ac:dyDescent="0.35">
      <c r="A5" s="67" t="s">
        <v>229</v>
      </c>
      <c r="B5" s="68">
        <v>38870</v>
      </c>
      <c r="C5" s="69">
        <v>110115</v>
      </c>
      <c r="D5" s="69">
        <v>117760</v>
      </c>
      <c r="E5" s="69">
        <v>126150</v>
      </c>
      <c r="F5" s="69">
        <v>130070.5</v>
      </c>
      <c r="G5" s="69">
        <v>132724</v>
      </c>
      <c r="H5" s="69">
        <v>141099</v>
      </c>
      <c r="I5" s="69">
        <v>463366</v>
      </c>
      <c r="J5" s="69">
        <v>129922.23962027545</v>
      </c>
    </row>
    <row r="6" spans="1:10" x14ac:dyDescent="0.3">
      <c r="A6" s="31" t="s">
        <v>230</v>
      </c>
      <c r="B6" s="70">
        <v>38870</v>
      </c>
      <c r="C6" s="71">
        <v>11090.31</v>
      </c>
      <c r="D6" s="71">
        <v>18272.72</v>
      </c>
      <c r="E6" s="71">
        <v>19535.516</v>
      </c>
      <c r="F6" s="71">
        <v>20265.475999999999</v>
      </c>
      <c r="G6" s="71">
        <v>24208.22</v>
      </c>
      <c r="H6" s="71">
        <v>25956.42</v>
      </c>
      <c r="I6" s="71">
        <v>64437.94</v>
      </c>
      <c r="J6" s="71">
        <v>21421.041591916382</v>
      </c>
    </row>
    <row r="7" spans="1:10" x14ac:dyDescent="0.3">
      <c r="A7" s="31" t="s">
        <v>231</v>
      </c>
      <c r="B7" s="70">
        <v>2</v>
      </c>
      <c r="C7" s="71">
        <v>19939</v>
      </c>
      <c r="D7" s="71">
        <v>20518.400000000001</v>
      </c>
      <c r="E7" s="71">
        <v>22836</v>
      </c>
      <c r="F7" s="71">
        <v>25733</v>
      </c>
      <c r="G7" s="71">
        <v>28630</v>
      </c>
      <c r="H7" s="71">
        <v>30947.599999999999</v>
      </c>
      <c r="I7" s="71">
        <v>31527</v>
      </c>
      <c r="J7" s="71">
        <v>25733</v>
      </c>
    </row>
    <row r="8" spans="1:10" x14ac:dyDescent="0.3">
      <c r="A8" s="31" t="s">
        <v>233</v>
      </c>
      <c r="B8" s="70">
        <v>0</v>
      </c>
      <c r="C8" s="71" t="s">
        <v>232</v>
      </c>
      <c r="D8" s="71" t="s">
        <v>232</v>
      </c>
      <c r="E8" s="71" t="s">
        <v>232</v>
      </c>
      <c r="F8" s="71" t="s">
        <v>232</v>
      </c>
      <c r="G8" s="71" t="s">
        <v>232</v>
      </c>
      <c r="H8" s="71" t="s">
        <v>232</v>
      </c>
      <c r="I8" s="71" t="s">
        <v>232</v>
      </c>
      <c r="J8" s="71" t="s">
        <v>232</v>
      </c>
    </row>
    <row r="9" spans="1:10" x14ac:dyDescent="0.3">
      <c r="A9" s="31" t="s">
        <v>234</v>
      </c>
      <c r="B9" s="70">
        <v>1765</v>
      </c>
      <c r="C9" s="71">
        <v>139</v>
      </c>
      <c r="D9" s="71">
        <v>139</v>
      </c>
      <c r="E9" s="71">
        <v>139</v>
      </c>
      <c r="F9" s="71">
        <v>139</v>
      </c>
      <c r="G9" s="71">
        <v>139</v>
      </c>
      <c r="H9" s="71">
        <v>139</v>
      </c>
      <c r="I9" s="71">
        <v>13435.41</v>
      </c>
      <c r="J9" s="71">
        <v>177.86250855524085</v>
      </c>
    </row>
    <row r="10" spans="1:10" x14ac:dyDescent="0.3">
      <c r="A10" s="31" t="s">
        <v>235</v>
      </c>
      <c r="B10" s="70">
        <v>1399</v>
      </c>
      <c r="C10" s="71">
        <v>22.73</v>
      </c>
      <c r="D10" s="71">
        <v>98.9</v>
      </c>
      <c r="E10" s="71">
        <v>209.69</v>
      </c>
      <c r="F10" s="71">
        <v>376</v>
      </c>
      <c r="G10" s="71">
        <v>791.36</v>
      </c>
      <c r="H10" s="71">
        <v>13137.514999999934</v>
      </c>
      <c r="I10" s="71">
        <v>159821</v>
      </c>
      <c r="J10" s="71">
        <v>2631.0314152966389</v>
      </c>
    </row>
    <row r="11" spans="1:10" x14ac:dyDescent="0.3">
      <c r="A11" s="31" t="s">
        <v>261</v>
      </c>
      <c r="B11" s="70">
        <v>5187</v>
      </c>
      <c r="C11" s="71">
        <v>78.209999999999994</v>
      </c>
      <c r="D11" s="71">
        <v>289.483</v>
      </c>
      <c r="E11" s="71">
        <v>412.78</v>
      </c>
      <c r="F11" s="71">
        <v>798.2</v>
      </c>
      <c r="G11" s="71">
        <v>1012.8900000000001</v>
      </c>
      <c r="H11" s="71">
        <v>1072</v>
      </c>
      <c r="I11" s="71">
        <v>1377.48</v>
      </c>
      <c r="J11" s="71">
        <v>723.30435319066873</v>
      </c>
    </row>
    <row r="12" spans="1:10" x14ac:dyDescent="0.3">
      <c r="A12" s="31" t="s">
        <v>262</v>
      </c>
      <c r="B12" s="70">
        <v>35860</v>
      </c>
      <c r="C12" s="71">
        <v>194.46</v>
      </c>
      <c r="D12" s="71">
        <v>816.02449999999999</v>
      </c>
      <c r="E12" s="71">
        <v>1037.3599999999999</v>
      </c>
      <c r="F12" s="71">
        <v>1118.7</v>
      </c>
      <c r="G12" s="71">
        <v>1156.49</v>
      </c>
      <c r="H12" s="71">
        <v>1235.43</v>
      </c>
      <c r="I12" s="71">
        <v>3485.42</v>
      </c>
      <c r="J12" s="71">
        <v>1079.9853234801296</v>
      </c>
    </row>
    <row r="13" spans="1:10" ht="15" thickBot="1" x14ac:dyDescent="0.35">
      <c r="A13" s="31" t="s">
        <v>238</v>
      </c>
      <c r="B13" s="70">
        <v>1055</v>
      </c>
      <c r="C13" s="71">
        <v>1.92</v>
      </c>
      <c r="D13" s="71">
        <v>109.577</v>
      </c>
      <c r="E13" s="71">
        <v>717</v>
      </c>
      <c r="F13" s="71">
        <v>1088</v>
      </c>
      <c r="G13" s="71">
        <v>1195</v>
      </c>
      <c r="H13" s="71">
        <v>2236.0639999999994</v>
      </c>
      <c r="I13" s="71">
        <v>40256.6</v>
      </c>
      <c r="J13" s="71">
        <v>1254.4820112019916</v>
      </c>
    </row>
    <row r="14" spans="1:10" ht="15" thickBot="1" x14ac:dyDescent="0.35">
      <c r="A14" s="9" t="s">
        <v>200</v>
      </c>
      <c r="B14" s="68">
        <v>38870</v>
      </c>
      <c r="C14" s="69">
        <v>127072.71</v>
      </c>
      <c r="D14" s="69">
        <v>137624.15</v>
      </c>
      <c r="E14" s="69">
        <v>147055.848</v>
      </c>
      <c r="F14" s="69">
        <v>152198.28599999999</v>
      </c>
      <c r="G14" s="69">
        <v>156771.212</v>
      </c>
      <c r="H14" s="69">
        <v>166828.136</v>
      </c>
      <c r="I14" s="69">
        <v>516653</v>
      </c>
      <c r="J14" s="69">
        <v>152574.30097498064</v>
      </c>
    </row>
    <row r="15" spans="1:10" x14ac:dyDescent="0.3">
      <c r="A15" s="31" t="s">
        <v>239</v>
      </c>
      <c r="B15" s="70">
        <v>110</v>
      </c>
      <c r="C15" s="71">
        <v>338</v>
      </c>
      <c r="D15" s="71">
        <v>719.5</v>
      </c>
      <c r="E15" s="71">
        <v>800</v>
      </c>
      <c r="F15" s="71">
        <v>1048</v>
      </c>
      <c r="G15" s="71">
        <v>38595</v>
      </c>
      <c r="H15" s="71">
        <v>154152.14999999994</v>
      </c>
      <c r="I15" s="71">
        <v>186391</v>
      </c>
      <c r="J15" s="71">
        <v>27721.463909090911</v>
      </c>
    </row>
    <row r="16" spans="1:10" x14ac:dyDescent="0.3">
      <c r="A16" s="31" t="s">
        <v>240</v>
      </c>
      <c r="B16" s="70">
        <v>68</v>
      </c>
      <c r="C16" s="71">
        <v>265.19</v>
      </c>
      <c r="D16" s="71">
        <v>1319.414</v>
      </c>
      <c r="E16" s="71">
        <v>4248.3824999999997</v>
      </c>
      <c r="F16" s="71">
        <v>6081.62</v>
      </c>
      <c r="G16" s="71">
        <v>7190</v>
      </c>
      <c r="H16" s="71">
        <v>13902</v>
      </c>
      <c r="I16" s="71">
        <v>36895</v>
      </c>
      <c r="J16" s="71">
        <v>6950.1117647058836</v>
      </c>
    </row>
    <row r="17" spans="1:10" x14ac:dyDescent="0.3">
      <c r="A17" s="31" t="s">
        <v>241</v>
      </c>
      <c r="B17" s="70">
        <v>68</v>
      </c>
      <c r="C17" s="71">
        <v>131.4</v>
      </c>
      <c r="D17" s="71">
        <v>192.26</v>
      </c>
      <c r="E17" s="71">
        <v>2180.0500000000002</v>
      </c>
      <c r="F17" s="71">
        <v>6131.4</v>
      </c>
      <c r="G17" s="71">
        <v>14146.55</v>
      </c>
      <c r="H17" s="71">
        <v>27826.550000000017</v>
      </c>
      <c r="I17" s="71">
        <v>36858.199999999997</v>
      </c>
      <c r="J17" s="71">
        <v>9355.0852941176436</v>
      </c>
    </row>
    <row r="18" spans="1:10" x14ac:dyDescent="0.3">
      <c r="A18" s="31" t="s">
        <v>242</v>
      </c>
      <c r="B18" s="70">
        <v>0</v>
      </c>
      <c r="C18" s="71" t="s">
        <v>232</v>
      </c>
      <c r="D18" s="71" t="s">
        <v>232</v>
      </c>
      <c r="E18" s="71" t="s">
        <v>232</v>
      </c>
      <c r="F18" s="71" t="s">
        <v>232</v>
      </c>
      <c r="G18" s="71" t="s">
        <v>232</v>
      </c>
      <c r="H18" s="71" t="s">
        <v>232</v>
      </c>
      <c r="I18" s="71" t="s">
        <v>232</v>
      </c>
      <c r="J18" s="71" t="s">
        <v>232</v>
      </c>
    </row>
    <row r="19" spans="1:10" x14ac:dyDescent="0.3">
      <c r="A19" s="31" t="s">
        <v>243</v>
      </c>
      <c r="B19" s="70">
        <v>0</v>
      </c>
      <c r="C19" s="71" t="s">
        <v>232</v>
      </c>
      <c r="D19" s="71" t="s">
        <v>232</v>
      </c>
      <c r="E19" s="71" t="s">
        <v>232</v>
      </c>
      <c r="F19" s="71" t="s">
        <v>232</v>
      </c>
      <c r="G19" s="71" t="s">
        <v>232</v>
      </c>
      <c r="H19" s="71" t="s">
        <v>232</v>
      </c>
      <c r="I19" s="71" t="s">
        <v>232</v>
      </c>
      <c r="J19" s="71" t="s">
        <v>232</v>
      </c>
    </row>
    <row r="20" spans="1:10" ht="15" thickBot="1" x14ac:dyDescent="0.35">
      <c r="A20" s="31" t="s">
        <v>244</v>
      </c>
      <c r="B20" s="70">
        <v>3784</v>
      </c>
      <c r="C20" s="71">
        <v>32</v>
      </c>
      <c r="D20" s="71">
        <v>194</v>
      </c>
      <c r="E20" s="71">
        <v>1307</v>
      </c>
      <c r="F20" s="71">
        <v>1307</v>
      </c>
      <c r="G20" s="71">
        <v>1847</v>
      </c>
      <c r="H20" s="71">
        <v>2654</v>
      </c>
      <c r="I20" s="71">
        <v>3238</v>
      </c>
      <c r="J20" s="71">
        <v>1527.5272198731502</v>
      </c>
    </row>
    <row r="21" spans="1:10" ht="15" thickBot="1" x14ac:dyDescent="0.35">
      <c r="A21" s="9" t="s">
        <v>245</v>
      </c>
      <c r="B21" s="68">
        <v>38870</v>
      </c>
      <c r="C21" s="69">
        <v>127072.71</v>
      </c>
      <c r="D21" s="69">
        <v>137634.11799999999</v>
      </c>
      <c r="E21" s="69">
        <v>147055.848</v>
      </c>
      <c r="F21" s="69">
        <v>152773.44</v>
      </c>
      <c r="G21" s="69">
        <v>157594.10399999999</v>
      </c>
      <c r="H21" s="69">
        <v>166834.93400000001</v>
      </c>
      <c r="I21" s="69">
        <v>585894.62</v>
      </c>
      <c r="J21" s="69">
        <v>152829.98086769995</v>
      </c>
    </row>
    <row r="22" spans="1:10" x14ac:dyDescent="0.3">
      <c r="A22" s="31" t="s">
        <v>246</v>
      </c>
      <c r="B22" s="70">
        <v>3615</v>
      </c>
      <c r="C22" s="71">
        <v>39.659999999999997</v>
      </c>
      <c r="D22" s="71">
        <v>768.64570000000003</v>
      </c>
      <c r="E22" s="71">
        <v>795.8</v>
      </c>
      <c r="F22" s="71">
        <v>795.8</v>
      </c>
      <c r="G22" s="71">
        <v>865</v>
      </c>
      <c r="H22" s="71">
        <v>4000</v>
      </c>
      <c r="I22" s="71">
        <v>40076</v>
      </c>
      <c r="J22" s="71">
        <v>1303.3711094317796</v>
      </c>
    </row>
    <row r="23" spans="1:10" x14ac:dyDescent="0.3">
      <c r="A23" s="31" t="s">
        <v>247</v>
      </c>
      <c r="B23" s="70">
        <v>671</v>
      </c>
      <c r="C23" s="71">
        <v>379.86</v>
      </c>
      <c r="D23" s="71">
        <v>899</v>
      </c>
      <c r="E23" s="71">
        <v>2100</v>
      </c>
      <c r="F23" s="71">
        <v>2726</v>
      </c>
      <c r="G23" s="71">
        <v>6126</v>
      </c>
      <c r="H23" s="71">
        <v>13272</v>
      </c>
      <c r="I23" s="71">
        <v>37286</v>
      </c>
      <c r="J23" s="71">
        <v>4817.1279359165501</v>
      </c>
    </row>
    <row r="24" spans="1:10" x14ac:dyDescent="0.3">
      <c r="A24" s="31" t="s">
        <v>248</v>
      </c>
      <c r="B24" s="70">
        <v>2083</v>
      </c>
      <c r="C24" s="71">
        <v>366</v>
      </c>
      <c r="D24" s="71">
        <v>10808.259255999999</v>
      </c>
      <c r="E24" s="71">
        <v>12846.29996</v>
      </c>
      <c r="F24" s="71">
        <v>13073.300080000001</v>
      </c>
      <c r="G24" s="71">
        <v>13073.300080000001</v>
      </c>
      <c r="H24" s="71">
        <v>19609.950120000001</v>
      </c>
      <c r="I24" s="71">
        <v>88663.140660000005</v>
      </c>
      <c r="J24" s="71">
        <v>13653.665784331291</v>
      </c>
    </row>
    <row r="25" spans="1:10" x14ac:dyDescent="0.3">
      <c r="A25" s="31" t="s">
        <v>249</v>
      </c>
      <c r="B25" s="70">
        <v>180</v>
      </c>
      <c r="C25" s="71">
        <v>805.12</v>
      </c>
      <c r="D25" s="71">
        <v>1453.1875</v>
      </c>
      <c r="E25" s="71">
        <v>5858</v>
      </c>
      <c r="F25" s="71">
        <v>9094</v>
      </c>
      <c r="G25" s="71">
        <v>13652.037499999999</v>
      </c>
      <c r="H25" s="71">
        <v>27224.099999999991</v>
      </c>
      <c r="I25" s="71">
        <v>65042</v>
      </c>
      <c r="J25" s="71">
        <v>11104.262342583335</v>
      </c>
    </row>
    <row r="26" spans="1:10" x14ac:dyDescent="0.3">
      <c r="A26" s="31" t="s">
        <v>250</v>
      </c>
      <c r="B26" s="70">
        <v>9</v>
      </c>
      <c r="C26" s="71">
        <v>757.64</v>
      </c>
      <c r="D26" s="71">
        <v>757.64</v>
      </c>
      <c r="E26" s="71">
        <v>793.26</v>
      </c>
      <c r="F26" s="71">
        <v>793.26</v>
      </c>
      <c r="G26" s="71">
        <v>793.26</v>
      </c>
      <c r="H26" s="71">
        <v>793.26</v>
      </c>
      <c r="I26" s="71">
        <v>793.26</v>
      </c>
      <c r="J26" s="71">
        <v>785.34444444444455</v>
      </c>
    </row>
    <row r="27" spans="1:10" x14ac:dyDescent="0.3">
      <c r="A27" s="31" t="s">
        <v>251</v>
      </c>
      <c r="B27" s="70">
        <v>3285</v>
      </c>
      <c r="C27" s="71">
        <v>0.55000000000000004</v>
      </c>
      <c r="D27" s="71">
        <v>35.65</v>
      </c>
      <c r="E27" s="71">
        <v>194.53</v>
      </c>
      <c r="F27" s="71">
        <v>941.6</v>
      </c>
      <c r="G27" s="71">
        <v>3208.41</v>
      </c>
      <c r="H27" s="71">
        <v>13141.155999999984</v>
      </c>
      <c r="I27" s="71">
        <v>47278.71</v>
      </c>
      <c r="J27" s="71">
        <v>2905.4729497717044</v>
      </c>
    </row>
    <row r="28" spans="1:10" x14ac:dyDescent="0.3">
      <c r="A28" s="31" t="s">
        <v>252</v>
      </c>
      <c r="B28" s="70">
        <v>944</v>
      </c>
      <c r="C28" s="71">
        <v>11.5</v>
      </c>
      <c r="D28" s="71">
        <v>34.5</v>
      </c>
      <c r="E28" s="71">
        <v>188.47499999999999</v>
      </c>
      <c r="F28" s="71">
        <v>417</v>
      </c>
      <c r="G28" s="71">
        <v>600</v>
      </c>
      <c r="H28" s="71">
        <v>1866.8689999999951</v>
      </c>
      <c r="I28" s="71">
        <v>8012.16</v>
      </c>
      <c r="J28" s="71">
        <v>602.29427966101639</v>
      </c>
    </row>
    <row r="29" spans="1:10" x14ac:dyDescent="0.3">
      <c r="A29" s="31" t="s">
        <v>253</v>
      </c>
      <c r="B29" s="70">
        <v>1299</v>
      </c>
      <c r="C29" s="71">
        <v>20</v>
      </c>
      <c r="D29" s="71">
        <v>163.90000000000006</v>
      </c>
      <c r="E29" s="71">
        <v>2485.17</v>
      </c>
      <c r="F29" s="71">
        <v>14450.26</v>
      </c>
      <c r="G29" s="71">
        <v>42639.434999999998</v>
      </c>
      <c r="H29" s="71">
        <v>83192.466999999975</v>
      </c>
      <c r="I29" s="71">
        <v>211841.21</v>
      </c>
      <c r="J29" s="71">
        <v>26347.779861431874</v>
      </c>
    </row>
    <row r="30" spans="1:10" x14ac:dyDescent="0.3">
      <c r="A30" s="31" t="s">
        <v>254</v>
      </c>
      <c r="B30" s="70">
        <v>994</v>
      </c>
      <c r="C30" s="71">
        <v>10.45</v>
      </c>
      <c r="D30" s="71">
        <v>84</v>
      </c>
      <c r="E30" s="71">
        <v>2344.9274999999998</v>
      </c>
      <c r="F30" s="71">
        <v>21329</v>
      </c>
      <c r="G30" s="71">
        <v>66018</v>
      </c>
      <c r="H30" s="71">
        <v>102851.34999999999</v>
      </c>
      <c r="I30" s="71">
        <v>252521</v>
      </c>
      <c r="J30" s="71">
        <v>35640.225965794765</v>
      </c>
    </row>
    <row r="31" spans="1:10" x14ac:dyDescent="0.3">
      <c r="A31" s="31" t="s">
        <v>255</v>
      </c>
      <c r="B31" s="70">
        <v>5561</v>
      </c>
      <c r="C31" s="71">
        <v>15</v>
      </c>
      <c r="D31" s="71">
        <v>192</v>
      </c>
      <c r="E31" s="71">
        <v>200</v>
      </c>
      <c r="F31" s="71">
        <v>280</v>
      </c>
      <c r="G31" s="71">
        <v>414.35</v>
      </c>
      <c r="H31" s="71">
        <v>600</v>
      </c>
      <c r="I31" s="71">
        <v>2612</v>
      </c>
      <c r="J31" s="71">
        <v>330.23737538338156</v>
      </c>
    </row>
    <row r="32" spans="1:10" ht="15" thickBot="1" x14ac:dyDescent="0.35">
      <c r="A32" s="31" t="s">
        <v>256</v>
      </c>
      <c r="B32" s="70">
        <v>29</v>
      </c>
      <c r="C32" s="71">
        <v>678.35</v>
      </c>
      <c r="D32" s="71">
        <v>1572.348</v>
      </c>
      <c r="E32" s="71">
        <v>2500</v>
      </c>
      <c r="F32" s="71">
        <v>4096.7299999999996</v>
      </c>
      <c r="G32" s="71">
        <v>7190.32</v>
      </c>
      <c r="H32" s="71">
        <v>16235.547999999997</v>
      </c>
      <c r="I32" s="71">
        <v>16995.29</v>
      </c>
      <c r="J32" s="71">
        <v>5830.5079310344827</v>
      </c>
    </row>
    <row r="33" spans="1:10" ht="15" thickBot="1" x14ac:dyDescent="0.35">
      <c r="A33" s="67" t="s">
        <v>257</v>
      </c>
      <c r="B33" s="68">
        <v>38870</v>
      </c>
      <c r="C33" s="69">
        <v>127072.71</v>
      </c>
      <c r="D33" s="69">
        <v>138814.66</v>
      </c>
      <c r="E33" s="69">
        <v>147764.856</v>
      </c>
      <c r="F33" s="69">
        <v>153179.43599999999</v>
      </c>
      <c r="G33" s="69">
        <v>158716.954</v>
      </c>
      <c r="H33" s="69">
        <v>172548.9</v>
      </c>
      <c r="I33" s="69">
        <v>585894.62</v>
      </c>
      <c r="J33" s="69">
        <v>155921.3400243916</v>
      </c>
    </row>
    <row r="34" spans="1:10" x14ac:dyDescent="0.3">
      <c r="A34" s="187" t="s">
        <v>258</v>
      </c>
      <c r="B34" s="187"/>
      <c r="C34" s="188"/>
      <c r="D34" s="188"/>
      <c r="E34" s="188"/>
      <c r="F34" s="188"/>
      <c r="G34" s="188"/>
      <c r="H34" s="188"/>
      <c r="I34" s="188"/>
      <c r="J34" s="188"/>
    </row>
    <row r="35" spans="1:10" x14ac:dyDescent="0.3">
      <c r="A35" s="189" t="s">
        <v>259</v>
      </c>
      <c r="B35" s="163"/>
      <c r="C35" s="163"/>
      <c r="D35" s="163"/>
      <c r="E35" s="163"/>
      <c r="F35" s="163"/>
      <c r="G35" s="163"/>
      <c r="H35" s="163"/>
      <c r="I35" s="163"/>
      <c r="J35" s="163"/>
    </row>
  </sheetData>
  <mergeCells count="2">
    <mergeCell ref="A34:J34"/>
    <mergeCell ref="A35:J35"/>
  </mergeCells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>
      <selection activeCell="D1" sqref="D1"/>
    </sheetView>
  </sheetViews>
  <sheetFormatPr defaultRowHeight="14.4" x14ac:dyDescent="0.3"/>
  <cols>
    <col min="1" max="1" width="39.109375" customWidth="1"/>
    <col min="2" max="2" width="11.6640625" customWidth="1"/>
    <col min="3" max="10" width="11.44140625" customWidth="1"/>
  </cols>
  <sheetData>
    <row r="1" spans="1:10" ht="15.6" x14ac:dyDescent="0.3">
      <c r="A1" s="1" t="s">
        <v>269</v>
      </c>
      <c r="H1" s="3" t="s">
        <v>39</v>
      </c>
    </row>
    <row r="2" spans="1:10" x14ac:dyDescent="0.3">
      <c r="A2" s="6" t="s">
        <v>53</v>
      </c>
    </row>
    <row r="3" spans="1:10" ht="15" thickBot="1" x14ac:dyDescent="0.35">
      <c r="A3" s="6"/>
    </row>
    <row r="4" spans="1:10" ht="32.25" customHeight="1" thickBot="1" x14ac:dyDescent="0.35">
      <c r="A4" s="66"/>
      <c r="B4" s="10" t="s">
        <v>162</v>
      </c>
      <c r="C4" s="10" t="s">
        <v>223</v>
      </c>
      <c r="D4" s="10" t="s">
        <v>224</v>
      </c>
      <c r="E4" s="10" t="s">
        <v>225</v>
      </c>
      <c r="F4" s="10" t="s">
        <v>97</v>
      </c>
      <c r="G4" s="10" t="s">
        <v>226</v>
      </c>
      <c r="H4" s="10" t="s">
        <v>227</v>
      </c>
      <c r="I4" s="10" t="s">
        <v>228</v>
      </c>
      <c r="J4" s="10" t="s">
        <v>93</v>
      </c>
    </row>
    <row r="5" spans="1:10" ht="15" thickBot="1" x14ac:dyDescent="0.35">
      <c r="A5" s="67" t="s">
        <v>229</v>
      </c>
      <c r="B5" s="68">
        <v>16732</v>
      </c>
      <c r="C5" s="69">
        <v>127226</v>
      </c>
      <c r="D5" s="69">
        <v>143354</v>
      </c>
      <c r="E5" s="69">
        <v>155386</v>
      </c>
      <c r="F5" s="69">
        <v>161521</v>
      </c>
      <c r="G5" s="69">
        <v>168841</v>
      </c>
      <c r="H5" s="69">
        <v>182258</v>
      </c>
      <c r="I5" s="69">
        <v>636765</v>
      </c>
      <c r="J5" s="69">
        <v>163288.72884297158</v>
      </c>
    </row>
    <row r="6" spans="1:10" x14ac:dyDescent="0.3">
      <c r="A6" s="31" t="s">
        <v>230</v>
      </c>
      <c r="B6" s="70">
        <v>16732</v>
      </c>
      <c r="C6" s="71">
        <v>17381.36</v>
      </c>
      <c r="D6" s="71">
        <v>22370.655999999999</v>
      </c>
      <c r="E6" s="71">
        <v>24496.317999999999</v>
      </c>
      <c r="F6" s="71">
        <v>26241.907999999999</v>
      </c>
      <c r="G6" s="71">
        <v>30692.848000000002</v>
      </c>
      <c r="H6" s="71">
        <v>32626.527999999998</v>
      </c>
      <c r="I6" s="71">
        <v>73200</v>
      </c>
      <c r="J6" s="71">
        <v>27417.226082429857</v>
      </c>
    </row>
    <row r="7" spans="1:10" x14ac:dyDescent="0.3">
      <c r="A7" s="31" t="s">
        <v>231</v>
      </c>
      <c r="B7" s="70">
        <v>1</v>
      </c>
      <c r="C7" s="71">
        <v>43160</v>
      </c>
      <c r="D7" s="71">
        <v>43160</v>
      </c>
      <c r="E7" s="71">
        <v>43160</v>
      </c>
      <c r="F7" s="71">
        <v>43160</v>
      </c>
      <c r="G7" s="71">
        <v>43160</v>
      </c>
      <c r="H7" s="71">
        <v>43160</v>
      </c>
      <c r="I7" s="71">
        <v>43160</v>
      </c>
      <c r="J7" s="71">
        <v>43160</v>
      </c>
    </row>
    <row r="8" spans="1:10" x14ac:dyDescent="0.3">
      <c r="A8" s="31" t="s">
        <v>233</v>
      </c>
      <c r="B8" s="70">
        <v>53</v>
      </c>
      <c r="C8" s="71">
        <v>21012</v>
      </c>
      <c r="D8" s="71">
        <v>23000</v>
      </c>
      <c r="E8" s="71">
        <v>24300</v>
      </c>
      <c r="F8" s="71">
        <v>24300</v>
      </c>
      <c r="G8" s="71">
        <v>25000.09</v>
      </c>
      <c r="H8" s="71">
        <v>34064</v>
      </c>
      <c r="I8" s="71">
        <v>34064</v>
      </c>
      <c r="J8" s="71">
        <v>25485.753396226417</v>
      </c>
    </row>
    <row r="9" spans="1:10" x14ac:dyDescent="0.3">
      <c r="A9" s="31" t="s">
        <v>234</v>
      </c>
      <c r="B9" s="70">
        <v>869</v>
      </c>
      <c r="C9" s="71">
        <v>139</v>
      </c>
      <c r="D9" s="71">
        <v>139</v>
      </c>
      <c r="E9" s="71">
        <v>139</v>
      </c>
      <c r="F9" s="71">
        <v>139</v>
      </c>
      <c r="G9" s="71">
        <v>139</v>
      </c>
      <c r="H9" s="71">
        <v>5298.69</v>
      </c>
      <c r="I9" s="71">
        <v>17086.21</v>
      </c>
      <c r="J9" s="71">
        <v>961.51299121749059</v>
      </c>
    </row>
    <row r="10" spans="1:10" x14ac:dyDescent="0.3">
      <c r="A10" s="31" t="s">
        <v>235</v>
      </c>
      <c r="B10" s="70">
        <v>2590</v>
      </c>
      <c r="C10" s="71">
        <v>11.11</v>
      </c>
      <c r="D10" s="71">
        <v>268.96449999999999</v>
      </c>
      <c r="E10" s="71">
        <v>1978</v>
      </c>
      <c r="F10" s="71">
        <v>1978</v>
      </c>
      <c r="G10" s="71">
        <v>1978</v>
      </c>
      <c r="H10" s="71">
        <v>2267</v>
      </c>
      <c r="I10" s="71">
        <v>139632.76</v>
      </c>
      <c r="J10" s="71">
        <v>2218.2959343629332</v>
      </c>
    </row>
    <row r="11" spans="1:10" x14ac:dyDescent="0.3">
      <c r="A11" s="31" t="s">
        <v>261</v>
      </c>
      <c r="B11" s="70">
        <v>2113</v>
      </c>
      <c r="C11" s="71">
        <v>164.33</v>
      </c>
      <c r="D11" s="71">
        <v>373.11</v>
      </c>
      <c r="E11" s="71">
        <v>543.9</v>
      </c>
      <c r="F11" s="71">
        <v>1006.09</v>
      </c>
      <c r="G11" s="71">
        <v>1271.6099999999999</v>
      </c>
      <c r="H11" s="71">
        <v>1348.2259999999999</v>
      </c>
      <c r="I11" s="71">
        <v>1608.76</v>
      </c>
      <c r="J11" s="71">
        <v>908.1432465688689</v>
      </c>
    </row>
    <row r="12" spans="1:10" x14ac:dyDescent="0.3">
      <c r="A12" s="31" t="s">
        <v>262</v>
      </c>
      <c r="B12" s="70">
        <v>15737</v>
      </c>
      <c r="C12" s="71">
        <v>114.31</v>
      </c>
      <c r="D12" s="71">
        <v>1104.6500000000001</v>
      </c>
      <c r="E12" s="71">
        <v>1282.5899999999999</v>
      </c>
      <c r="F12" s="71">
        <v>1396.73</v>
      </c>
      <c r="G12" s="71">
        <v>1454.71</v>
      </c>
      <c r="H12" s="71">
        <v>1597.942</v>
      </c>
      <c r="I12" s="71">
        <v>5842.54</v>
      </c>
      <c r="J12" s="71">
        <v>1374.938721484413</v>
      </c>
    </row>
    <row r="13" spans="1:10" ht="15" thickBot="1" x14ac:dyDescent="0.35">
      <c r="A13" s="31" t="s">
        <v>238</v>
      </c>
      <c r="B13" s="70">
        <v>527</v>
      </c>
      <c r="C13" s="71">
        <v>1.92</v>
      </c>
      <c r="D13" s="71">
        <v>243</v>
      </c>
      <c r="E13" s="71">
        <v>760.91</v>
      </c>
      <c r="F13" s="71">
        <v>1195</v>
      </c>
      <c r="G13" s="71">
        <v>1477</v>
      </c>
      <c r="H13" s="71">
        <v>3649.2789999999995</v>
      </c>
      <c r="I13" s="71">
        <v>26944.41</v>
      </c>
      <c r="J13" s="71">
        <v>1550.6581628426952</v>
      </c>
    </row>
    <row r="14" spans="1:10" ht="15" thickBot="1" x14ac:dyDescent="0.35">
      <c r="A14" s="9" t="s">
        <v>200</v>
      </c>
      <c r="B14" s="68">
        <v>16732</v>
      </c>
      <c r="C14" s="69">
        <v>146818.804</v>
      </c>
      <c r="D14" s="69">
        <v>168432.75400000002</v>
      </c>
      <c r="E14" s="69">
        <v>182119.62599999999</v>
      </c>
      <c r="F14" s="69">
        <v>191211.14</v>
      </c>
      <c r="G14" s="69">
        <v>198247.87400000001</v>
      </c>
      <c r="H14" s="69">
        <v>217951.34400000001</v>
      </c>
      <c r="I14" s="69">
        <v>682818.54</v>
      </c>
      <c r="J14" s="69">
        <v>192639.2779221212</v>
      </c>
    </row>
    <row r="15" spans="1:10" x14ac:dyDescent="0.3">
      <c r="A15" s="31" t="s">
        <v>239</v>
      </c>
      <c r="B15" s="70">
        <v>71</v>
      </c>
      <c r="C15" s="71">
        <v>303.73</v>
      </c>
      <c r="D15" s="71">
        <v>800</v>
      </c>
      <c r="E15" s="71">
        <v>1307</v>
      </c>
      <c r="F15" s="71">
        <v>77369</v>
      </c>
      <c r="G15" s="71">
        <v>179762</v>
      </c>
      <c r="H15" s="71">
        <v>286433.5</v>
      </c>
      <c r="I15" s="71">
        <v>401056</v>
      </c>
      <c r="J15" s="71">
        <v>96772.62633802816</v>
      </c>
    </row>
    <row r="16" spans="1:10" x14ac:dyDescent="0.3">
      <c r="A16" s="31" t="s">
        <v>240</v>
      </c>
      <c r="B16" s="70">
        <v>122</v>
      </c>
      <c r="C16" s="71">
        <v>181.83</v>
      </c>
      <c r="D16" s="71">
        <v>1194.165</v>
      </c>
      <c r="E16" s="71">
        <v>4938.7550000000001</v>
      </c>
      <c r="F16" s="71">
        <v>8076</v>
      </c>
      <c r="G16" s="71">
        <v>16437.407500000001</v>
      </c>
      <c r="H16" s="71">
        <v>39378.703999999889</v>
      </c>
      <c r="I16" s="71">
        <v>128644.2</v>
      </c>
      <c r="J16" s="71">
        <v>13172.953606557376</v>
      </c>
    </row>
    <row r="17" spans="1:10" x14ac:dyDescent="0.3">
      <c r="A17" s="31" t="s">
        <v>241</v>
      </c>
      <c r="B17" s="70">
        <v>102</v>
      </c>
      <c r="C17" s="71">
        <v>117</v>
      </c>
      <c r="D17" s="71">
        <v>600</v>
      </c>
      <c r="E17" s="71">
        <v>2932.8</v>
      </c>
      <c r="F17" s="71">
        <v>7635.2000000000007</v>
      </c>
      <c r="G17" s="71">
        <v>15614</v>
      </c>
      <c r="H17" s="71">
        <v>33986.369999999937</v>
      </c>
      <c r="I17" s="71">
        <v>42197.2</v>
      </c>
      <c r="J17" s="71">
        <v>10797.870588235295</v>
      </c>
    </row>
    <row r="18" spans="1:10" x14ac:dyDescent="0.3">
      <c r="A18" s="31" t="s">
        <v>242</v>
      </c>
      <c r="B18" s="70">
        <v>0</v>
      </c>
      <c r="C18" s="71" t="s">
        <v>232</v>
      </c>
      <c r="D18" s="71" t="s">
        <v>232</v>
      </c>
      <c r="E18" s="71" t="s">
        <v>232</v>
      </c>
      <c r="F18" s="71" t="s">
        <v>232</v>
      </c>
      <c r="G18" s="71" t="s">
        <v>232</v>
      </c>
      <c r="H18" s="71" t="s">
        <v>232</v>
      </c>
      <c r="I18" s="71" t="s">
        <v>232</v>
      </c>
      <c r="J18" s="71" t="s">
        <v>232</v>
      </c>
    </row>
    <row r="19" spans="1:10" x14ac:dyDescent="0.3">
      <c r="A19" s="31" t="s">
        <v>243</v>
      </c>
      <c r="B19" s="70">
        <v>0</v>
      </c>
      <c r="C19" s="71" t="s">
        <v>232</v>
      </c>
      <c r="D19" s="71" t="s">
        <v>232</v>
      </c>
      <c r="E19" s="71" t="s">
        <v>232</v>
      </c>
      <c r="F19" s="71" t="s">
        <v>232</v>
      </c>
      <c r="G19" s="71" t="s">
        <v>232</v>
      </c>
      <c r="H19" s="71" t="s">
        <v>232</v>
      </c>
      <c r="I19" s="71" t="s">
        <v>232</v>
      </c>
      <c r="J19" s="71" t="s">
        <v>232</v>
      </c>
    </row>
    <row r="20" spans="1:10" ht="15" thickBot="1" x14ac:dyDescent="0.35">
      <c r="A20" s="31" t="s">
        <v>244</v>
      </c>
      <c r="B20" s="70">
        <v>1667</v>
      </c>
      <c r="C20" s="71">
        <v>71</v>
      </c>
      <c r="D20" s="71">
        <v>1307</v>
      </c>
      <c r="E20" s="71">
        <v>1615</v>
      </c>
      <c r="F20" s="71">
        <v>1615</v>
      </c>
      <c r="G20" s="71">
        <v>2120</v>
      </c>
      <c r="H20" s="71">
        <v>3238</v>
      </c>
      <c r="I20" s="71">
        <v>3926</v>
      </c>
      <c r="J20" s="71">
        <v>1990.5632873425316</v>
      </c>
    </row>
    <row r="21" spans="1:10" ht="15" thickBot="1" x14ac:dyDescent="0.35">
      <c r="A21" s="9" t="s">
        <v>245</v>
      </c>
      <c r="B21" s="68">
        <v>16732</v>
      </c>
      <c r="C21" s="69">
        <v>146818.804</v>
      </c>
      <c r="D21" s="69">
        <v>168550.61799999999</v>
      </c>
      <c r="E21" s="69">
        <v>182144.52</v>
      </c>
      <c r="F21" s="69">
        <v>191225.394</v>
      </c>
      <c r="G21" s="69">
        <v>198645.52</v>
      </c>
      <c r="H21" s="69">
        <v>219198.22919999991</v>
      </c>
      <c r="I21" s="69">
        <v>1045287.37</v>
      </c>
      <c r="J21" s="69">
        <v>193410.11276613234</v>
      </c>
    </row>
    <row r="22" spans="1:10" x14ac:dyDescent="0.3">
      <c r="A22" s="31" t="s">
        <v>246</v>
      </c>
      <c r="B22" s="70">
        <v>1196</v>
      </c>
      <c r="C22" s="71">
        <v>26.08</v>
      </c>
      <c r="D22" s="71">
        <v>751.19</v>
      </c>
      <c r="E22" s="71">
        <v>795.8</v>
      </c>
      <c r="F22" s="71">
        <v>795.8</v>
      </c>
      <c r="G22" s="71">
        <v>898.56</v>
      </c>
      <c r="H22" s="71">
        <v>15634.622499999999</v>
      </c>
      <c r="I22" s="71">
        <v>80948</v>
      </c>
      <c r="J22" s="71">
        <v>2602.4093474913966</v>
      </c>
    </row>
    <row r="23" spans="1:10" x14ac:dyDescent="0.3">
      <c r="A23" s="31" t="s">
        <v>247</v>
      </c>
      <c r="B23" s="70">
        <v>361</v>
      </c>
      <c r="C23" s="71">
        <v>644.70000000000005</v>
      </c>
      <c r="D23" s="71">
        <v>1435</v>
      </c>
      <c r="E23" s="71">
        <v>2890</v>
      </c>
      <c r="F23" s="71">
        <v>3312</v>
      </c>
      <c r="G23" s="71">
        <v>9188</v>
      </c>
      <c r="H23" s="71">
        <v>22000</v>
      </c>
      <c r="I23" s="71">
        <v>60647</v>
      </c>
      <c r="J23" s="71">
        <v>7666.0113387811616</v>
      </c>
    </row>
    <row r="24" spans="1:10" x14ac:dyDescent="0.3">
      <c r="A24" s="31" t="s">
        <v>248</v>
      </c>
      <c r="B24" s="70">
        <v>790</v>
      </c>
      <c r="C24" s="71">
        <v>1656</v>
      </c>
      <c r="D24" s="71">
        <v>8445.5</v>
      </c>
      <c r="E24" s="71">
        <v>15366.924950000001</v>
      </c>
      <c r="F24" s="71">
        <v>16152.09993</v>
      </c>
      <c r="G24" s="71">
        <v>16152.09993</v>
      </c>
      <c r="H24" s="71">
        <v>40000.055</v>
      </c>
      <c r="I24" s="71">
        <v>183323.66560000001</v>
      </c>
      <c r="J24" s="71">
        <v>20190.3391259784</v>
      </c>
    </row>
    <row r="25" spans="1:10" x14ac:dyDescent="0.3">
      <c r="A25" s="31" t="s">
        <v>249</v>
      </c>
      <c r="B25" s="70">
        <v>186</v>
      </c>
      <c r="C25" s="71">
        <v>208.7</v>
      </c>
      <c r="D25" s="71">
        <v>3146.5</v>
      </c>
      <c r="E25" s="71">
        <v>9953.9200002500002</v>
      </c>
      <c r="F25" s="71">
        <v>16406.310000000001</v>
      </c>
      <c r="G25" s="71">
        <v>24920</v>
      </c>
      <c r="H25" s="71">
        <v>50034.184999999998</v>
      </c>
      <c r="I25" s="71">
        <v>202748</v>
      </c>
      <c r="J25" s="71">
        <v>21566.641442704298</v>
      </c>
    </row>
    <row r="26" spans="1:10" x14ac:dyDescent="0.3">
      <c r="A26" s="31" t="s">
        <v>250</v>
      </c>
      <c r="B26" s="70">
        <v>2</v>
      </c>
      <c r="C26" s="71">
        <v>793.26</v>
      </c>
      <c r="D26" s="71">
        <v>793.26</v>
      </c>
      <c r="E26" s="71">
        <v>793.26</v>
      </c>
      <c r="F26" s="71">
        <v>793.26</v>
      </c>
      <c r="G26" s="71">
        <v>793.26</v>
      </c>
      <c r="H26" s="71">
        <v>793.26</v>
      </c>
      <c r="I26" s="71">
        <v>793.26</v>
      </c>
      <c r="J26" s="71">
        <v>793.26</v>
      </c>
    </row>
    <row r="27" spans="1:10" x14ac:dyDescent="0.3">
      <c r="A27" s="31" t="s">
        <v>251</v>
      </c>
      <c r="B27" s="70">
        <v>992</v>
      </c>
      <c r="C27" s="71">
        <v>8.69</v>
      </c>
      <c r="D27" s="71">
        <v>48.161000000000001</v>
      </c>
      <c r="E27" s="71">
        <v>444.3725</v>
      </c>
      <c r="F27" s="71">
        <v>1290.125</v>
      </c>
      <c r="G27" s="71">
        <v>3335.62</v>
      </c>
      <c r="H27" s="71">
        <v>12988.83</v>
      </c>
      <c r="I27" s="71">
        <v>37423</v>
      </c>
      <c r="J27" s="71">
        <v>3250.0403830645173</v>
      </c>
    </row>
    <row r="28" spans="1:10" x14ac:dyDescent="0.3">
      <c r="A28" s="31" t="s">
        <v>252</v>
      </c>
      <c r="B28" s="70">
        <v>607</v>
      </c>
      <c r="C28" s="71">
        <v>14.95</v>
      </c>
      <c r="D28" s="71">
        <v>34.5</v>
      </c>
      <c r="E28" s="71">
        <v>132.05500000000001</v>
      </c>
      <c r="F28" s="71">
        <v>414.1</v>
      </c>
      <c r="G28" s="71">
        <v>720</v>
      </c>
      <c r="H28" s="71">
        <v>2635.5319999999992</v>
      </c>
      <c r="I28" s="71">
        <v>29180.79</v>
      </c>
      <c r="J28" s="71">
        <v>827.34327841845061</v>
      </c>
    </row>
    <row r="29" spans="1:10" x14ac:dyDescent="0.3">
      <c r="A29" s="31" t="s">
        <v>253</v>
      </c>
      <c r="B29" s="70">
        <v>635</v>
      </c>
      <c r="C29" s="71">
        <v>10.55</v>
      </c>
      <c r="D29" s="71">
        <v>128</v>
      </c>
      <c r="E29" s="71">
        <v>2958</v>
      </c>
      <c r="F29" s="71">
        <v>28790</v>
      </c>
      <c r="G29" s="71">
        <v>70832.5</v>
      </c>
      <c r="H29" s="71">
        <v>112917.80099999998</v>
      </c>
      <c r="I29" s="71">
        <v>243390.05</v>
      </c>
      <c r="J29" s="71">
        <v>41548.652992126008</v>
      </c>
    </row>
    <row r="30" spans="1:10" x14ac:dyDescent="0.3">
      <c r="A30" s="31" t="s">
        <v>254</v>
      </c>
      <c r="B30" s="70">
        <v>440</v>
      </c>
      <c r="C30" s="71">
        <v>3.58</v>
      </c>
      <c r="D30" s="71">
        <v>254.16000000000005</v>
      </c>
      <c r="E30" s="71">
        <v>6105.75</v>
      </c>
      <c r="F30" s="71">
        <v>29187.190000000002</v>
      </c>
      <c r="G30" s="71">
        <v>66659.5</v>
      </c>
      <c r="H30" s="71">
        <v>112221</v>
      </c>
      <c r="I30" s="71">
        <v>282222</v>
      </c>
      <c r="J30" s="71">
        <v>39407.676999999989</v>
      </c>
    </row>
    <row r="31" spans="1:10" x14ac:dyDescent="0.3">
      <c r="A31" s="31" t="s">
        <v>255</v>
      </c>
      <c r="B31" s="70">
        <v>2274</v>
      </c>
      <c r="C31" s="71">
        <v>14</v>
      </c>
      <c r="D31" s="71">
        <v>189.9965</v>
      </c>
      <c r="E31" s="71">
        <v>200</v>
      </c>
      <c r="F31" s="71">
        <v>295</v>
      </c>
      <c r="G31" s="71">
        <v>350.76250000000005</v>
      </c>
      <c r="H31" s="71">
        <v>600</v>
      </c>
      <c r="I31" s="71">
        <v>2481.9899999999998</v>
      </c>
      <c r="J31" s="71">
        <v>333.16547653359646</v>
      </c>
    </row>
    <row r="32" spans="1:10" ht="15" thickBot="1" x14ac:dyDescent="0.35">
      <c r="A32" s="31" t="s">
        <v>256</v>
      </c>
      <c r="B32" s="70">
        <v>72</v>
      </c>
      <c r="C32" s="71">
        <v>26.84</v>
      </c>
      <c r="D32" s="71">
        <v>297.11950000000013</v>
      </c>
      <c r="E32" s="71">
        <v>3000</v>
      </c>
      <c r="F32" s="71">
        <v>6243.3950000000004</v>
      </c>
      <c r="G32" s="71">
        <v>9518.5124999999989</v>
      </c>
      <c r="H32" s="71">
        <v>20640.873500000002</v>
      </c>
      <c r="I32" s="71">
        <v>85041</v>
      </c>
      <c r="J32" s="71">
        <v>8764.5404166666685</v>
      </c>
    </row>
    <row r="33" spans="1:10" ht="15" thickBot="1" x14ac:dyDescent="0.35">
      <c r="A33" s="67" t="s">
        <v>257</v>
      </c>
      <c r="B33" s="68">
        <v>16732</v>
      </c>
      <c r="C33" s="69">
        <v>146818.804</v>
      </c>
      <c r="D33" s="69">
        <v>169334.68</v>
      </c>
      <c r="E33" s="69">
        <v>183542.9425</v>
      </c>
      <c r="F33" s="69">
        <v>192960.47899999999</v>
      </c>
      <c r="G33" s="69">
        <v>203083.13399999999</v>
      </c>
      <c r="H33" s="69">
        <v>232978.22449999998</v>
      </c>
      <c r="I33" s="69">
        <v>1045287.37</v>
      </c>
      <c r="J33" s="69">
        <v>197873.47259008934</v>
      </c>
    </row>
    <row r="34" spans="1:10" x14ac:dyDescent="0.3">
      <c r="A34" s="187" t="s">
        <v>258</v>
      </c>
      <c r="B34" s="187"/>
      <c r="C34" s="188"/>
      <c r="D34" s="188"/>
      <c r="E34" s="188"/>
      <c r="F34" s="188"/>
      <c r="G34" s="188"/>
      <c r="H34" s="188"/>
      <c r="I34" s="188"/>
      <c r="J34" s="188"/>
    </row>
    <row r="35" spans="1:10" x14ac:dyDescent="0.3">
      <c r="A35" s="189" t="s">
        <v>259</v>
      </c>
      <c r="B35" s="163"/>
      <c r="C35" s="163"/>
      <c r="D35" s="163"/>
      <c r="E35" s="163"/>
      <c r="F35" s="163"/>
      <c r="G35" s="163"/>
      <c r="H35" s="163"/>
      <c r="I35" s="163"/>
      <c r="J35" s="163"/>
    </row>
  </sheetData>
  <mergeCells count="2">
    <mergeCell ref="A34:J34"/>
    <mergeCell ref="A35:J35"/>
  </mergeCells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Normal="100" workbookViewId="0">
      <selection activeCell="D1" sqref="D1"/>
    </sheetView>
  </sheetViews>
  <sheetFormatPr defaultRowHeight="14.4" x14ac:dyDescent="0.3"/>
  <cols>
    <col min="1" max="1" width="39.88671875" customWidth="1"/>
    <col min="2" max="2" width="11.88671875" customWidth="1"/>
    <col min="3" max="10" width="11.33203125" customWidth="1"/>
  </cols>
  <sheetData>
    <row r="1" spans="1:10" ht="15.6" x14ac:dyDescent="0.3">
      <c r="A1" s="1" t="s">
        <v>270</v>
      </c>
      <c r="H1" s="3" t="s">
        <v>39</v>
      </c>
    </row>
    <row r="2" spans="1:10" x14ac:dyDescent="0.3">
      <c r="A2" s="6" t="s">
        <v>54</v>
      </c>
    </row>
    <row r="3" spans="1:10" ht="15" thickBot="1" x14ac:dyDescent="0.35">
      <c r="A3" s="6"/>
    </row>
    <row r="4" spans="1:10" ht="31.2" customHeight="1" thickBot="1" x14ac:dyDescent="0.35">
      <c r="A4" s="66"/>
      <c r="B4" s="10" t="s">
        <v>162</v>
      </c>
      <c r="C4" s="10" t="s">
        <v>223</v>
      </c>
      <c r="D4" s="10" t="s">
        <v>224</v>
      </c>
      <c r="E4" s="10" t="s">
        <v>225</v>
      </c>
      <c r="F4" s="10" t="s">
        <v>97</v>
      </c>
      <c r="G4" s="10" t="s">
        <v>226</v>
      </c>
      <c r="H4" s="10" t="s">
        <v>227</v>
      </c>
      <c r="I4" s="10" t="s">
        <v>228</v>
      </c>
      <c r="J4" s="10" t="s">
        <v>93</v>
      </c>
    </row>
    <row r="5" spans="1:10" ht="15" thickBot="1" x14ac:dyDescent="0.35">
      <c r="A5" s="67" t="s">
        <v>229</v>
      </c>
      <c r="B5" s="68">
        <v>2545</v>
      </c>
      <c r="C5" s="69">
        <v>179758</v>
      </c>
      <c r="D5" s="69">
        <v>215694</v>
      </c>
      <c r="E5" s="69">
        <v>230100</v>
      </c>
      <c r="F5" s="69">
        <v>244086</v>
      </c>
      <c r="G5" s="69">
        <v>253724</v>
      </c>
      <c r="H5" s="69">
        <v>274356</v>
      </c>
      <c r="I5" s="69">
        <v>468000</v>
      </c>
      <c r="J5" s="69">
        <v>243218.54503799605</v>
      </c>
    </row>
    <row r="6" spans="1:10" x14ac:dyDescent="0.3">
      <c r="A6" s="31" t="s">
        <v>230</v>
      </c>
      <c r="B6" s="70">
        <v>2545</v>
      </c>
      <c r="C6" s="71">
        <v>23180.2</v>
      </c>
      <c r="D6" s="71">
        <v>30626.7</v>
      </c>
      <c r="E6" s="71">
        <v>35974</v>
      </c>
      <c r="F6" s="71">
        <v>40727.760000000002</v>
      </c>
      <c r="G6" s="71">
        <v>45467.99</v>
      </c>
      <c r="H6" s="71">
        <v>50339.356</v>
      </c>
      <c r="I6" s="71">
        <v>96230.74</v>
      </c>
      <c r="J6" s="71">
        <v>40746.644906341942</v>
      </c>
    </row>
    <row r="7" spans="1:10" x14ac:dyDescent="0.3">
      <c r="A7" s="31" t="s">
        <v>231</v>
      </c>
      <c r="B7" s="70">
        <v>10</v>
      </c>
      <c r="C7" s="71">
        <v>25000</v>
      </c>
      <c r="D7" s="71">
        <v>25000</v>
      </c>
      <c r="E7" s="71">
        <v>25250.026450000001</v>
      </c>
      <c r="F7" s="71">
        <v>26000.1325</v>
      </c>
      <c r="G7" s="71">
        <v>27879.95</v>
      </c>
      <c r="H7" s="71">
        <v>27879.95</v>
      </c>
      <c r="I7" s="71">
        <v>27879.95</v>
      </c>
      <c r="J7" s="71">
        <v>26452.017080000001</v>
      </c>
    </row>
    <row r="8" spans="1:10" x14ac:dyDescent="0.3">
      <c r="A8" s="31" t="s">
        <v>233</v>
      </c>
      <c r="B8" s="70">
        <v>119</v>
      </c>
      <c r="C8" s="71">
        <v>4500</v>
      </c>
      <c r="D8" s="71">
        <v>21901.182000000001</v>
      </c>
      <c r="E8" s="71">
        <v>25000.120000000003</v>
      </c>
      <c r="F8" s="71">
        <v>33025</v>
      </c>
      <c r="G8" s="71">
        <v>33025</v>
      </c>
      <c r="H8" s="71">
        <v>34064</v>
      </c>
      <c r="I8" s="71">
        <v>36666.639999999999</v>
      </c>
      <c r="J8" s="71">
        <v>29295.030756302509</v>
      </c>
    </row>
    <row r="9" spans="1:10" x14ac:dyDescent="0.3">
      <c r="A9" s="31" t="s">
        <v>234</v>
      </c>
      <c r="B9" s="70">
        <v>568</v>
      </c>
      <c r="C9" s="71">
        <v>1337.48</v>
      </c>
      <c r="D9" s="71">
        <v>1656.9805000000001</v>
      </c>
      <c r="E9" s="71">
        <v>3051</v>
      </c>
      <c r="F9" s="71">
        <v>3120</v>
      </c>
      <c r="G9" s="71">
        <v>4098.8500000000004</v>
      </c>
      <c r="H9" s="71">
        <v>7866.01</v>
      </c>
      <c r="I9" s="71">
        <v>19094</v>
      </c>
      <c r="J9" s="71">
        <v>3888.9783057183122</v>
      </c>
    </row>
    <row r="10" spans="1:10" x14ac:dyDescent="0.3">
      <c r="A10" s="31" t="s">
        <v>235</v>
      </c>
      <c r="B10" s="70">
        <v>260</v>
      </c>
      <c r="C10" s="71">
        <v>1.96</v>
      </c>
      <c r="D10" s="71">
        <v>217.57</v>
      </c>
      <c r="E10" s="71">
        <v>400.27</v>
      </c>
      <c r="F10" s="71">
        <v>618.29999999999995</v>
      </c>
      <c r="G10" s="71">
        <v>892.63499999999999</v>
      </c>
      <c r="H10" s="71">
        <v>10331.249999999896</v>
      </c>
      <c r="I10" s="71">
        <v>111340.43</v>
      </c>
      <c r="J10" s="71">
        <v>3712.0065269230799</v>
      </c>
    </row>
    <row r="11" spans="1:10" ht="15" thickBot="1" x14ac:dyDescent="0.35">
      <c r="A11" s="31" t="s">
        <v>238</v>
      </c>
      <c r="B11" s="70">
        <v>106</v>
      </c>
      <c r="C11" s="71">
        <v>4.37</v>
      </c>
      <c r="D11" s="71">
        <v>144.625</v>
      </c>
      <c r="E11" s="71">
        <v>663.63499999999999</v>
      </c>
      <c r="F11" s="71">
        <v>868.5</v>
      </c>
      <c r="G11" s="71">
        <v>1465.5</v>
      </c>
      <c r="H11" s="71">
        <v>9877.0925000000007</v>
      </c>
      <c r="I11" s="71">
        <v>12450</v>
      </c>
      <c r="J11" s="71">
        <v>1912.5874528301886</v>
      </c>
    </row>
    <row r="12" spans="1:10" ht="15" thickBot="1" x14ac:dyDescent="0.35">
      <c r="A12" s="9" t="s">
        <v>200</v>
      </c>
      <c r="B12" s="68">
        <v>2545</v>
      </c>
      <c r="C12" s="69">
        <v>211589.36</v>
      </c>
      <c r="D12" s="69">
        <v>251506.22</v>
      </c>
      <c r="E12" s="69">
        <v>271139.22399999999</v>
      </c>
      <c r="F12" s="69">
        <v>285826.94</v>
      </c>
      <c r="G12" s="69">
        <v>300462.36</v>
      </c>
      <c r="H12" s="69">
        <v>324526</v>
      </c>
      <c r="I12" s="69">
        <v>521820</v>
      </c>
      <c r="J12" s="69">
        <v>286765.7496596541</v>
      </c>
    </row>
    <row r="13" spans="1:10" x14ac:dyDescent="0.3">
      <c r="A13" s="31" t="s">
        <v>239</v>
      </c>
      <c r="B13" s="70">
        <v>7</v>
      </c>
      <c r="C13" s="71">
        <v>4498.55</v>
      </c>
      <c r="D13" s="71">
        <v>6942.17</v>
      </c>
      <c r="E13" s="71">
        <v>13809.095000000001</v>
      </c>
      <c r="F13" s="71">
        <v>19353.52</v>
      </c>
      <c r="G13" s="71">
        <v>23380.114999999998</v>
      </c>
      <c r="H13" s="71">
        <v>27487.587999999996</v>
      </c>
      <c r="I13" s="71">
        <v>29096.32</v>
      </c>
      <c r="J13" s="71">
        <v>18189.544285714288</v>
      </c>
    </row>
    <row r="14" spans="1:10" x14ac:dyDescent="0.3">
      <c r="A14" s="31" t="s">
        <v>240</v>
      </c>
      <c r="B14" s="70">
        <v>4</v>
      </c>
      <c r="C14" s="71">
        <v>5000</v>
      </c>
      <c r="D14" s="71">
        <v>5750</v>
      </c>
      <c r="E14" s="71">
        <v>8750</v>
      </c>
      <c r="F14" s="71">
        <v>10000</v>
      </c>
      <c r="G14" s="71">
        <v>22135.965</v>
      </c>
      <c r="H14" s="71">
        <v>51262.280999999981</v>
      </c>
      <c r="I14" s="71">
        <v>58543.86</v>
      </c>
      <c r="J14" s="71">
        <v>20885.965</v>
      </c>
    </row>
    <row r="15" spans="1:10" x14ac:dyDescent="0.3">
      <c r="A15" s="31" t="s">
        <v>241</v>
      </c>
      <c r="B15" s="70">
        <v>77</v>
      </c>
      <c r="C15" s="71">
        <v>358.6</v>
      </c>
      <c r="D15" s="71">
        <v>1790.7200000000003</v>
      </c>
      <c r="E15" s="71">
        <v>7539.6</v>
      </c>
      <c r="F15" s="71">
        <v>13857.4</v>
      </c>
      <c r="G15" s="71">
        <v>21525</v>
      </c>
      <c r="H15" s="71">
        <v>45987.240000000005</v>
      </c>
      <c r="I15" s="71">
        <v>51444.800000000003</v>
      </c>
      <c r="J15" s="71">
        <v>17159.62142857143</v>
      </c>
    </row>
    <row r="16" spans="1:10" x14ac:dyDescent="0.3">
      <c r="A16" s="31" t="s">
        <v>242</v>
      </c>
      <c r="B16" s="70">
        <v>0</v>
      </c>
      <c r="C16" s="71" t="s">
        <v>232</v>
      </c>
      <c r="D16" s="71" t="s">
        <v>232</v>
      </c>
      <c r="E16" s="71" t="s">
        <v>232</v>
      </c>
      <c r="F16" s="71" t="s">
        <v>232</v>
      </c>
      <c r="G16" s="71" t="s">
        <v>232</v>
      </c>
      <c r="H16" s="71" t="s">
        <v>232</v>
      </c>
      <c r="I16" s="71" t="s">
        <v>232</v>
      </c>
      <c r="J16" s="71" t="s">
        <v>232</v>
      </c>
    </row>
    <row r="17" spans="1:10" x14ac:dyDescent="0.3">
      <c r="A17" s="31" t="s">
        <v>243</v>
      </c>
      <c r="B17" s="70">
        <v>0</v>
      </c>
      <c r="C17" s="71" t="s">
        <v>232</v>
      </c>
      <c r="D17" s="71" t="s">
        <v>232</v>
      </c>
      <c r="E17" s="71" t="s">
        <v>232</v>
      </c>
      <c r="F17" s="71" t="s">
        <v>232</v>
      </c>
      <c r="G17" s="71" t="s">
        <v>232</v>
      </c>
      <c r="H17" s="71" t="s">
        <v>232</v>
      </c>
      <c r="I17" s="71" t="s">
        <v>232</v>
      </c>
      <c r="J17" s="71" t="s">
        <v>232</v>
      </c>
    </row>
    <row r="18" spans="1:10" ht="15" thickBot="1" x14ac:dyDescent="0.35">
      <c r="A18" s="31" t="s">
        <v>244</v>
      </c>
      <c r="B18" s="70">
        <v>12</v>
      </c>
      <c r="C18" s="71">
        <v>1614</v>
      </c>
      <c r="D18" s="71">
        <v>1735</v>
      </c>
      <c r="E18" s="71">
        <v>3188.25</v>
      </c>
      <c r="F18" s="71">
        <v>3238</v>
      </c>
      <c r="G18" s="71">
        <v>3238</v>
      </c>
      <c r="H18" s="71">
        <v>3238</v>
      </c>
      <c r="I18" s="71">
        <v>3238</v>
      </c>
      <c r="J18" s="71">
        <v>2969.0833333333335</v>
      </c>
    </row>
    <row r="19" spans="1:10" ht="15" thickBot="1" x14ac:dyDescent="0.35">
      <c r="A19" s="9" t="s">
        <v>245</v>
      </c>
      <c r="B19" s="68">
        <v>2545</v>
      </c>
      <c r="C19" s="69">
        <v>211589.36</v>
      </c>
      <c r="D19" s="69">
        <v>251659.06891999999</v>
      </c>
      <c r="E19" s="69">
        <v>271161</v>
      </c>
      <c r="F19" s="69">
        <v>286277.46600000001</v>
      </c>
      <c r="G19" s="69">
        <v>301457.65999999997</v>
      </c>
      <c r="H19" s="69">
        <v>324819.24999999994</v>
      </c>
      <c r="I19" s="69">
        <v>521820</v>
      </c>
      <c r="J19" s="69">
        <v>287381.77736888791</v>
      </c>
    </row>
    <row r="20" spans="1:10" x14ac:dyDescent="0.3">
      <c r="A20" s="31" t="s">
        <v>246</v>
      </c>
      <c r="B20" s="70">
        <v>73</v>
      </c>
      <c r="C20" s="71">
        <v>20</v>
      </c>
      <c r="D20" s="71">
        <v>761.23138691999998</v>
      </c>
      <c r="E20" s="71">
        <v>795.8</v>
      </c>
      <c r="F20" s="71">
        <v>4231.79</v>
      </c>
      <c r="G20" s="71">
        <v>28267.74</v>
      </c>
      <c r="H20" s="71">
        <v>29596.135999999984</v>
      </c>
      <c r="I20" s="71">
        <v>85902</v>
      </c>
      <c r="J20" s="71">
        <v>14634.279377710964</v>
      </c>
    </row>
    <row r="21" spans="1:10" x14ac:dyDescent="0.3">
      <c r="A21" s="31" t="s">
        <v>247</v>
      </c>
      <c r="B21" s="70">
        <v>39</v>
      </c>
      <c r="C21" s="71">
        <v>1210</v>
      </c>
      <c r="D21" s="71">
        <v>1210</v>
      </c>
      <c r="E21" s="71">
        <v>2723</v>
      </c>
      <c r="F21" s="71">
        <v>6126</v>
      </c>
      <c r="G21" s="71">
        <v>10210</v>
      </c>
      <c r="H21" s="71">
        <v>19548.417000000016</v>
      </c>
      <c r="I21" s="71">
        <v>63217</v>
      </c>
      <c r="J21" s="71">
        <v>8649.8482051282062</v>
      </c>
    </row>
    <row r="22" spans="1:10" x14ac:dyDescent="0.3">
      <c r="A22" s="31" t="s">
        <v>248</v>
      </c>
      <c r="B22" s="70">
        <v>10</v>
      </c>
      <c r="C22" s="71">
        <v>10300</v>
      </c>
      <c r="D22" s="71">
        <v>10300</v>
      </c>
      <c r="E22" s="71">
        <v>10300</v>
      </c>
      <c r="F22" s="71">
        <v>10300</v>
      </c>
      <c r="G22" s="71">
        <v>10300</v>
      </c>
      <c r="H22" s="71">
        <v>33214.649999999951</v>
      </c>
      <c r="I22" s="71">
        <v>51963</v>
      </c>
      <c r="J22" s="71">
        <v>14466.3</v>
      </c>
    </row>
    <row r="23" spans="1:10" x14ac:dyDescent="0.3">
      <c r="A23" s="31" t="s">
        <v>249</v>
      </c>
      <c r="B23" s="70">
        <v>5</v>
      </c>
      <c r="C23" s="71">
        <v>12000</v>
      </c>
      <c r="D23" s="71">
        <v>13200</v>
      </c>
      <c r="E23" s="71">
        <v>18000</v>
      </c>
      <c r="F23" s="71">
        <v>18000</v>
      </c>
      <c r="G23" s="71">
        <v>18000</v>
      </c>
      <c r="H23" s="71">
        <v>19600</v>
      </c>
      <c r="I23" s="71">
        <v>20000</v>
      </c>
      <c r="J23" s="71">
        <v>17200</v>
      </c>
    </row>
    <row r="24" spans="1:10" x14ac:dyDescent="0.3">
      <c r="A24" s="31" t="s">
        <v>250</v>
      </c>
      <c r="B24" s="70">
        <v>1</v>
      </c>
      <c r="C24" s="71">
        <v>8885.0300000000007</v>
      </c>
      <c r="D24" s="71">
        <v>8885.0300000000007</v>
      </c>
      <c r="E24" s="71">
        <v>8885.0300000000007</v>
      </c>
      <c r="F24" s="71">
        <v>8885.0300000000007</v>
      </c>
      <c r="G24" s="71">
        <v>8885.0300000000007</v>
      </c>
      <c r="H24" s="71">
        <v>8885.0300000000007</v>
      </c>
      <c r="I24" s="71">
        <v>8885.0300000000007</v>
      </c>
      <c r="J24" s="71">
        <v>8885.0300000000007</v>
      </c>
    </row>
    <row r="25" spans="1:10" x14ac:dyDescent="0.3">
      <c r="A25" s="31" t="s">
        <v>251</v>
      </c>
      <c r="B25" s="70">
        <v>32</v>
      </c>
      <c r="C25" s="71">
        <v>200.66</v>
      </c>
      <c r="D25" s="71">
        <v>288</v>
      </c>
      <c r="E25" s="71">
        <v>466</v>
      </c>
      <c r="F25" s="71">
        <v>1595</v>
      </c>
      <c r="G25" s="71">
        <v>1617.99</v>
      </c>
      <c r="H25" s="71">
        <v>5530.3999999999978</v>
      </c>
      <c r="I25" s="71">
        <v>25903.02</v>
      </c>
      <c r="J25" s="71">
        <v>2322.0350000000003</v>
      </c>
    </row>
    <row r="26" spans="1:10" x14ac:dyDescent="0.3">
      <c r="A26" s="31" t="s">
        <v>252</v>
      </c>
      <c r="B26" s="70">
        <v>173</v>
      </c>
      <c r="C26" s="71">
        <v>13.02</v>
      </c>
      <c r="D26" s="71">
        <v>34.5</v>
      </c>
      <c r="E26" s="71">
        <v>34.5</v>
      </c>
      <c r="F26" s="71">
        <v>334.5</v>
      </c>
      <c r="G26" s="71">
        <v>1539.34</v>
      </c>
      <c r="H26" s="71">
        <v>18906.826000000005</v>
      </c>
      <c r="I26" s="71">
        <v>28352.3</v>
      </c>
      <c r="J26" s="71">
        <v>2412.4023121387281</v>
      </c>
    </row>
    <row r="27" spans="1:10" x14ac:dyDescent="0.3">
      <c r="A27" s="31" t="s">
        <v>253</v>
      </c>
      <c r="B27" s="70">
        <v>178</v>
      </c>
      <c r="C27" s="71">
        <v>64</v>
      </c>
      <c r="D27" s="71">
        <v>379.05</v>
      </c>
      <c r="E27" s="71">
        <v>13129.184999999999</v>
      </c>
      <c r="F27" s="71">
        <v>53107.5</v>
      </c>
      <c r="G27" s="71">
        <v>79704.294999999998</v>
      </c>
      <c r="H27" s="71">
        <v>147793.74300000002</v>
      </c>
      <c r="I27" s="71">
        <v>281047.45</v>
      </c>
      <c r="J27" s="71">
        <v>57115.3807303371</v>
      </c>
    </row>
    <row r="28" spans="1:10" x14ac:dyDescent="0.3">
      <c r="A28" s="31" t="s">
        <v>254</v>
      </c>
      <c r="B28" s="70">
        <v>102</v>
      </c>
      <c r="C28" s="71">
        <v>316</v>
      </c>
      <c r="D28" s="71">
        <v>2962.9</v>
      </c>
      <c r="E28" s="71">
        <v>25520</v>
      </c>
      <c r="F28" s="71">
        <v>39690</v>
      </c>
      <c r="G28" s="71">
        <v>89304.5</v>
      </c>
      <c r="H28" s="71">
        <v>122926.59999999995</v>
      </c>
      <c r="I28" s="71">
        <v>238718</v>
      </c>
      <c r="J28" s="71">
        <v>55435.007941176467</v>
      </c>
    </row>
    <row r="29" spans="1:10" x14ac:dyDescent="0.3">
      <c r="A29" s="31" t="s">
        <v>255</v>
      </c>
      <c r="B29" s="70">
        <v>53</v>
      </c>
      <c r="C29" s="71">
        <v>137.19999999999999</v>
      </c>
      <c r="D29" s="71">
        <v>200</v>
      </c>
      <c r="E29" s="71">
        <v>295</v>
      </c>
      <c r="F29" s="71">
        <v>300</v>
      </c>
      <c r="G29" s="71">
        <v>500</v>
      </c>
      <c r="H29" s="71">
        <v>600</v>
      </c>
      <c r="I29" s="71">
        <v>600</v>
      </c>
      <c r="J29" s="71">
        <v>394.16627065849059</v>
      </c>
    </row>
    <row r="30" spans="1:10" ht="15" thickBot="1" x14ac:dyDescent="0.35">
      <c r="A30" s="31" t="s">
        <v>256</v>
      </c>
      <c r="B30" s="70">
        <v>44</v>
      </c>
      <c r="C30" s="71">
        <v>287.54000000000002</v>
      </c>
      <c r="D30" s="71">
        <v>1104.8129999999999</v>
      </c>
      <c r="E30" s="71">
        <v>4121.41</v>
      </c>
      <c r="F30" s="71">
        <v>7476.04</v>
      </c>
      <c r="G30" s="71">
        <v>11400.065000000001</v>
      </c>
      <c r="H30" s="71">
        <v>14830.653000000002</v>
      </c>
      <c r="I30" s="71">
        <v>15500</v>
      </c>
      <c r="J30" s="71">
        <v>7585.9077272727245</v>
      </c>
    </row>
    <row r="31" spans="1:10" ht="15" thickBot="1" x14ac:dyDescent="0.35">
      <c r="A31" s="67" t="s">
        <v>257</v>
      </c>
      <c r="B31" s="68">
        <v>2545</v>
      </c>
      <c r="C31" s="69">
        <v>218771.68792</v>
      </c>
      <c r="D31" s="69">
        <v>253955.58799999999</v>
      </c>
      <c r="E31" s="69">
        <v>272109.19199999998</v>
      </c>
      <c r="F31" s="69">
        <v>288826.94</v>
      </c>
      <c r="G31" s="69">
        <v>305911.44699999999</v>
      </c>
      <c r="H31" s="69">
        <v>354915.63199999987</v>
      </c>
      <c r="I31" s="69">
        <v>672066.62</v>
      </c>
      <c r="J31" s="69">
        <v>294577.2290611944</v>
      </c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Normal="100" workbookViewId="0">
      <selection activeCell="C1" sqref="C1"/>
    </sheetView>
  </sheetViews>
  <sheetFormatPr defaultRowHeight="14.4" x14ac:dyDescent="0.3"/>
  <cols>
    <col min="1" max="1" width="40" customWidth="1"/>
    <col min="2" max="2" width="13.109375" customWidth="1"/>
    <col min="3" max="10" width="11.44140625" customWidth="1"/>
  </cols>
  <sheetData>
    <row r="1" spans="1:10" ht="15.6" x14ac:dyDescent="0.3">
      <c r="A1" s="1" t="s">
        <v>271</v>
      </c>
      <c r="H1" s="3" t="s">
        <v>39</v>
      </c>
    </row>
    <row r="2" spans="1:10" x14ac:dyDescent="0.3">
      <c r="A2" s="6" t="s">
        <v>55</v>
      </c>
    </row>
    <row r="3" spans="1:10" ht="15" thickBot="1" x14ac:dyDescent="0.35">
      <c r="A3" s="6"/>
    </row>
    <row r="4" spans="1:10" ht="36.75" customHeight="1" thickBot="1" x14ac:dyDescent="0.35">
      <c r="A4" s="66"/>
      <c r="B4" s="10" t="s">
        <v>162</v>
      </c>
      <c r="C4" s="10" t="s">
        <v>223</v>
      </c>
      <c r="D4" s="10" t="s">
        <v>224</v>
      </c>
      <c r="E4" s="10" t="s">
        <v>225</v>
      </c>
      <c r="F4" s="10" t="s">
        <v>97</v>
      </c>
      <c r="G4" s="10" t="s">
        <v>226</v>
      </c>
      <c r="H4" s="10" t="s">
        <v>227</v>
      </c>
      <c r="I4" s="10" t="s">
        <v>228</v>
      </c>
      <c r="J4" s="10" t="s">
        <v>93</v>
      </c>
    </row>
    <row r="5" spans="1:10" ht="15" thickBot="1" x14ac:dyDescent="0.35">
      <c r="A5" s="67" t="s">
        <v>229</v>
      </c>
      <c r="B5" s="68">
        <v>707</v>
      </c>
      <c r="C5" s="69">
        <v>237622</v>
      </c>
      <c r="D5" s="69">
        <v>277473</v>
      </c>
      <c r="E5" s="69">
        <v>296190</v>
      </c>
      <c r="F5" s="69">
        <v>307112</v>
      </c>
      <c r="G5" s="69">
        <v>324508.5</v>
      </c>
      <c r="H5" s="69">
        <v>354437.1999999999</v>
      </c>
      <c r="I5" s="69">
        <v>711630</v>
      </c>
      <c r="J5" s="69">
        <v>311984.16973125882</v>
      </c>
    </row>
    <row r="6" spans="1:10" x14ac:dyDescent="0.3">
      <c r="A6" s="31" t="s">
        <v>230</v>
      </c>
      <c r="B6" s="70">
        <v>707</v>
      </c>
      <c r="C6" s="71">
        <v>27588</v>
      </c>
      <c r="D6" s="71">
        <v>40599.711000000003</v>
      </c>
      <c r="E6" s="71">
        <v>46951</v>
      </c>
      <c r="F6" s="71">
        <v>53660.1</v>
      </c>
      <c r="G6" s="71">
        <v>58675.5</v>
      </c>
      <c r="H6" s="71">
        <v>65776.95</v>
      </c>
      <c r="I6" s="71">
        <v>117416</v>
      </c>
      <c r="J6" s="71">
        <v>53171.773373239026</v>
      </c>
    </row>
    <row r="7" spans="1:10" x14ac:dyDescent="0.3">
      <c r="A7" s="31" t="s">
        <v>231</v>
      </c>
      <c r="B7" s="70">
        <v>1</v>
      </c>
      <c r="C7" s="71">
        <v>27879.95</v>
      </c>
      <c r="D7" s="71">
        <v>27879.95</v>
      </c>
      <c r="E7" s="71">
        <v>27879.95</v>
      </c>
      <c r="F7" s="71">
        <v>27879.95</v>
      </c>
      <c r="G7" s="71">
        <v>27879.95</v>
      </c>
      <c r="H7" s="71">
        <v>27879.95</v>
      </c>
      <c r="I7" s="71">
        <v>27879.95</v>
      </c>
      <c r="J7" s="71">
        <v>27879.95</v>
      </c>
    </row>
    <row r="8" spans="1:10" x14ac:dyDescent="0.3">
      <c r="A8" s="31" t="s">
        <v>233</v>
      </c>
      <c r="B8" s="70">
        <v>20</v>
      </c>
      <c r="C8" s="71">
        <v>22155</v>
      </c>
      <c r="D8" s="71">
        <v>23907.797500000001</v>
      </c>
      <c r="E8" s="71">
        <v>26000.0975</v>
      </c>
      <c r="F8" s="71">
        <v>34064</v>
      </c>
      <c r="G8" s="71">
        <v>34492</v>
      </c>
      <c r="H8" s="71">
        <v>34664.1</v>
      </c>
      <c r="I8" s="71">
        <v>37307</v>
      </c>
      <c r="J8" s="71">
        <v>30756.552000000003</v>
      </c>
    </row>
    <row r="9" spans="1:10" x14ac:dyDescent="0.3">
      <c r="A9" s="31" t="s">
        <v>234</v>
      </c>
      <c r="B9" s="70">
        <v>143</v>
      </c>
      <c r="C9" s="71">
        <v>1337.48</v>
      </c>
      <c r="D9" s="71">
        <v>1657.0313856000002</v>
      </c>
      <c r="E9" s="71">
        <v>3051</v>
      </c>
      <c r="F9" s="71">
        <v>3120</v>
      </c>
      <c r="G9" s="71">
        <v>4672</v>
      </c>
      <c r="H9" s="71">
        <v>7721.7024000000001</v>
      </c>
      <c r="I9" s="71">
        <v>19094</v>
      </c>
      <c r="J9" s="71">
        <v>3964.2136133706304</v>
      </c>
    </row>
    <row r="10" spans="1:10" x14ac:dyDescent="0.3">
      <c r="A10" s="31" t="s">
        <v>235</v>
      </c>
      <c r="B10" s="70">
        <v>65</v>
      </c>
      <c r="C10" s="71">
        <v>7</v>
      </c>
      <c r="D10" s="71">
        <v>168.95400000000001</v>
      </c>
      <c r="E10" s="71">
        <v>359</v>
      </c>
      <c r="F10" s="71">
        <v>459.36</v>
      </c>
      <c r="G10" s="71">
        <v>856.02</v>
      </c>
      <c r="H10" s="71">
        <v>1459.2399999999996</v>
      </c>
      <c r="I10" s="71">
        <v>33008</v>
      </c>
      <c r="J10" s="71">
        <v>1443.7953846153844</v>
      </c>
    </row>
    <row r="11" spans="1:10" ht="15" thickBot="1" x14ac:dyDescent="0.35">
      <c r="A11" s="31" t="s">
        <v>238</v>
      </c>
      <c r="B11" s="70">
        <v>27</v>
      </c>
      <c r="C11" s="71">
        <v>90.45</v>
      </c>
      <c r="D11" s="71">
        <v>158.99999999999997</v>
      </c>
      <c r="E11" s="71">
        <v>540.91000000000008</v>
      </c>
      <c r="F11" s="71">
        <v>870.5</v>
      </c>
      <c r="G11" s="71">
        <v>1510.7800000000002</v>
      </c>
      <c r="H11" s="71">
        <v>14900</v>
      </c>
      <c r="I11" s="71">
        <v>14986.28</v>
      </c>
      <c r="J11" s="71">
        <v>2511.6311111111108</v>
      </c>
    </row>
    <row r="12" spans="1:10" ht="15" thickBot="1" x14ac:dyDescent="0.35">
      <c r="A12" s="9" t="s">
        <v>200</v>
      </c>
      <c r="B12" s="68">
        <v>707</v>
      </c>
      <c r="C12" s="69">
        <v>274215.78999999998</v>
      </c>
      <c r="D12" s="69">
        <v>321984.63199999998</v>
      </c>
      <c r="E12" s="69">
        <v>348927.08999999997</v>
      </c>
      <c r="F12" s="69">
        <v>363790.98</v>
      </c>
      <c r="G12" s="69">
        <v>381607.79500000004</v>
      </c>
      <c r="H12" s="69">
        <v>415463.43799999991</v>
      </c>
      <c r="I12" s="69">
        <v>741726</v>
      </c>
      <c r="J12" s="69">
        <v>367095.90672079223</v>
      </c>
    </row>
    <row r="13" spans="1:10" x14ac:dyDescent="0.3">
      <c r="A13" s="31" t="s">
        <v>239</v>
      </c>
      <c r="B13" s="70">
        <v>3</v>
      </c>
      <c r="C13" s="71">
        <v>26591.02</v>
      </c>
      <c r="D13" s="71">
        <v>57546.818000000028</v>
      </c>
      <c r="E13" s="71">
        <v>181370.00999999998</v>
      </c>
      <c r="F13" s="71">
        <v>336149</v>
      </c>
      <c r="G13" s="71">
        <v>339181</v>
      </c>
      <c r="H13" s="71">
        <v>341606.6</v>
      </c>
      <c r="I13" s="71">
        <v>342213</v>
      </c>
      <c r="J13" s="71">
        <v>234984.34</v>
      </c>
    </row>
    <row r="14" spans="1:10" x14ac:dyDescent="0.3">
      <c r="A14" s="31" t="s">
        <v>240</v>
      </c>
      <c r="B14" s="70">
        <v>8</v>
      </c>
      <c r="C14" s="71">
        <v>489.65</v>
      </c>
      <c r="D14" s="71">
        <v>680.57150000000001</v>
      </c>
      <c r="E14" s="71">
        <v>4008.7849999999999</v>
      </c>
      <c r="F14" s="71">
        <v>12500</v>
      </c>
      <c r="G14" s="71">
        <v>16250</v>
      </c>
      <c r="H14" s="71">
        <v>36433.37799999999</v>
      </c>
      <c r="I14" s="71">
        <v>45282.12</v>
      </c>
      <c r="J14" s="71">
        <v>13975.86375</v>
      </c>
    </row>
    <row r="15" spans="1:10" x14ac:dyDescent="0.3">
      <c r="A15" s="31" t="s">
        <v>241</v>
      </c>
      <c r="B15" s="70">
        <v>9</v>
      </c>
      <c r="C15" s="71">
        <v>1308.8</v>
      </c>
      <c r="D15" s="71">
        <v>1652.4</v>
      </c>
      <c r="E15" s="71">
        <v>3018.4</v>
      </c>
      <c r="F15" s="71">
        <v>6805.4</v>
      </c>
      <c r="G15" s="71">
        <v>11256.8</v>
      </c>
      <c r="H15" s="71">
        <v>28673.039999999997</v>
      </c>
      <c r="I15" s="71">
        <v>30000</v>
      </c>
      <c r="J15" s="71">
        <v>10448.424444444445</v>
      </c>
    </row>
    <row r="16" spans="1:10" x14ac:dyDescent="0.3">
      <c r="A16" s="31" t="s">
        <v>242</v>
      </c>
      <c r="B16" s="70">
        <v>0</v>
      </c>
      <c r="C16" s="71" t="s">
        <v>232</v>
      </c>
      <c r="D16" s="71" t="s">
        <v>232</v>
      </c>
      <c r="E16" s="71" t="s">
        <v>232</v>
      </c>
      <c r="F16" s="71" t="s">
        <v>232</v>
      </c>
      <c r="G16" s="71" t="s">
        <v>232</v>
      </c>
      <c r="H16" s="71" t="s">
        <v>232</v>
      </c>
      <c r="I16" s="71" t="s">
        <v>232</v>
      </c>
      <c r="J16" s="71" t="s">
        <v>232</v>
      </c>
    </row>
    <row r="17" spans="1:10" x14ac:dyDescent="0.3">
      <c r="A17" s="31" t="s">
        <v>243</v>
      </c>
      <c r="B17" s="70">
        <v>0</v>
      </c>
      <c r="C17" s="71" t="s">
        <v>232</v>
      </c>
      <c r="D17" s="71" t="s">
        <v>232</v>
      </c>
      <c r="E17" s="71" t="s">
        <v>232</v>
      </c>
      <c r="F17" s="71" t="s">
        <v>232</v>
      </c>
      <c r="G17" s="71" t="s">
        <v>232</v>
      </c>
      <c r="H17" s="71" t="s">
        <v>232</v>
      </c>
      <c r="I17" s="71" t="s">
        <v>232</v>
      </c>
      <c r="J17" s="71" t="s">
        <v>232</v>
      </c>
    </row>
    <row r="18" spans="1:10" ht="15" thickBot="1" x14ac:dyDescent="0.35">
      <c r="A18" s="31" t="s">
        <v>244</v>
      </c>
      <c r="B18" s="70">
        <v>0</v>
      </c>
      <c r="C18" s="71" t="s">
        <v>232</v>
      </c>
      <c r="D18" s="71" t="s">
        <v>232</v>
      </c>
      <c r="E18" s="71" t="s">
        <v>232</v>
      </c>
      <c r="F18" s="71" t="s">
        <v>232</v>
      </c>
      <c r="G18" s="71" t="s">
        <v>232</v>
      </c>
      <c r="H18" s="71" t="s">
        <v>232</v>
      </c>
      <c r="I18" s="71" t="s">
        <v>232</v>
      </c>
      <c r="J18" s="71" t="s">
        <v>232</v>
      </c>
    </row>
    <row r="19" spans="1:10" ht="15" thickBot="1" x14ac:dyDescent="0.35">
      <c r="A19" s="9" t="s">
        <v>245</v>
      </c>
      <c r="B19" s="68">
        <v>707</v>
      </c>
      <c r="C19" s="69">
        <v>274215.78999999998</v>
      </c>
      <c r="D19" s="69">
        <v>321984.63199999998</v>
      </c>
      <c r="E19" s="69">
        <v>348927.08999999997</v>
      </c>
      <c r="F19" s="69">
        <v>363790.98</v>
      </c>
      <c r="G19" s="69">
        <v>382048.8775</v>
      </c>
      <c r="H19" s="69">
        <v>418904.09899999999</v>
      </c>
      <c r="I19" s="69">
        <v>1083939</v>
      </c>
      <c r="J19" s="69">
        <v>368384.16096407373</v>
      </c>
    </row>
    <row r="20" spans="1:10" x14ac:dyDescent="0.3">
      <c r="A20" s="31" t="s">
        <v>246</v>
      </c>
      <c r="B20" s="70">
        <v>18</v>
      </c>
      <c r="C20" s="71">
        <v>768.64570000000003</v>
      </c>
      <c r="D20" s="71">
        <v>781.87535500000001</v>
      </c>
      <c r="E20" s="71">
        <v>2374.0968750000002</v>
      </c>
      <c r="F20" s="71">
        <v>28267.74</v>
      </c>
      <c r="G20" s="71">
        <v>34479.550000000003</v>
      </c>
      <c r="H20" s="71">
        <v>47666.786499999944</v>
      </c>
      <c r="I20" s="71">
        <v>81945</v>
      </c>
      <c r="J20" s="71">
        <v>24748.900455555555</v>
      </c>
    </row>
    <row r="21" spans="1:10" x14ac:dyDescent="0.3">
      <c r="A21" s="31" t="s">
        <v>247</v>
      </c>
      <c r="B21" s="70">
        <v>18</v>
      </c>
      <c r="C21" s="71">
        <v>1210</v>
      </c>
      <c r="D21" s="71">
        <v>1300.95</v>
      </c>
      <c r="E21" s="71">
        <v>4084</v>
      </c>
      <c r="F21" s="71">
        <v>5864.5</v>
      </c>
      <c r="G21" s="71">
        <v>13017.5</v>
      </c>
      <c r="H21" s="71">
        <v>33793.927749999973</v>
      </c>
      <c r="I21" s="71">
        <v>50000.184999999998</v>
      </c>
      <c r="J21" s="71">
        <v>10964.63361111111</v>
      </c>
    </row>
    <row r="22" spans="1:10" x14ac:dyDescent="0.3">
      <c r="A22" s="31" t="s">
        <v>248</v>
      </c>
      <c r="B22" s="70">
        <v>0</v>
      </c>
      <c r="C22" s="71" t="s">
        <v>232</v>
      </c>
      <c r="D22" s="71" t="s">
        <v>232</v>
      </c>
      <c r="E22" s="71" t="s">
        <v>232</v>
      </c>
      <c r="F22" s="71" t="s">
        <v>232</v>
      </c>
      <c r="G22" s="71" t="s">
        <v>232</v>
      </c>
      <c r="H22" s="71" t="s">
        <v>232</v>
      </c>
      <c r="I22" s="71" t="s">
        <v>232</v>
      </c>
      <c r="J22" s="71" t="s">
        <v>232</v>
      </c>
    </row>
    <row r="23" spans="1:10" x14ac:dyDescent="0.3">
      <c r="A23" s="31" t="s">
        <v>249</v>
      </c>
      <c r="B23" s="70">
        <v>4</v>
      </c>
      <c r="C23" s="71">
        <v>20000</v>
      </c>
      <c r="D23" s="71">
        <v>20000</v>
      </c>
      <c r="E23" s="71">
        <v>20000</v>
      </c>
      <c r="F23" s="71">
        <v>20000</v>
      </c>
      <c r="G23" s="71">
        <v>20000</v>
      </c>
      <c r="H23" s="71">
        <v>20000</v>
      </c>
      <c r="I23" s="71">
        <v>20000</v>
      </c>
      <c r="J23" s="71">
        <v>20000</v>
      </c>
    </row>
    <row r="24" spans="1:10" x14ac:dyDescent="0.3">
      <c r="A24" s="31" t="s">
        <v>250</v>
      </c>
      <c r="B24" s="70">
        <v>0</v>
      </c>
      <c r="C24" s="71" t="s">
        <v>232</v>
      </c>
      <c r="D24" s="71" t="s">
        <v>232</v>
      </c>
      <c r="E24" s="71" t="s">
        <v>232</v>
      </c>
      <c r="F24" s="71" t="s">
        <v>232</v>
      </c>
      <c r="G24" s="71" t="s">
        <v>232</v>
      </c>
      <c r="H24" s="71" t="s">
        <v>232</v>
      </c>
      <c r="I24" s="71" t="s">
        <v>232</v>
      </c>
      <c r="J24" s="71" t="s">
        <v>232</v>
      </c>
    </row>
    <row r="25" spans="1:10" x14ac:dyDescent="0.3">
      <c r="A25" s="31" t="s">
        <v>251</v>
      </c>
      <c r="B25" s="70">
        <v>6</v>
      </c>
      <c r="C25" s="71">
        <v>67</v>
      </c>
      <c r="D25" s="71">
        <v>449</v>
      </c>
      <c r="E25" s="71">
        <v>1595</v>
      </c>
      <c r="F25" s="71">
        <v>1595</v>
      </c>
      <c r="G25" s="71">
        <v>1595</v>
      </c>
      <c r="H25" s="71">
        <v>1595</v>
      </c>
      <c r="I25" s="71">
        <v>1595</v>
      </c>
      <c r="J25" s="71">
        <v>1340.3333333333333</v>
      </c>
    </row>
    <row r="26" spans="1:10" x14ac:dyDescent="0.3">
      <c r="A26" s="31" t="s">
        <v>252</v>
      </c>
      <c r="B26" s="70">
        <v>29</v>
      </c>
      <c r="C26" s="71">
        <v>20.100000000000001</v>
      </c>
      <c r="D26" s="71">
        <v>34.5</v>
      </c>
      <c r="E26" s="71">
        <v>119.72</v>
      </c>
      <c r="F26" s="71">
        <v>233.75</v>
      </c>
      <c r="G26" s="71">
        <v>512.16</v>
      </c>
      <c r="H26" s="71">
        <v>1762.5999999999997</v>
      </c>
      <c r="I26" s="71">
        <v>26913.64</v>
      </c>
      <c r="J26" s="71">
        <v>1316.846551724138</v>
      </c>
    </row>
    <row r="27" spans="1:10" x14ac:dyDescent="0.3">
      <c r="A27" s="31" t="s">
        <v>253</v>
      </c>
      <c r="B27" s="70">
        <v>46</v>
      </c>
      <c r="C27" s="71">
        <v>220</v>
      </c>
      <c r="D27" s="71">
        <v>1712.5</v>
      </c>
      <c r="E27" s="71">
        <v>12687</v>
      </c>
      <c r="F27" s="71">
        <v>46051.5</v>
      </c>
      <c r="G27" s="71">
        <v>81157</v>
      </c>
      <c r="H27" s="71">
        <v>143079.02500000002</v>
      </c>
      <c r="I27" s="71">
        <v>148020.1</v>
      </c>
      <c r="J27" s="71">
        <v>52757.01913043479</v>
      </c>
    </row>
    <row r="28" spans="1:10" x14ac:dyDescent="0.3">
      <c r="A28" s="31" t="s">
        <v>254</v>
      </c>
      <c r="B28" s="70">
        <v>31</v>
      </c>
      <c r="C28" s="71">
        <v>89.48</v>
      </c>
      <c r="D28" s="71">
        <v>4660</v>
      </c>
      <c r="E28" s="71">
        <v>29533.5</v>
      </c>
      <c r="F28" s="71">
        <v>39698</v>
      </c>
      <c r="G28" s="71">
        <v>78163</v>
      </c>
      <c r="H28" s="71">
        <v>118294</v>
      </c>
      <c r="I28" s="71">
        <v>135147</v>
      </c>
      <c r="J28" s="71">
        <v>55243.015483870964</v>
      </c>
    </row>
    <row r="29" spans="1:10" x14ac:dyDescent="0.3">
      <c r="A29" s="31" t="s">
        <v>255</v>
      </c>
      <c r="B29" s="70">
        <v>11</v>
      </c>
      <c r="C29" s="71">
        <v>250</v>
      </c>
      <c r="D29" s="71">
        <v>262.5</v>
      </c>
      <c r="E29" s="71">
        <v>288.495</v>
      </c>
      <c r="F29" s="71">
        <v>500</v>
      </c>
      <c r="G29" s="71">
        <v>500</v>
      </c>
      <c r="H29" s="71">
        <v>583.41972999999996</v>
      </c>
      <c r="I29" s="71">
        <v>583.41972999999996</v>
      </c>
      <c r="J29" s="71">
        <v>431.71176909090917</v>
      </c>
    </row>
    <row r="30" spans="1:10" ht="15" thickBot="1" x14ac:dyDescent="0.35">
      <c r="A30" s="31" t="s">
        <v>256</v>
      </c>
      <c r="B30" s="70">
        <v>6</v>
      </c>
      <c r="C30" s="71">
        <v>383.39</v>
      </c>
      <c r="D30" s="71">
        <v>402.5575</v>
      </c>
      <c r="E30" s="71">
        <v>680.45749999999998</v>
      </c>
      <c r="F30" s="71">
        <v>1983.9</v>
      </c>
      <c r="G30" s="71">
        <v>8477.6949999999997</v>
      </c>
      <c r="H30" s="71">
        <v>14510.61</v>
      </c>
      <c r="I30" s="71">
        <v>15871.41</v>
      </c>
      <c r="J30" s="71">
        <v>5185.1449999999995</v>
      </c>
    </row>
    <row r="31" spans="1:10" ht="15" thickBot="1" x14ac:dyDescent="0.35">
      <c r="A31" s="67" t="s">
        <v>257</v>
      </c>
      <c r="B31" s="68">
        <v>707</v>
      </c>
      <c r="C31" s="69">
        <v>302170.17599999998</v>
      </c>
      <c r="D31" s="69">
        <v>327406.26699999999</v>
      </c>
      <c r="E31" s="69">
        <v>349210.5</v>
      </c>
      <c r="F31" s="69">
        <v>368084.53600000002</v>
      </c>
      <c r="G31" s="69">
        <v>387015.30499999999</v>
      </c>
      <c r="H31" s="69">
        <v>448477.39999999962</v>
      </c>
      <c r="I31" s="69">
        <v>1083939</v>
      </c>
      <c r="J31" s="69">
        <v>375377.49932710076</v>
      </c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zoomScaleNormal="100" workbookViewId="0">
      <selection activeCell="D1" sqref="D1"/>
    </sheetView>
  </sheetViews>
  <sheetFormatPr defaultRowHeight="14.4" x14ac:dyDescent="0.3"/>
  <cols>
    <col min="1" max="1" width="38" customWidth="1"/>
    <col min="2" max="2" width="11.44140625" customWidth="1"/>
    <col min="3" max="10" width="11.88671875" customWidth="1"/>
  </cols>
  <sheetData>
    <row r="1" spans="1:10" ht="15.6" x14ac:dyDescent="0.3">
      <c r="A1" s="1" t="s">
        <v>272</v>
      </c>
      <c r="H1" s="3" t="s">
        <v>39</v>
      </c>
    </row>
    <row r="2" spans="1:10" x14ac:dyDescent="0.3">
      <c r="A2" s="6" t="s">
        <v>56</v>
      </c>
      <c r="H2" s="3"/>
    </row>
    <row r="3" spans="1:10" ht="15" thickBot="1" x14ac:dyDescent="0.35">
      <c r="A3" s="6"/>
    </row>
    <row r="4" spans="1:10" ht="32.25" customHeight="1" thickBot="1" x14ac:dyDescent="0.35">
      <c r="A4" s="66"/>
      <c r="B4" s="10" t="s">
        <v>162</v>
      </c>
      <c r="C4" s="10" t="s">
        <v>223</v>
      </c>
      <c r="D4" s="10" t="s">
        <v>224</v>
      </c>
      <c r="E4" s="10" t="s">
        <v>225</v>
      </c>
      <c r="F4" s="10" t="s">
        <v>97</v>
      </c>
      <c r="G4" s="10" t="s">
        <v>226</v>
      </c>
      <c r="H4" s="10" t="s">
        <v>227</v>
      </c>
      <c r="I4" s="10" t="s">
        <v>228</v>
      </c>
      <c r="J4" s="10" t="s">
        <v>93</v>
      </c>
    </row>
    <row r="5" spans="1:10" ht="15" thickBot="1" x14ac:dyDescent="0.35">
      <c r="A5" s="67" t="s">
        <v>229</v>
      </c>
      <c r="B5" s="68">
        <v>148</v>
      </c>
      <c r="C5" s="69">
        <v>343340</v>
      </c>
      <c r="D5" s="69">
        <v>364754.2</v>
      </c>
      <c r="E5" s="69">
        <v>395267</v>
      </c>
      <c r="F5" s="69">
        <v>416400</v>
      </c>
      <c r="G5" s="69">
        <v>436161.25</v>
      </c>
      <c r="H5" s="69">
        <v>529928.50000000012</v>
      </c>
      <c r="I5" s="69">
        <v>783331</v>
      </c>
      <c r="J5" s="69">
        <v>425819.91216216219</v>
      </c>
    </row>
    <row r="6" spans="1:10" x14ac:dyDescent="0.3">
      <c r="A6" s="31" t="s">
        <v>230</v>
      </c>
      <c r="B6" s="70">
        <v>148</v>
      </c>
      <c r="C6" s="71">
        <v>27588</v>
      </c>
      <c r="D6" s="71">
        <v>41132.637000000002</v>
      </c>
      <c r="E6" s="71">
        <v>61702</v>
      </c>
      <c r="F6" s="71">
        <v>72331.48000000001</v>
      </c>
      <c r="G6" s="71">
        <v>78653.332500000004</v>
      </c>
      <c r="H6" s="71">
        <v>87533.832250000007</v>
      </c>
      <c r="I6" s="71">
        <v>105253.2</v>
      </c>
      <c r="J6" s="71">
        <v>69893.000017027007</v>
      </c>
    </row>
    <row r="7" spans="1:10" x14ac:dyDescent="0.3">
      <c r="A7" s="31" t="s">
        <v>231</v>
      </c>
      <c r="B7" s="70">
        <v>1</v>
      </c>
      <c r="C7" s="71">
        <v>24025</v>
      </c>
      <c r="D7" s="71">
        <v>24025</v>
      </c>
      <c r="E7" s="71">
        <v>24025</v>
      </c>
      <c r="F7" s="71">
        <v>24025</v>
      </c>
      <c r="G7" s="71">
        <v>24025</v>
      </c>
      <c r="H7" s="71">
        <v>24025</v>
      </c>
      <c r="I7" s="71">
        <v>24025</v>
      </c>
      <c r="J7" s="71">
        <v>24025</v>
      </c>
    </row>
    <row r="8" spans="1:10" x14ac:dyDescent="0.3">
      <c r="A8" s="31" t="s">
        <v>233</v>
      </c>
      <c r="B8" s="70">
        <v>0</v>
      </c>
      <c r="C8" s="71" t="s">
        <v>232</v>
      </c>
      <c r="D8" s="71" t="s">
        <v>232</v>
      </c>
      <c r="E8" s="71" t="s">
        <v>232</v>
      </c>
      <c r="F8" s="71" t="s">
        <v>232</v>
      </c>
      <c r="G8" s="71" t="s">
        <v>232</v>
      </c>
      <c r="H8" s="71" t="s">
        <v>232</v>
      </c>
      <c r="I8" s="71" t="s">
        <v>232</v>
      </c>
      <c r="J8" s="71" t="s">
        <v>232</v>
      </c>
    </row>
    <row r="9" spans="1:10" x14ac:dyDescent="0.3">
      <c r="A9" s="31" t="s">
        <v>234</v>
      </c>
      <c r="B9" s="70">
        <v>26</v>
      </c>
      <c r="C9" s="71">
        <v>2507.7800000000002</v>
      </c>
      <c r="D9" s="71">
        <v>2507.7800000000002</v>
      </c>
      <c r="E9" s="71">
        <v>3120</v>
      </c>
      <c r="F9" s="71">
        <v>3286.82</v>
      </c>
      <c r="G9" s="71">
        <v>4672</v>
      </c>
      <c r="H9" s="71">
        <v>6640.5</v>
      </c>
      <c r="I9" s="71">
        <v>9130.67</v>
      </c>
      <c r="J9" s="71">
        <v>3881.1157692307688</v>
      </c>
    </row>
    <row r="10" spans="1:10" x14ac:dyDescent="0.3">
      <c r="A10" s="31" t="s">
        <v>235</v>
      </c>
      <c r="B10" s="70">
        <v>8</v>
      </c>
      <c r="C10" s="71">
        <v>244.77</v>
      </c>
      <c r="D10" s="71">
        <v>273.32650000000001</v>
      </c>
      <c r="E10" s="71">
        <v>328.4</v>
      </c>
      <c r="F10" s="71">
        <v>374</v>
      </c>
      <c r="G10" s="71">
        <v>410.20249999999999</v>
      </c>
      <c r="H10" s="71">
        <v>1257.6999999999994</v>
      </c>
      <c r="I10" s="71">
        <v>1698</v>
      </c>
      <c r="J10" s="71">
        <v>523.30999999999995</v>
      </c>
    </row>
    <row r="11" spans="1:10" ht="15" thickBot="1" x14ac:dyDescent="0.35">
      <c r="A11" s="31" t="s">
        <v>238</v>
      </c>
      <c r="B11" s="70">
        <v>6</v>
      </c>
      <c r="C11" s="71">
        <v>250</v>
      </c>
      <c r="D11" s="71">
        <v>262.29000000000002</v>
      </c>
      <c r="E11" s="71">
        <v>382.32500000000005</v>
      </c>
      <c r="F11" s="71">
        <v>645.45500000000004</v>
      </c>
      <c r="G11" s="71">
        <v>11892.0425</v>
      </c>
      <c r="H11" s="71">
        <v>36949.057500000003</v>
      </c>
      <c r="I11" s="71">
        <v>44053.29</v>
      </c>
      <c r="J11" s="71">
        <v>10254.953333333333</v>
      </c>
    </row>
    <row r="12" spans="1:10" ht="15" thickBot="1" x14ac:dyDescent="0.35">
      <c r="A12" s="9" t="s">
        <v>200</v>
      </c>
      <c r="B12" s="68">
        <v>148</v>
      </c>
      <c r="C12" s="69">
        <v>397068.01</v>
      </c>
      <c r="D12" s="69">
        <v>432352.06550000003</v>
      </c>
      <c r="E12" s="69">
        <v>463165.88</v>
      </c>
      <c r="F12" s="69">
        <v>492771.04500000004</v>
      </c>
      <c r="G12" s="69">
        <v>513580.50594</v>
      </c>
      <c r="H12" s="69">
        <v>584649.75</v>
      </c>
      <c r="I12" s="69">
        <v>813427</v>
      </c>
      <c r="J12" s="69">
        <v>497001.08927378414</v>
      </c>
    </row>
    <row r="13" spans="1:10" x14ac:dyDescent="0.3">
      <c r="A13" s="31" t="s">
        <v>239</v>
      </c>
      <c r="B13" s="70">
        <v>1</v>
      </c>
      <c r="C13" s="71">
        <v>408610</v>
      </c>
      <c r="D13" s="71">
        <v>408610</v>
      </c>
      <c r="E13" s="71">
        <v>408610</v>
      </c>
      <c r="F13" s="71">
        <v>408610</v>
      </c>
      <c r="G13" s="71">
        <v>408610</v>
      </c>
      <c r="H13" s="71">
        <v>408610</v>
      </c>
      <c r="I13" s="71">
        <v>408610</v>
      </c>
      <c r="J13" s="71">
        <v>408610</v>
      </c>
    </row>
    <row r="14" spans="1:10" x14ac:dyDescent="0.3">
      <c r="A14" s="31" t="s">
        <v>240</v>
      </c>
      <c r="B14" s="70">
        <v>0</v>
      </c>
      <c r="C14" s="71" t="s">
        <v>232</v>
      </c>
      <c r="D14" s="71" t="s">
        <v>232</v>
      </c>
      <c r="E14" s="71" t="s">
        <v>232</v>
      </c>
      <c r="F14" s="71" t="s">
        <v>232</v>
      </c>
      <c r="G14" s="71" t="s">
        <v>232</v>
      </c>
      <c r="H14" s="71" t="s">
        <v>232</v>
      </c>
      <c r="I14" s="71" t="s">
        <v>232</v>
      </c>
      <c r="J14" s="71" t="s">
        <v>232</v>
      </c>
    </row>
    <row r="15" spans="1:10" x14ac:dyDescent="0.3">
      <c r="A15" s="31" t="s">
        <v>241</v>
      </c>
      <c r="B15" s="70">
        <v>1</v>
      </c>
      <c r="C15" s="71">
        <v>27892</v>
      </c>
      <c r="D15" s="71">
        <v>27892</v>
      </c>
      <c r="E15" s="71">
        <v>27892</v>
      </c>
      <c r="F15" s="71">
        <v>27892</v>
      </c>
      <c r="G15" s="71">
        <v>27892</v>
      </c>
      <c r="H15" s="71">
        <v>27892</v>
      </c>
      <c r="I15" s="71">
        <v>27892</v>
      </c>
      <c r="J15" s="71">
        <v>27892</v>
      </c>
    </row>
    <row r="16" spans="1:10" x14ac:dyDescent="0.3">
      <c r="A16" s="31" t="s">
        <v>242</v>
      </c>
      <c r="B16" s="70">
        <v>0</v>
      </c>
      <c r="C16" s="71" t="s">
        <v>232</v>
      </c>
      <c r="D16" s="71" t="s">
        <v>232</v>
      </c>
      <c r="E16" s="71" t="s">
        <v>232</v>
      </c>
      <c r="F16" s="71" t="s">
        <v>232</v>
      </c>
      <c r="G16" s="71" t="s">
        <v>232</v>
      </c>
      <c r="H16" s="71" t="s">
        <v>232</v>
      </c>
      <c r="I16" s="71" t="s">
        <v>232</v>
      </c>
      <c r="J16" s="71" t="s">
        <v>232</v>
      </c>
    </row>
    <row r="17" spans="1:10" x14ac:dyDescent="0.3">
      <c r="A17" s="31" t="s">
        <v>243</v>
      </c>
      <c r="B17" s="70">
        <v>0</v>
      </c>
      <c r="C17" s="71" t="s">
        <v>232</v>
      </c>
      <c r="D17" s="71" t="s">
        <v>232</v>
      </c>
      <c r="E17" s="71" t="s">
        <v>232</v>
      </c>
      <c r="F17" s="71" t="s">
        <v>232</v>
      </c>
      <c r="G17" s="71" t="s">
        <v>232</v>
      </c>
      <c r="H17" s="71" t="s">
        <v>232</v>
      </c>
      <c r="I17" s="71" t="s">
        <v>232</v>
      </c>
      <c r="J17" s="71" t="s">
        <v>232</v>
      </c>
    </row>
    <row r="18" spans="1:10" ht="15" thickBot="1" x14ac:dyDescent="0.35">
      <c r="A18" s="31" t="s">
        <v>244</v>
      </c>
      <c r="B18" s="70">
        <v>0</v>
      </c>
      <c r="C18" s="71" t="s">
        <v>232</v>
      </c>
      <c r="D18" s="71" t="s">
        <v>232</v>
      </c>
      <c r="E18" s="71" t="s">
        <v>232</v>
      </c>
      <c r="F18" s="71" t="s">
        <v>232</v>
      </c>
      <c r="G18" s="71" t="s">
        <v>232</v>
      </c>
      <c r="H18" s="71" t="s">
        <v>232</v>
      </c>
      <c r="I18" s="71" t="s">
        <v>232</v>
      </c>
      <c r="J18" s="71" t="s">
        <v>232</v>
      </c>
    </row>
    <row r="19" spans="1:10" ht="15" thickBot="1" x14ac:dyDescent="0.35">
      <c r="A19" s="9" t="s">
        <v>245</v>
      </c>
      <c r="B19" s="68">
        <v>148</v>
      </c>
      <c r="C19" s="69">
        <v>397068.01</v>
      </c>
      <c r="D19" s="69">
        <v>432352.06550000003</v>
      </c>
      <c r="E19" s="69">
        <v>463165.88</v>
      </c>
      <c r="F19" s="69">
        <v>492771.04500000004</v>
      </c>
      <c r="G19" s="69">
        <v>513867.15989999997</v>
      </c>
      <c r="H19" s="69">
        <v>584649.75</v>
      </c>
      <c r="I19" s="69">
        <v>1222037</v>
      </c>
      <c r="J19" s="69">
        <v>499950.42711162195</v>
      </c>
    </row>
    <row r="20" spans="1:10" x14ac:dyDescent="0.3">
      <c r="A20" s="31" t="s">
        <v>246</v>
      </c>
      <c r="B20" s="70">
        <v>2</v>
      </c>
      <c r="C20" s="71">
        <v>4413.74</v>
      </c>
      <c r="D20" s="71">
        <v>5694.0780000000013</v>
      </c>
      <c r="E20" s="71">
        <v>10815.43</v>
      </c>
      <c r="F20" s="71">
        <v>17217.120000000003</v>
      </c>
      <c r="G20" s="71">
        <v>23618.809999999998</v>
      </c>
      <c r="H20" s="71">
        <v>28740.162000000004</v>
      </c>
      <c r="I20" s="71">
        <v>30020.5</v>
      </c>
      <c r="J20" s="71">
        <v>17217.12</v>
      </c>
    </row>
    <row r="21" spans="1:10" x14ac:dyDescent="0.3">
      <c r="A21" s="31" t="s">
        <v>247</v>
      </c>
      <c r="B21" s="70">
        <v>6</v>
      </c>
      <c r="C21" s="71">
        <v>4084</v>
      </c>
      <c r="D21" s="71">
        <v>4084</v>
      </c>
      <c r="E21" s="71">
        <v>4594.5</v>
      </c>
      <c r="F21" s="71">
        <v>6126</v>
      </c>
      <c r="G21" s="71">
        <v>6126</v>
      </c>
      <c r="H21" s="71">
        <v>8422.5</v>
      </c>
      <c r="I21" s="71">
        <v>9188</v>
      </c>
      <c r="J21" s="71">
        <v>5955.666666666667</v>
      </c>
    </row>
    <row r="22" spans="1:10" x14ac:dyDescent="0.3">
      <c r="A22" s="31" t="s">
        <v>248</v>
      </c>
      <c r="B22" s="70">
        <v>0</v>
      </c>
      <c r="C22" s="71" t="s">
        <v>232</v>
      </c>
      <c r="D22" s="71" t="s">
        <v>232</v>
      </c>
      <c r="E22" s="71" t="s">
        <v>232</v>
      </c>
      <c r="F22" s="71" t="s">
        <v>232</v>
      </c>
      <c r="G22" s="71" t="s">
        <v>232</v>
      </c>
      <c r="H22" s="71" t="s">
        <v>232</v>
      </c>
      <c r="I22" s="71" t="s">
        <v>232</v>
      </c>
      <c r="J22" s="71" t="s">
        <v>232</v>
      </c>
    </row>
    <row r="23" spans="1:10" x14ac:dyDescent="0.3">
      <c r="A23" s="31" t="s">
        <v>249</v>
      </c>
      <c r="B23" s="70">
        <v>1</v>
      </c>
      <c r="C23" s="71">
        <v>20000</v>
      </c>
      <c r="D23" s="71">
        <v>20000</v>
      </c>
      <c r="E23" s="71">
        <v>20000</v>
      </c>
      <c r="F23" s="71">
        <v>20000</v>
      </c>
      <c r="G23" s="71">
        <v>20000</v>
      </c>
      <c r="H23" s="71">
        <v>20000</v>
      </c>
      <c r="I23" s="71">
        <v>20000</v>
      </c>
      <c r="J23" s="71">
        <v>20000</v>
      </c>
    </row>
    <row r="24" spans="1:10" x14ac:dyDescent="0.3">
      <c r="A24" s="31" t="s">
        <v>250</v>
      </c>
      <c r="B24" s="70">
        <v>0</v>
      </c>
      <c r="C24" s="71" t="s">
        <v>232</v>
      </c>
      <c r="D24" s="71" t="s">
        <v>232</v>
      </c>
      <c r="E24" s="71" t="s">
        <v>232</v>
      </c>
      <c r="F24" s="71" t="s">
        <v>232</v>
      </c>
      <c r="G24" s="71" t="s">
        <v>232</v>
      </c>
      <c r="H24" s="71" t="s">
        <v>232</v>
      </c>
      <c r="I24" s="71" t="s">
        <v>232</v>
      </c>
      <c r="J24" s="71" t="s">
        <v>232</v>
      </c>
    </row>
    <row r="25" spans="1:10" x14ac:dyDescent="0.3">
      <c r="A25" s="31" t="s">
        <v>251</v>
      </c>
      <c r="B25" s="70">
        <v>0</v>
      </c>
      <c r="C25" s="71" t="s">
        <v>232</v>
      </c>
      <c r="D25" s="71" t="s">
        <v>232</v>
      </c>
      <c r="E25" s="71" t="s">
        <v>232</v>
      </c>
      <c r="F25" s="71" t="s">
        <v>232</v>
      </c>
      <c r="G25" s="71" t="s">
        <v>232</v>
      </c>
      <c r="H25" s="71" t="s">
        <v>232</v>
      </c>
      <c r="I25" s="71" t="s">
        <v>232</v>
      </c>
      <c r="J25" s="71" t="s">
        <v>232</v>
      </c>
    </row>
    <row r="26" spans="1:10" x14ac:dyDescent="0.3">
      <c r="A26" s="31" t="s">
        <v>252</v>
      </c>
      <c r="B26" s="70">
        <v>5</v>
      </c>
      <c r="C26" s="71">
        <v>34.5</v>
      </c>
      <c r="D26" s="71">
        <v>79.695999999999998</v>
      </c>
      <c r="E26" s="71">
        <v>260.48</v>
      </c>
      <c r="F26" s="71">
        <v>347</v>
      </c>
      <c r="G26" s="71">
        <v>1731.84</v>
      </c>
      <c r="H26" s="71">
        <v>5304.8639999999987</v>
      </c>
      <c r="I26" s="71">
        <v>6198.12</v>
      </c>
      <c r="J26" s="71">
        <v>1714.3880000000001</v>
      </c>
    </row>
    <row r="27" spans="1:10" x14ac:dyDescent="0.3">
      <c r="A27" s="31" t="s">
        <v>253</v>
      </c>
      <c r="B27" s="70">
        <v>18</v>
      </c>
      <c r="C27" s="71">
        <v>192</v>
      </c>
      <c r="D27" s="71">
        <v>246.4</v>
      </c>
      <c r="E27" s="71">
        <v>20634.689999999999</v>
      </c>
      <c r="F27" s="71">
        <v>55323.5</v>
      </c>
      <c r="G27" s="71">
        <v>87419.5</v>
      </c>
      <c r="H27" s="71">
        <v>109283.57049999996</v>
      </c>
      <c r="I27" s="71">
        <v>135457</v>
      </c>
      <c r="J27" s="71">
        <v>55746.41611111111</v>
      </c>
    </row>
    <row r="28" spans="1:10" x14ac:dyDescent="0.3">
      <c r="A28" s="31" t="s">
        <v>254</v>
      </c>
      <c r="B28" s="70">
        <v>13</v>
      </c>
      <c r="C28" s="71">
        <v>136.09</v>
      </c>
      <c r="D28" s="71">
        <v>3926.8360000000007</v>
      </c>
      <c r="E28" s="71">
        <v>25540</v>
      </c>
      <c r="F28" s="71">
        <v>39700</v>
      </c>
      <c r="G28" s="71">
        <v>45350</v>
      </c>
      <c r="H28" s="71">
        <v>89450.999999999913</v>
      </c>
      <c r="I28" s="71">
        <v>123333</v>
      </c>
      <c r="J28" s="71">
        <v>40917.237692307688</v>
      </c>
    </row>
    <row r="29" spans="1:10" x14ac:dyDescent="0.3">
      <c r="A29" s="31" t="s">
        <v>255</v>
      </c>
      <c r="B29" s="70">
        <v>2</v>
      </c>
      <c r="C29" s="71">
        <v>284.47000000000003</v>
      </c>
      <c r="D29" s="71">
        <v>295.09450000000004</v>
      </c>
      <c r="E29" s="71">
        <v>337.59250000000003</v>
      </c>
      <c r="F29" s="71">
        <v>390.71500000000003</v>
      </c>
      <c r="G29" s="71">
        <v>443.83749999999998</v>
      </c>
      <c r="H29" s="71">
        <v>486.33549999999997</v>
      </c>
      <c r="I29" s="71">
        <v>496.96</v>
      </c>
      <c r="J29" s="71">
        <v>390.71500000000003</v>
      </c>
    </row>
    <row r="30" spans="1:10" ht="15" thickBot="1" x14ac:dyDescent="0.35">
      <c r="A30" s="31" t="s">
        <v>256</v>
      </c>
      <c r="B30" s="70">
        <v>0</v>
      </c>
      <c r="C30" s="71" t="s">
        <v>232</v>
      </c>
      <c r="D30" s="71" t="s">
        <v>232</v>
      </c>
      <c r="E30" s="71" t="s">
        <v>232</v>
      </c>
      <c r="F30" s="71" t="s">
        <v>232</v>
      </c>
      <c r="G30" s="71" t="s">
        <v>232</v>
      </c>
      <c r="H30" s="71" t="s">
        <v>232</v>
      </c>
      <c r="I30" s="71" t="s">
        <v>232</v>
      </c>
      <c r="J30" s="71" t="s">
        <v>232</v>
      </c>
    </row>
    <row r="31" spans="1:10" ht="15" thickBot="1" x14ac:dyDescent="0.35">
      <c r="A31" s="67" t="s">
        <v>257</v>
      </c>
      <c r="B31" s="68">
        <v>148</v>
      </c>
      <c r="C31" s="69">
        <v>397068.01</v>
      </c>
      <c r="D31" s="69">
        <v>437847.63750000001</v>
      </c>
      <c r="E31" s="69">
        <v>470208.46499999997</v>
      </c>
      <c r="F31" s="69">
        <v>497773.77500000002</v>
      </c>
      <c r="G31" s="69">
        <v>522386.75</v>
      </c>
      <c r="H31" s="69">
        <v>641438.58000000007</v>
      </c>
      <c r="I31" s="69">
        <v>1222037</v>
      </c>
      <c r="J31" s="69">
        <v>510996.92163864896</v>
      </c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activeCell="F1" sqref="F1"/>
    </sheetView>
  </sheetViews>
  <sheetFormatPr defaultRowHeight="14.4" x14ac:dyDescent="0.3"/>
  <cols>
    <col min="1" max="7" width="15.5546875" customWidth="1"/>
    <col min="11" max="14" width="14.44140625" customWidth="1"/>
    <col min="15" max="15" width="23.44140625" customWidth="1"/>
    <col min="16" max="22" width="14.44140625" customWidth="1"/>
  </cols>
  <sheetData>
    <row r="1" spans="1:8" x14ac:dyDescent="0.3">
      <c r="A1" s="6" t="s">
        <v>5</v>
      </c>
      <c r="G1" s="3" t="s">
        <v>39</v>
      </c>
    </row>
    <row r="2" spans="1:8" ht="15" thickBot="1" x14ac:dyDescent="0.35"/>
    <row r="3" spans="1:8" ht="25.2" thickBot="1" x14ac:dyDescent="0.35">
      <c r="A3" s="9" t="s">
        <v>40</v>
      </c>
      <c r="B3" s="10" t="s">
        <v>58</v>
      </c>
      <c r="C3" s="10" t="s">
        <v>42</v>
      </c>
      <c r="D3" s="10" t="s">
        <v>75</v>
      </c>
      <c r="E3" s="10" t="s">
        <v>42</v>
      </c>
      <c r="F3" s="10" t="s">
        <v>59</v>
      </c>
      <c r="G3" s="10" t="s">
        <v>42</v>
      </c>
    </row>
    <row r="4" spans="1:8" x14ac:dyDescent="0.3">
      <c r="A4" s="11" t="s">
        <v>45</v>
      </c>
      <c r="B4" s="12">
        <v>75705</v>
      </c>
      <c r="C4" s="13">
        <v>6.3E-2</v>
      </c>
      <c r="D4" s="12">
        <v>87543</v>
      </c>
      <c r="E4" s="13">
        <v>6.2E-2</v>
      </c>
      <c r="F4" s="12">
        <v>87543</v>
      </c>
      <c r="G4" s="13">
        <v>6.2E-2</v>
      </c>
    </row>
    <row r="5" spans="1:8" x14ac:dyDescent="0.3">
      <c r="A5" s="11" t="s">
        <v>46</v>
      </c>
      <c r="B5" s="12">
        <v>55624</v>
      </c>
      <c r="C5" s="13">
        <v>3.1E-2</v>
      </c>
      <c r="D5" s="12">
        <v>64780</v>
      </c>
      <c r="E5" s="13">
        <v>2.5999999999999999E-2</v>
      </c>
      <c r="F5" s="12">
        <v>64844</v>
      </c>
      <c r="G5" s="13">
        <v>2.5000000000000001E-2</v>
      </c>
    </row>
    <row r="6" spans="1:8" x14ac:dyDescent="0.3">
      <c r="A6" s="11" t="s">
        <v>47</v>
      </c>
      <c r="B6" s="12">
        <v>61836</v>
      </c>
      <c r="C6" s="13">
        <v>4.5999999999999999E-2</v>
      </c>
      <c r="D6" s="12">
        <v>72092</v>
      </c>
      <c r="E6" s="13">
        <v>4.8000000000000001E-2</v>
      </c>
      <c r="F6" s="12">
        <v>72160</v>
      </c>
      <c r="G6" s="13">
        <v>4.7E-2</v>
      </c>
    </row>
    <row r="7" spans="1:8" x14ac:dyDescent="0.3">
      <c r="A7" s="11" t="s">
        <v>48</v>
      </c>
      <c r="B7" s="12">
        <v>70107</v>
      </c>
      <c r="C7" s="13">
        <v>0.04</v>
      </c>
      <c r="D7" s="12">
        <v>81573</v>
      </c>
      <c r="E7" s="13">
        <v>3.6999999999999998E-2</v>
      </c>
      <c r="F7" s="12">
        <v>81604</v>
      </c>
      <c r="G7" s="13">
        <v>3.6999999999999998E-2</v>
      </c>
    </row>
    <row r="8" spans="1:8" x14ac:dyDescent="0.3">
      <c r="A8" s="11" t="s">
        <v>49</v>
      </c>
      <c r="B8" s="12">
        <v>79007</v>
      </c>
      <c r="C8" s="13">
        <v>3.3000000000000002E-2</v>
      </c>
      <c r="D8" s="12">
        <v>92185</v>
      </c>
      <c r="E8" s="13">
        <v>2.9000000000000001E-2</v>
      </c>
      <c r="F8" s="12">
        <v>92210</v>
      </c>
      <c r="G8" s="13">
        <v>2.9000000000000001E-2</v>
      </c>
    </row>
    <row r="9" spans="1:8" x14ac:dyDescent="0.3">
      <c r="A9" s="11" t="s">
        <v>50</v>
      </c>
      <c r="B9" s="12">
        <v>88364</v>
      </c>
      <c r="C9" s="13">
        <v>4.1000000000000002E-2</v>
      </c>
      <c r="D9" s="12">
        <v>103216</v>
      </c>
      <c r="E9" s="13">
        <v>4.2999999999999997E-2</v>
      </c>
      <c r="F9" s="12">
        <v>103315</v>
      </c>
      <c r="G9" s="13">
        <v>4.2000000000000003E-2</v>
      </c>
    </row>
    <row r="10" spans="1:8" x14ac:dyDescent="0.3">
      <c r="A10" s="11" t="s">
        <v>51</v>
      </c>
      <c r="B10" s="12">
        <v>102674</v>
      </c>
      <c r="C10" s="13">
        <v>4.2000000000000003E-2</v>
      </c>
      <c r="D10" s="12">
        <v>120215</v>
      </c>
      <c r="E10" s="13">
        <v>4.2999999999999997E-2</v>
      </c>
      <c r="F10" s="12">
        <v>120359</v>
      </c>
      <c r="G10" s="13">
        <v>4.2999999999999997E-2</v>
      </c>
    </row>
    <row r="11" spans="1:8" x14ac:dyDescent="0.3">
      <c r="A11" s="11" t="s">
        <v>52</v>
      </c>
      <c r="B11" s="12">
        <v>129922</v>
      </c>
      <c r="C11" s="13">
        <v>4.3999999999999997E-2</v>
      </c>
      <c r="D11" s="12">
        <v>152574</v>
      </c>
      <c r="E11" s="13">
        <v>4.5999999999999999E-2</v>
      </c>
      <c r="F11" s="12">
        <v>152830</v>
      </c>
      <c r="G11" s="13">
        <v>4.5999999999999999E-2</v>
      </c>
    </row>
    <row r="12" spans="1:8" x14ac:dyDescent="0.3">
      <c r="A12" s="11" t="s">
        <v>53</v>
      </c>
      <c r="B12" s="12">
        <v>163289</v>
      </c>
      <c r="C12" s="13">
        <v>4.4999999999999998E-2</v>
      </c>
      <c r="D12" s="12">
        <v>192639</v>
      </c>
      <c r="E12" s="13">
        <v>4.8000000000000001E-2</v>
      </c>
      <c r="F12" s="12">
        <v>193410</v>
      </c>
      <c r="G12" s="13">
        <v>4.7E-2</v>
      </c>
    </row>
    <row r="13" spans="1:8" x14ac:dyDescent="0.3">
      <c r="A13" s="11" t="s">
        <v>54</v>
      </c>
      <c r="B13" s="12">
        <v>243219</v>
      </c>
      <c r="C13" s="13">
        <v>7.3999999999999996E-2</v>
      </c>
      <c r="D13" s="12">
        <v>286766</v>
      </c>
      <c r="E13" s="13">
        <v>5.6000000000000001E-2</v>
      </c>
      <c r="F13" s="12">
        <v>287382</v>
      </c>
      <c r="G13" s="13">
        <v>5.5E-2</v>
      </c>
    </row>
    <row r="14" spans="1:8" x14ac:dyDescent="0.3">
      <c r="A14" s="11" t="s">
        <v>55</v>
      </c>
      <c r="B14" s="12">
        <v>311984</v>
      </c>
      <c r="C14" s="13">
        <v>6.8000000000000005E-2</v>
      </c>
      <c r="D14" s="12">
        <v>367096</v>
      </c>
      <c r="E14" s="13">
        <v>5.3999999999999999E-2</v>
      </c>
      <c r="F14" s="12">
        <v>368384</v>
      </c>
      <c r="G14" s="13">
        <v>5.0999999999999997E-2</v>
      </c>
    </row>
    <row r="15" spans="1:8" x14ac:dyDescent="0.3">
      <c r="A15" s="11" t="s">
        <v>56</v>
      </c>
      <c r="B15" s="12">
        <v>425820</v>
      </c>
      <c r="C15" s="13">
        <v>7.1999999999999995E-2</v>
      </c>
      <c r="D15" s="12">
        <v>497001</v>
      </c>
      <c r="E15" s="13">
        <v>6.2E-2</v>
      </c>
      <c r="F15" s="12">
        <v>499950</v>
      </c>
      <c r="G15" s="13">
        <v>5.6000000000000001E-2</v>
      </c>
    </row>
    <row r="16" spans="1:8" ht="15" thickBot="1" x14ac:dyDescent="0.35">
      <c r="A16" s="14" t="s">
        <v>57</v>
      </c>
      <c r="B16" s="15">
        <v>107436</v>
      </c>
      <c r="C16" s="16">
        <v>4.2999999999999997E-2</v>
      </c>
      <c r="D16" s="15">
        <v>125907</v>
      </c>
      <c r="E16" s="16">
        <v>4.2999999999999997E-2</v>
      </c>
      <c r="F16" s="15">
        <v>126106</v>
      </c>
      <c r="G16" s="16">
        <v>4.2999999999999997E-2</v>
      </c>
      <c r="H16" s="115"/>
    </row>
    <row r="22" spans="2:13" x14ac:dyDescent="0.3">
      <c r="B22" s="74"/>
      <c r="C22" s="74"/>
      <c r="E22" s="90"/>
      <c r="F22" s="74"/>
      <c r="G22" s="74"/>
      <c r="I22" s="90"/>
      <c r="J22" s="74"/>
      <c r="K22" s="74"/>
      <c r="M22" s="90"/>
    </row>
    <row r="23" spans="2:13" x14ac:dyDescent="0.3">
      <c r="B23" s="74"/>
      <c r="C23" s="74"/>
      <c r="E23" s="90"/>
      <c r="F23" s="74"/>
      <c r="G23" s="74"/>
      <c r="I23" s="90"/>
      <c r="J23" s="74"/>
      <c r="K23" s="74"/>
      <c r="M23" s="90"/>
    </row>
    <row r="24" spans="2:13" x14ac:dyDescent="0.3">
      <c r="B24" s="74"/>
      <c r="C24" s="74"/>
      <c r="E24" s="90"/>
      <c r="F24" s="74"/>
      <c r="G24" s="74"/>
      <c r="I24" s="90"/>
      <c r="J24" s="74"/>
      <c r="K24" s="74"/>
      <c r="M24" s="90"/>
    </row>
    <row r="25" spans="2:13" x14ac:dyDescent="0.3">
      <c r="B25" s="74"/>
      <c r="C25" s="74"/>
      <c r="E25" s="90"/>
      <c r="F25" s="74"/>
      <c r="G25" s="74"/>
      <c r="I25" s="90"/>
      <c r="J25" s="74"/>
      <c r="K25" s="74"/>
      <c r="M25" s="90"/>
    </row>
    <row r="26" spans="2:13" x14ac:dyDescent="0.3">
      <c r="B26" s="74"/>
      <c r="C26" s="74"/>
      <c r="E26" s="90"/>
      <c r="F26" s="74"/>
      <c r="G26" s="74"/>
      <c r="I26" s="90"/>
      <c r="J26" s="74"/>
      <c r="K26" s="74"/>
      <c r="M26" s="90"/>
    </row>
    <row r="27" spans="2:13" x14ac:dyDescent="0.3">
      <c r="B27" s="74"/>
      <c r="C27" s="74"/>
      <c r="E27" s="90"/>
      <c r="F27" s="74"/>
      <c r="G27" s="74"/>
      <c r="I27" s="90"/>
      <c r="J27" s="74"/>
      <c r="K27" s="74"/>
      <c r="M27" s="90"/>
    </row>
    <row r="28" spans="2:13" x14ac:dyDescent="0.3">
      <c r="B28" s="74"/>
      <c r="C28" s="74"/>
      <c r="E28" s="90"/>
      <c r="F28" s="74"/>
      <c r="G28" s="74"/>
      <c r="I28" s="90"/>
      <c r="J28" s="74"/>
      <c r="K28" s="74"/>
      <c r="M28" s="90"/>
    </row>
    <row r="29" spans="2:13" x14ac:dyDescent="0.3">
      <c r="B29" s="74"/>
      <c r="C29" s="74"/>
      <c r="E29" s="90"/>
      <c r="F29" s="74"/>
      <c r="G29" s="74"/>
      <c r="I29" s="90"/>
      <c r="J29" s="74"/>
      <c r="K29" s="74"/>
      <c r="M29" s="90"/>
    </row>
    <row r="30" spans="2:13" x14ac:dyDescent="0.3">
      <c r="B30" s="74"/>
      <c r="C30" s="74"/>
      <c r="E30" s="90"/>
      <c r="F30" s="74"/>
      <c r="G30" s="74"/>
      <c r="I30" s="90"/>
      <c r="J30" s="74"/>
      <c r="K30" s="74"/>
      <c r="M30" s="90"/>
    </row>
    <row r="31" spans="2:13" x14ac:dyDescent="0.3">
      <c r="B31" s="74"/>
      <c r="C31" s="74"/>
      <c r="E31" s="90"/>
      <c r="F31" s="74"/>
      <c r="G31" s="74"/>
      <c r="I31" s="90"/>
      <c r="J31" s="74"/>
      <c r="K31" s="74"/>
      <c r="M31" s="90"/>
    </row>
    <row r="32" spans="2:13" x14ac:dyDescent="0.3">
      <c r="B32" s="74"/>
      <c r="C32" s="74"/>
      <c r="E32" s="90"/>
      <c r="F32" s="74"/>
      <c r="G32" s="74"/>
      <c r="I32" s="90"/>
      <c r="J32" s="74"/>
      <c r="K32" s="74"/>
      <c r="M32" s="90"/>
    </row>
    <row r="33" spans="2:13" x14ac:dyDescent="0.3">
      <c r="B33" s="74"/>
      <c r="C33" s="74"/>
      <c r="E33" s="90"/>
      <c r="F33" s="74"/>
      <c r="G33" s="74"/>
      <c r="I33" s="90"/>
      <c r="J33" s="74"/>
      <c r="K33" s="74"/>
      <c r="M33" s="90"/>
    </row>
    <row r="34" spans="2:13" x14ac:dyDescent="0.3">
      <c r="B34" s="74"/>
      <c r="C34" s="74"/>
      <c r="E34" s="90"/>
      <c r="F34" s="74"/>
      <c r="G34" s="74"/>
      <c r="I34" s="90"/>
      <c r="J34" s="74"/>
      <c r="K34" s="74"/>
      <c r="M34" s="90"/>
    </row>
  </sheetData>
  <hyperlinks>
    <hyperlink ref="G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zoomScaleNormal="100" workbookViewId="0">
      <selection activeCell="E1" sqref="E1"/>
    </sheetView>
  </sheetViews>
  <sheetFormatPr defaultRowHeight="14.4" x14ac:dyDescent="0.3"/>
  <cols>
    <col min="1" max="10" width="16" customWidth="1"/>
  </cols>
  <sheetData>
    <row r="1" spans="1:10" x14ac:dyDescent="0.3">
      <c r="A1" s="6" t="s">
        <v>7</v>
      </c>
      <c r="H1" s="3" t="s">
        <v>39</v>
      </c>
    </row>
    <row r="2" spans="1:10" ht="15" thickBot="1" x14ac:dyDescent="0.35"/>
    <row r="3" spans="1:10" ht="28.2" customHeight="1" thickBot="1" x14ac:dyDescent="0.35">
      <c r="A3" s="9" t="s">
        <v>40</v>
      </c>
      <c r="B3" s="10" t="s">
        <v>76</v>
      </c>
      <c r="C3" s="10" t="s">
        <v>278</v>
      </c>
      <c r="D3" s="10" t="s">
        <v>77</v>
      </c>
      <c r="E3" s="10" t="s">
        <v>78</v>
      </c>
      <c r="F3" s="10" t="s">
        <v>79</v>
      </c>
      <c r="G3" s="10" t="s">
        <v>80</v>
      </c>
      <c r="H3" s="10" t="s">
        <v>81</v>
      </c>
      <c r="I3" s="10" t="s">
        <v>82</v>
      </c>
      <c r="J3" s="10" t="s">
        <v>83</v>
      </c>
    </row>
    <row r="4" spans="1:10" x14ac:dyDescent="0.3">
      <c r="A4" s="11" t="s">
        <v>45</v>
      </c>
      <c r="B4" s="23">
        <v>2143</v>
      </c>
      <c r="C4" s="23">
        <v>0</v>
      </c>
      <c r="D4" s="24">
        <v>0</v>
      </c>
      <c r="E4" s="25"/>
      <c r="F4" s="25"/>
      <c r="G4" s="25"/>
      <c r="H4" s="25"/>
      <c r="I4" s="25"/>
      <c r="J4" s="25"/>
    </row>
    <row r="5" spans="1:10" x14ac:dyDescent="0.3">
      <c r="A5" s="11" t="s">
        <v>46</v>
      </c>
      <c r="B5" s="26">
        <v>317</v>
      </c>
      <c r="C5" s="26">
        <v>0</v>
      </c>
      <c r="D5" s="13">
        <v>0</v>
      </c>
      <c r="E5" s="12"/>
      <c r="F5" s="12"/>
      <c r="G5" s="12"/>
      <c r="H5" s="12"/>
      <c r="I5" s="12"/>
      <c r="J5" s="12"/>
    </row>
    <row r="6" spans="1:10" x14ac:dyDescent="0.3">
      <c r="A6" s="11" t="s">
        <v>47</v>
      </c>
      <c r="B6" s="26">
        <v>1929</v>
      </c>
      <c r="C6" s="26">
        <v>0</v>
      </c>
      <c r="D6" s="13">
        <v>0</v>
      </c>
      <c r="E6" s="12"/>
      <c r="F6" s="12"/>
      <c r="G6" s="12"/>
      <c r="H6" s="12"/>
      <c r="I6" s="12"/>
      <c r="J6" s="12"/>
    </row>
    <row r="7" spans="1:10" x14ac:dyDescent="0.3">
      <c r="A7" s="11" t="s">
        <v>48</v>
      </c>
      <c r="B7" s="26">
        <v>12358</v>
      </c>
      <c r="C7" s="26">
        <v>0</v>
      </c>
      <c r="D7" s="13">
        <v>0</v>
      </c>
      <c r="E7" s="12"/>
      <c r="F7" s="12"/>
      <c r="G7" s="12"/>
      <c r="H7" s="12"/>
      <c r="I7" s="12"/>
      <c r="J7" s="12"/>
    </row>
    <row r="8" spans="1:10" x14ac:dyDescent="0.3">
      <c r="A8" s="11" t="s">
        <v>49</v>
      </c>
      <c r="B8" s="26">
        <v>34546</v>
      </c>
      <c r="C8" s="26">
        <v>0</v>
      </c>
      <c r="D8" s="13">
        <v>0</v>
      </c>
      <c r="E8" s="12"/>
      <c r="F8" s="12"/>
      <c r="G8" s="12"/>
      <c r="H8" s="12"/>
      <c r="I8" s="12"/>
      <c r="J8" s="12"/>
    </row>
    <row r="9" spans="1:10" x14ac:dyDescent="0.3">
      <c r="A9" s="11" t="s">
        <v>50</v>
      </c>
      <c r="B9" s="26">
        <v>27090</v>
      </c>
      <c r="C9" s="26">
        <v>0</v>
      </c>
      <c r="D9" s="13">
        <v>0</v>
      </c>
      <c r="E9" s="12"/>
      <c r="F9" s="12"/>
      <c r="G9" s="12"/>
      <c r="H9" s="12"/>
      <c r="I9" s="12"/>
      <c r="J9" s="12"/>
    </row>
    <row r="10" spans="1:10" x14ac:dyDescent="0.3">
      <c r="A10" s="11" t="s">
        <v>51</v>
      </c>
      <c r="B10" s="26">
        <v>44800</v>
      </c>
      <c r="C10" s="26">
        <v>0</v>
      </c>
      <c r="D10" s="13">
        <v>0</v>
      </c>
      <c r="E10" s="12"/>
      <c r="F10" s="12"/>
      <c r="G10" s="12"/>
      <c r="H10" s="12"/>
      <c r="I10" s="12"/>
      <c r="J10" s="12"/>
    </row>
    <row r="11" spans="1:10" x14ac:dyDescent="0.3">
      <c r="A11" s="11" t="s">
        <v>52</v>
      </c>
      <c r="B11" s="26">
        <v>38870</v>
      </c>
      <c r="C11" s="26">
        <v>2</v>
      </c>
      <c r="D11" s="13">
        <v>0</v>
      </c>
      <c r="E11" s="12">
        <v>20518</v>
      </c>
      <c r="F11" s="12">
        <v>22836</v>
      </c>
      <c r="G11" s="12">
        <v>25733</v>
      </c>
      <c r="H11" s="12">
        <v>28630</v>
      </c>
      <c r="I11" s="12">
        <v>30948</v>
      </c>
      <c r="J11" s="12">
        <v>25733</v>
      </c>
    </row>
    <row r="12" spans="1:10" x14ac:dyDescent="0.3">
      <c r="A12" s="11" t="s">
        <v>53</v>
      </c>
      <c r="B12" s="26">
        <v>16732</v>
      </c>
      <c r="C12" s="26">
        <v>54</v>
      </c>
      <c r="D12" s="13">
        <v>3.0000000000000001E-3</v>
      </c>
      <c r="E12" s="12">
        <v>23000</v>
      </c>
      <c r="F12" s="12">
        <v>24300</v>
      </c>
      <c r="G12" s="12">
        <v>24300</v>
      </c>
      <c r="H12" s="12">
        <v>25000</v>
      </c>
      <c r="I12" s="12">
        <v>34064</v>
      </c>
      <c r="J12" s="12">
        <v>25813</v>
      </c>
    </row>
    <row r="13" spans="1:10" x14ac:dyDescent="0.3">
      <c r="A13" s="11" t="s">
        <v>54</v>
      </c>
      <c r="B13" s="26">
        <v>2545</v>
      </c>
      <c r="C13" s="26">
        <v>129</v>
      </c>
      <c r="D13" s="13">
        <v>5.0999999999999997E-2</v>
      </c>
      <c r="E13" s="12">
        <v>22800</v>
      </c>
      <c r="F13" s="12">
        <v>25000</v>
      </c>
      <c r="G13" s="12">
        <v>30662</v>
      </c>
      <c r="H13" s="12">
        <v>33025</v>
      </c>
      <c r="I13" s="12">
        <v>34064</v>
      </c>
      <c r="J13" s="12">
        <v>29075</v>
      </c>
    </row>
    <row r="14" spans="1:10" x14ac:dyDescent="0.3">
      <c r="A14" s="11" t="s">
        <v>55</v>
      </c>
      <c r="B14" s="26">
        <v>707</v>
      </c>
      <c r="C14" s="26">
        <v>21</v>
      </c>
      <c r="D14" s="13">
        <v>0.03</v>
      </c>
      <c r="E14" s="12">
        <v>24000</v>
      </c>
      <c r="F14" s="12">
        <v>26000</v>
      </c>
      <c r="G14" s="12">
        <v>34064</v>
      </c>
      <c r="H14" s="12">
        <v>34492</v>
      </c>
      <c r="I14" s="12">
        <v>34525</v>
      </c>
      <c r="J14" s="12">
        <v>30620</v>
      </c>
    </row>
    <row r="15" spans="1:10" x14ac:dyDescent="0.3">
      <c r="A15" s="11" t="s">
        <v>56</v>
      </c>
      <c r="B15" s="26">
        <v>148</v>
      </c>
      <c r="C15" s="26">
        <v>1</v>
      </c>
      <c r="D15" s="13">
        <v>7.0000000000000001E-3</v>
      </c>
      <c r="E15" s="12">
        <v>24025</v>
      </c>
      <c r="F15" s="12">
        <v>24025</v>
      </c>
      <c r="G15" s="12">
        <v>24025</v>
      </c>
      <c r="H15" s="12">
        <v>24025</v>
      </c>
      <c r="I15" s="12">
        <v>24025</v>
      </c>
      <c r="J15" s="12">
        <v>24025</v>
      </c>
    </row>
    <row r="16" spans="1:10" ht="15" thickBot="1" x14ac:dyDescent="0.35">
      <c r="A16" s="14" t="s">
        <v>57</v>
      </c>
      <c r="B16" s="27">
        <v>182185</v>
      </c>
      <c r="C16" s="27">
        <v>207</v>
      </c>
      <c r="D16" s="16">
        <v>1E-3</v>
      </c>
      <c r="E16" s="15">
        <v>22409</v>
      </c>
      <c r="F16" s="15">
        <v>25000</v>
      </c>
      <c r="G16" s="15">
        <v>26947</v>
      </c>
      <c r="H16" s="15">
        <v>33025</v>
      </c>
      <c r="I16" s="15">
        <v>34364</v>
      </c>
      <c r="J16" s="15">
        <v>28324</v>
      </c>
    </row>
    <row r="18" spans="1:19" x14ac:dyDescent="0.3">
      <c r="A18" s="7" t="s">
        <v>84</v>
      </c>
    </row>
    <row r="24" spans="1:19" x14ac:dyDescent="0.3">
      <c r="B24" s="74"/>
      <c r="C24" s="74"/>
      <c r="F24" s="90"/>
      <c r="G24" s="90"/>
    </row>
    <row r="25" spans="1:19" x14ac:dyDescent="0.3">
      <c r="B25" s="74"/>
      <c r="D25" s="90"/>
      <c r="F25" s="90"/>
      <c r="G25" s="90"/>
    </row>
    <row r="26" spans="1:19" x14ac:dyDescent="0.3">
      <c r="B26" s="74"/>
      <c r="C26" s="74"/>
      <c r="D26" s="90"/>
      <c r="F26" s="90"/>
      <c r="G26" s="90"/>
    </row>
    <row r="27" spans="1:19" x14ac:dyDescent="0.3">
      <c r="B27" s="74"/>
      <c r="C27" s="74"/>
      <c r="D27" s="90"/>
      <c r="F27" s="90"/>
      <c r="G27" s="90"/>
    </row>
    <row r="28" spans="1:19" x14ac:dyDescent="0.3">
      <c r="B28" s="74"/>
      <c r="C28" s="74"/>
      <c r="D28" s="90"/>
      <c r="F28" s="90"/>
      <c r="G28" s="90"/>
    </row>
    <row r="29" spans="1:19" x14ac:dyDescent="0.3">
      <c r="B29" s="74"/>
      <c r="C29" s="74"/>
      <c r="D29" s="90"/>
      <c r="F29" s="90"/>
      <c r="G29" s="90"/>
      <c r="I29" s="93"/>
      <c r="K29" s="93"/>
      <c r="M29" s="93"/>
      <c r="O29" s="93"/>
      <c r="Q29" s="93"/>
      <c r="S29" s="93"/>
    </row>
    <row r="30" spans="1:19" x14ac:dyDescent="0.3">
      <c r="B30" s="74"/>
      <c r="C30" s="74"/>
      <c r="D30" s="90"/>
      <c r="E30" s="93"/>
      <c r="F30" s="93"/>
      <c r="G30" s="93"/>
      <c r="H30" s="93"/>
      <c r="I30" s="93"/>
      <c r="J30" s="93"/>
      <c r="K30" s="93"/>
      <c r="M30" s="93"/>
      <c r="O30" s="93"/>
      <c r="Q30" s="93"/>
      <c r="S30" s="93"/>
    </row>
    <row r="31" spans="1:19" x14ac:dyDescent="0.3">
      <c r="B31" s="74"/>
      <c r="C31" s="74"/>
      <c r="D31" s="90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</row>
    <row r="32" spans="1:19" x14ac:dyDescent="0.3">
      <c r="B32" s="74"/>
      <c r="C32" s="74"/>
      <c r="D32" s="90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</row>
    <row r="33" spans="2:19" x14ac:dyDescent="0.3">
      <c r="B33" s="74"/>
      <c r="C33" s="74"/>
      <c r="D33" s="90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</row>
    <row r="34" spans="2:19" x14ac:dyDescent="0.3">
      <c r="B34" s="74"/>
      <c r="D34" s="90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</row>
    <row r="35" spans="2:19" x14ac:dyDescent="0.3">
      <c r="D35" s="90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</row>
    <row r="36" spans="2:19" x14ac:dyDescent="0.3">
      <c r="B36" s="74"/>
      <c r="C36" s="74"/>
      <c r="D36" s="90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</row>
    <row r="37" spans="2:19" x14ac:dyDescent="0.3">
      <c r="B37" s="74"/>
      <c r="D37" s="90"/>
      <c r="E37" s="93"/>
      <c r="F37" s="93"/>
      <c r="G37" s="93"/>
      <c r="H37" s="93"/>
      <c r="I37" s="93"/>
      <c r="J37" s="93"/>
    </row>
  </sheetData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E1" sqref="E1"/>
    </sheetView>
  </sheetViews>
  <sheetFormatPr defaultRowHeight="14.4" x14ac:dyDescent="0.3"/>
  <cols>
    <col min="1" max="10" width="14.5546875" customWidth="1"/>
  </cols>
  <sheetData>
    <row r="1" spans="1:10" x14ac:dyDescent="0.3">
      <c r="A1" s="6" t="s">
        <v>9</v>
      </c>
      <c r="I1" s="3" t="s">
        <v>39</v>
      </c>
    </row>
    <row r="3" spans="1:10" ht="18.600000000000001" customHeight="1" thickBot="1" x14ac:dyDescent="0.35">
      <c r="A3" s="28"/>
      <c r="B3" s="28"/>
      <c r="C3" s="28"/>
      <c r="D3" s="28"/>
      <c r="E3" s="151" t="s">
        <v>85</v>
      </c>
      <c r="F3" s="151"/>
      <c r="G3" s="151"/>
      <c r="H3" s="151"/>
      <c r="I3" s="151"/>
      <c r="J3" s="151"/>
    </row>
    <row r="4" spans="1:10" ht="41.4" customHeight="1" thickBot="1" x14ac:dyDescent="0.35">
      <c r="A4" s="29" t="s">
        <v>40</v>
      </c>
      <c r="B4" s="30" t="s">
        <v>76</v>
      </c>
      <c r="C4" s="30" t="s">
        <v>86</v>
      </c>
      <c r="D4" s="30" t="s">
        <v>87</v>
      </c>
      <c r="E4" s="30" t="s">
        <v>88</v>
      </c>
      <c r="F4" s="30" t="s">
        <v>89</v>
      </c>
      <c r="G4" s="30" t="s">
        <v>90</v>
      </c>
      <c r="H4" s="30" t="s">
        <v>91</v>
      </c>
      <c r="I4" s="30" t="s">
        <v>92</v>
      </c>
      <c r="J4" s="30" t="s">
        <v>93</v>
      </c>
    </row>
    <row r="5" spans="1:10" x14ac:dyDescent="0.3">
      <c r="A5" s="31" t="s">
        <v>45</v>
      </c>
      <c r="B5" s="23">
        <v>2143</v>
      </c>
      <c r="C5" s="23">
        <v>0</v>
      </c>
      <c r="D5" s="24">
        <v>0</v>
      </c>
      <c r="E5" s="25"/>
      <c r="F5" s="25"/>
      <c r="G5" s="25"/>
      <c r="H5" s="25"/>
      <c r="I5" s="25"/>
      <c r="J5" s="32"/>
    </row>
    <row r="6" spans="1:10" x14ac:dyDescent="0.3">
      <c r="A6" s="31" t="s">
        <v>46</v>
      </c>
      <c r="B6" s="26">
        <v>317</v>
      </c>
      <c r="C6" s="26">
        <v>0</v>
      </c>
      <c r="D6" s="13">
        <v>0</v>
      </c>
      <c r="E6" s="12"/>
      <c r="F6" s="12"/>
      <c r="G6" s="12"/>
      <c r="H6" s="12"/>
      <c r="I6" s="12"/>
      <c r="J6" s="33"/>
    </row>
    <row r="7" spans="1:10" x14ac:dyDescent="0.3">
      <c r="A7" s="31" t="s">
        <v>47</v>
      </c>
      <c r="B7" s="26">
        <v>1929</v>
      </c>
      <c r="C7" s="26">
        <v>0</v>
      </c>
      <c r="D7" s="13">
        <v>0</v>
      </c>
      <c r="E7" s="12"/>
      <c r="F7" s="12"/>
      <c r="G7" s="12"/>
      <c r="H7" s="12"/>
      <c r="I7" s="12"/>
      <c r="J7" s="12"/>
    </row>
    <row r="8" spans="1:10" x14ac:dyDescent="0.3">
      <c r="A8" s="31" t="s">
        <v>48</v>
      </c>
      <c r="B8" s="26">
        <v>12358</v>
      </c>
      <c r="C8" s="26">
        <v>22</v>
      </c>
      <c r="D8" s="13">
        <v>2E-3</v>
      </c>
      <c r="E8" s="12">
        <v>538</v>
      </c>
      <c r="F8" s="12">
        <v>800</v>
      </c>
      <c r="G8" s="12">
        <v>800</v>
      </c>
      <c r="H8" s="12">
        <v>800</v>
      </c>
      <c r="I8" s="12">
        <v>800</v>
      </c>
      <c r="J8" s="12">
        <v>945</v>
      </c>
    </row>
    <row r="9" spans="1:10" x14ac:dyDescent="0.3">
      <c r="A9" s="31" t="s">
        <v>49</v>
      </c>
      <c r="B9" s="26">
        <v>34546</v>
      </c>
      <c r="C9" s="26">
        <v>74</v>
      </c>
      <c r="D9" s="13">
        <v>2E-3</v>
      </c>
      <c r="E9" s="12">
        <v>666</v>
      </c>
      <c r="F9" s="12">
        <v>800</v>
      </c>
      <c r="G9" s="12">
        <v>800</v>
      </c>
      <c r="H9" s="12">
        <v>6349</v>
      </c>
      <c r="I9" s="12">
        <v>13286</v>
      </c>
      <c r="J9" s="12">
        <v>3800</v>
      </c>
    </row>
    <row r="10" spans="1:10" x14ac:dyDescent="0.3">
      <c r="A10" s="31" t="s">
        <v>50</v>
      </c>
      <c r="B10" s="26">
        <v>27090</v>
      </c>
      <c r="C10" s="26">
        <v>176</v>
      </c>
      <c r="D10" s="13">
        <v>6.0000000000000001E-3</v>
      </c>
      <c r="E10" s="12">
        <v>478</v>
      </c>
      <c r="F10" s="12">
        <v>792</v>
      </c>
      <c r="G10" s="12">
        <v>800</v>
      </c>
      <c r="H10" s="12">
        <v>1146</v>
      </c>
      <c r="I10" s="12">
        <v>31568</v>
      </c>
      <c r="J10" s="12">
        <v>4898</v>
      </c>
    </row>
    <row r="11" spans="1:10" x14ac:dyDescent="0.3">
      <c r="A11" s="31" t="s">
        <v>51</v>
      </c>
      <c r="B11" s="26">
        <v>44800</v>
      </c>
      <c r="C11" s="26">
        <v>148</v>
      </c>
      <c r="D11" s="13">
        <v>3.0000000000000001E-3</v>
      </c>
      <c r="E11" s="12">
        <v>800</v>
      </c>
      <c r="F11" s="12">
        <v>800</v>
      </c>
      <c r="G11" s="12">
        <v>1915</v>
      </c>
      <c r="H11" s="12">
        <v>18787</v>
      </c>
      <c r="I11" s="12">
        <v>70285</v>
      </c>
      <c r="J11" s="12">
        <v>13486</v>
      </c>
    </row>
    <row r="12" spans="1:10" x14ac:dyDescent="0.3">
      <c r="A12" s="31" t="s">
        <v>52</v>
      </c>
      <c r="B12" s="26">
        <v>38870</v>
      </c>
      <c r="C12" s="26">
        <v>110</v>
      </c>
      <c r="D12" s="13">
        <v>3.0000000000000001E-3</v>
      </c>
      <c r="E12" s="12">
        <v>720</v>
      </c>
      <c r="F12" s="12">
        <v>800</v>
      </c>
      <c r="G12" s="12">
        <v>1048</v>
      </c>
      <c r="H12" s="12">
        <v>38595</v>
      </c>
      <c r="I12" s="12">
        <v>154152</v>
      </c>
      <c r="J12" s="12">
        <v>27721</v>
      </c>
    </row>
    <row r="13" spans="1:10" x14ac:dyDescent="0.3">
      <c r="A13" s="31" t="s">
        <v>53</v>
      </c>
      <c r="B13" s="26">
        <v>16732</v>
      </c>
      <c r="C13" s="26">
        <v>71</v>
      </c>
      <c r="D13" s="13">
        <v>4.0000000000000001E-3</v>
      </c>
      <c r="E13" s="12">
        <v>800</v>
      </c>
      <c r="F13" s="12">
        <v>1307</v>
      </c>
      <c r="G13" s="12">
        <v>77369</v>
      </c>
      <c r="H13" s="12">
        <v>179762</v>
      </c>
      <c r="I13" s="12">
        <v>286434</v>
      </c>
      <c r="J13" s="12">
        <v>96773</v>
      </c>
    </row>
    <row r="14" spans="1:10" x14ac:dyDescent="0.3">
      <c r="A14" s="31" t="s">
        <v>54</v>
      </c>
      <c r="B14" s="26">
        <v>2545</v>
      </c>
      <c r="C14" s="26">
        <v>7</v>
      </c>
      <c r="D14" s="13">
        <v>3.0000000000000001E-3</v>
      </c>
      <c r="E14" s="12">
        <v>6942</v>
      </c>
      <c r="F14" s="12">
        <v>13809</v>
      </c>
      <c r="G14" s="12">
        <v>19354</v>
      </c>
      <c r="H14" s="12">
        <v>23380</v>
      </c>
      <c r="I14" s="12">
        <v>27488</v>
      </c>
      <c r="J14" s="12">
        <v>18190</v>
      </c>
    </row>
    <row r="15" spans="1:10" x14ac:dyDescent="0.3">
      <c r="A15" s="31" t="s">
        <v>55</v>
      </c>
      <c r="B15" s="26">
        <v>707</v>
      </c>
      <c r="C15" s="26">
        <v>3</v>
      </c>
      <c r="D15" s="13">
        <v>4.0000000000000001E-3</v>
      </c>
      <c r="E15" s="12">
        <v>57547</v>
      </c>
      <c r="F15" s="12">
        <v>181370</v>
      </c>
      <c r="G15" s="12">
        <v>336149</v>
      </c>
      <c r="H15" s="12">
        <v>339181</v>
      </c>
      <c r="I15" s="12">
        <v>341607</v>
      </c>
      <c r="J15" s="12">
        <v>234984</v>
      </c>
    </row>
    <row r="16" spans="1:10" x14ac:dyDescent="0.3">
      <c r="A16" s="31" t="s">
        <v>56</v>
      </c>
      <c r="B16" s="26">
        <v>148</v>
      </c>
      <c r="C16" s="26">
        <v>1</v>
      </c>
      <c r="D16" s="13">
        <v>7.0000000000000001E-3</v>
      </c>
      <c r="E16" s="12">
        <v>408610</v>
      </c>
      <c r="F16" s="12">
        <v>408610</v>
      </c>
      <c r="G16" s="12">
        <v>408610</v>
      </c>
      <c r="H16" s="12">
        <v>408610</v>
      </c>
      <c r="I16" s="12">
        <v>408610</v>
      </c>
      <c r="J16" s="12">
        <v>408610</v>
      </c>
    </row>
    <row r="17" spans="1:10" ht="15" thickBot="1" x14ac:dyDescent="0.35">
      <c r="A17" s="34" t="s">
        <v>57</v>
      </c>
      <c r="B17" s="27">
        <v>182185</v>
      </c>
      <c r="C17" s="27">
        <v>612</v>
      </c>
      <c r="D17" s="16">
        <v>3.0000000000000001E-3</v>
      </c>
      <c r="E17" s="15">
        <v>640</v>
      </c>
      <c r="F17" s="15">
        <v>800</v>
      </c>
      <c r="G17" s="15">
        <v>800</v>
      </c>
      <c r="H17" s="15">
        <v>16514</v>
      </c>
      <c r="I17" s="15">
        <v>146169</v>
      </c>
      <c r="J17" s="15">
        <v>23400</v>
      </c>
    </row>
    <row r="36" spans="2:10" x14ac:dyDescent="0.3">
      <c r="B36" s="74"/>
      <c r="C36" s="74"/>
      <c r="D36" s="90"/>
      <c r="G36" s="74"/>
      <c r="H36" s="74"/>
      <c r="I36" s="74"/>
      <c r="J36" s="74"/>
    </row>
  </sheetData>
  <mergeCells count="1">
    <mergeCell ref="E3:J3"/>
  </mergeCells>
  <hyperlinks>
    <hyperlink ref="I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Normal="100" workbookViewId="0">
      <selection activeCell="E1" sqref="E1"/>
    </sheetView>
  </sheetViews>
  <sheetFormatPr defaultRowHeight="14.4" x14ac:dyDescent="0.3"/>
  <cols>
    <col min="1" max="9" width="14.44140625" customWidth="1"/>
  </cols>
  <sheetData>
    <row r="1" spans="1:10" x14ac:dyDescent="0.3">
      <c r="A1" s="6" t="s">
        <v>11</v>
      </c>
      <c r="H1" s="3" t="s">
        <v>39</v>
      </c>
    </row>
    <row r="3" spans="1:10" ht="15" thickBot="1" x14ac:dyDescent="0.35">
      <c r="A3" s="28"/>
      <c r="B3" s="28"/>
      <c r="C3" s="28"/>
      <c r="D3" s="28"/>
      <c r="E3" s="151" t="s">
        <v>94</v>
      </c>
      <c r="F3" s="151"/>
      <c r="G3" s="151"/>
      <c r="H3" s="151"/>
      <c r="I3" s="151"/>
      <c r="J3" s="151"/>
    </row>
    <row r="4" spans="1:10" ht="49.2" thickBot="1" x14ac:dyDescent="0.35">
      <c r="A4" s="29" t="s">
        <v>40</v>
      </c>
      <c r="B4" s="30" t="s">
        <v>76</v>
      </c>
      <c r="C4" s="30" t="s">
        <v>95</v>
      </c>
      <c r="D4" s="30" t="s">
        <v>96</v>
      </c>
      <c r="E4" s="30" t="s">
        <v>88</v>
      </c>
      <c r="F4" s="30" t="s">
        <v>89</v>
      </c>
      <c r="G4" s="30" t="s">
        <v>97</v>
      </c>
      <c r="H4" s="30" t="s">
        <v>91</v>
      </c>
      <c r="I4" s="30" t="s">
        <v>92</v>
      </c>
      <c r="J4" s="30" t="s">
        <v>93</v>
      </c>
    </row>
    <row r="5" spans="1:10" x14ac:dyDescent="0.3">
      <c r="A5" s="31" t="s">
        <v>45</v>
      </c>
      <c r="B5" s="23">
        <v>2143</v>
      </c>
      <c r="C5" s="23">
        <v>0</v>
      </c>
      <c r="D5" s="24">
        <v>0</v>
      </c>
      <c r="E5" s="25"/>
      <c r="F5" s="25"/>
      <c r="G5" s="25"/>
      <c r="H5" s="25"/>
      <c r="I5" s="25"/>
      <c r="J5" s="25"/>
    </row>
    <row r="6" spans="1:10" x14ac:dyDescent="0.3">
      <c r="A6" s="31" t="s">
        <v>46</v>
      </c>
      <c r="B6" s="26">
        <v>317</v>
      </c>
      <c r="C6" s="26">
        <v>28</v>
      </c>
      <c r="D6" s="13">
        <v>8.7999999999999995E-2</v>
      </c>
      <c r="E6" s="12">
        <v>445</v>
      </c>
      <c r="F6" s="12">
        <v>633</v>
      </c>
      <c r="G6" s="12">
        <v>833</v>
      </c>
      <c r="H6" s="12">
        <v>833</v>
      </c>
      <c r="I6" s="12">
        <v>833</v>
      </c>
      <c r="J6" s="12">
        <v>733</v>
      </c>
    </row>
    <row r="7" spans="1:10" x14ac:dyDescent="0.3">
      <c r="A7" s="31" t="s">
        <v>47</v>
      </c>
      <c r="B7" s="26">
        <v>1929</v>
      </c>
      <c r="C7" s="26">
        <v>117</v>
      </c>
      <c r="D7" s="13">
        <v>6.0999999999999999E-2</v>
      </c>
      <c r="E7" s="12">
        <v>555</v>
      </c>
      <c r="F7" s="12">
        <v>833</v>
      </c>
      <c r="G7" s="12">
        <v>833</v>
      </c>
      <c r="H7" s="12">
        <v>833</v>
      </c>
      <c r="I7" s="12">
        <v>833</v>
      </c>
      <c r="J7" s="12">
        <v>801</v>
      </c>
    </row>
    <row r="8" spans="1:10" x14ac:dyDescent="0.3">
      <c r="A8" s="31" t="s">
        <v>48</v>
      </c>
      <c r="B8" s="26">
        <v>12358</v>
      </c>
      <c r="C8" s="26">
        <v>404</v>
      </c>
      <c r="D8" s="13">
        <v>3.3000000000000002E-2</v>
      </c>
      <c r="E8" s="12">
        <v>396</v>
      </c>
      <c r="F8" s="12">
        <v>833</v>
      </c>
      <c r="G8" s="12">
        <v>833</v>
      </c>
      <c r="H8" s="12">
        <v>833</v>
      </c>
      <c r="I8" s="12">
        <v>833</v>
      </c>
      <c r="J8" s="12">
        <v>794</v>
      </c>
    </row>
    <row r="9" spans="1:10" x14ac:dyDescent="0.3">
      <c r="A9" s="31" t="s">
        <v>49</v>
      </c>
      <c r="B9" s="26">
        <v>34546</v>
      </c>
      <c r="C9" s="26">
        <v>678</v>
      </c>
      <c r="D9" s="13">
        <v>0.02</v>
      </c>
      <c r="E9" s="12">
        <v>396</v>
      </c>
      <c r="F9" s="12">
        <v>833</v>
      </c>
      <c r="G9" s="12">
        <v>833</v>
      </c>
      <c r="H9" s="12">
        <v>833</v>
      </c>
      <c r="I9" s="12">
        <v>1233</v>
      </c>
      <c r="J9" s="12">
        <v>824</v>
      </c>
    </row>
    <row r="10" spans="1:10" x14ac:dyDescent="0.3">
      <c r="A10" s="31" t="s">
        <v>50</v>
      </c>
      <c r="B10" s="26">
        <v>27090</v>
      </c>
      <c r="C10" s="26">
        <v>1654</v>
      </c>
      <c r="D10" s="13">
        <v>6.0999999999999999E-2</v>
      </c>
      <c r="E10" s="12">
        <v>574</v>
      </c>
      <c r="F10" s="12">
        <v>897</v>
      </c>
      <c r="G10" s="12">
        <v>897</v>
      </c>
      <c r="H10" s="12">
        <v>897</v>
      </c>
      <c r="I10" s="12">
        <v>1847</v>
      </c>
      <c r="J10" s="12">
        <v>1014</v>
      </c>
    </row>
    <row r="11" spans="1:10" x14ac:dyDescent="0.3">
      <c r="A11" s="31" t="s">
        <v>51</v>
      </c>
      <c r="B11" s="26">
        <v>44800</v>
      </c>
      <c r="C11" s="26">
        <v>3412</v>
      </c>
      <c r="D11" s="13">
        <v>7.5999999999999998E-2</v>
      </c>
      <c r="E11" s="12">
        <v>733</v>
      </c>
      <c r="F11" s="12">
        <v>1048</v>
      </c>
      <c r="G11" s="12">
        <v>1048</v>
      </c>
      <c r="H11" s="12">
        <v>1048</v>
      </c>
      <c r="I11" s="12">
        <v>2143</v>
      </c>
      <c r="J11" s="12">
        <v>1136</v>
      </c>
    </row>
    <row r="12" spans="1:10" x14ac:dyDescent="0.3">
      <c r="A12" s="31" t="s">
        <v>52</v>
      </c>
      <c r="B12" s="26">
        <v>38870</v>
      </c>
      <c r="C12" s="26">
        <v>3784</v>
      </c>
      <c r="D12" s="13">
        <v>9.7000000000000003E-2</v>
      </c>
      <c r="E12" s="12">
        <v>194</v>
      </c>
      <c r="F12" s="12">
        <v>1307</v>
      </c>
      <c r="G12" s="12">
        <v>1307</v>
      </c>
      <c r="H12" s="12">
        <v>1847</v>
      </c>
      <c r="I12" s="12">
        <v>2654</v>
      </c>
      <c r="J12" s="12">
        <v>1528</v>
      </c>
    </row>
    <row r="13" spans="1:10" x14ac:dyDescent="0.3">
      <c r="A13" s="31" t="s">
        <v>53</v>
      </c>
      <c r="B13" s="26">
        <v>16732</v>
      </c>
      <c r="C13" s="26">
        <v>1667</v>
      </c>
      <c r="D13" s="13">
        <v>0.1</v>
      </c>
      <c r="E13" s="12">
        <v>1307</v>
      </c>
      <c r="F13" s="12">
        <v>1615</v>
      </c>
      <c r="G13" s="12">
        <v>1615</v>
      </c>
      <c r="H13" s="12">
        <v>2120</v>
      </c>
      <c r="I13" s="12">
        <v>3238</v>
      </c>
      <c r="J13" s="12">
        <v>1991</v>
      </c>
    </row>
    <row r="14" spans="1:10" x14ac:dyDescent="0.3">
      <c r="A14" s="31" t="s">
        <v>54</v>
      </c>
      <c r="B14" s="26">
        <v>2545</v>
      </c>
      <c r="C14" s="26">
        <v>12</v>
      </c>
      <c r="D14" s="13">
        <v>5.0000000000000001E-3</v>
      </c>
      <c r="E14" s="12">
        <v>1735</v>
      </c>
      <c r="F14" s="12">
        <v>3188</v>
      </c>
      <c r="G14" s="12">
        <v>3238</v>
      </c>
      <c r="H14" s="12">
        <v>3238</v>
      </c>
      <c r="I14" s="12">
        <v>3238</v>
      </c>
      <c r="J14" s="12">
        <v>2969</v>
      </c>
    </row>
    <row r="15" spans="1:10" x14ac:dyDescent="0.3">
      <c r="A15" s="31" t="s">
        <v>55</v>
      </c>
      <c r="B15" s="26">
        <v>707</v>
      </c>
      <c r="C15" s="26">
        <v>0</v>
      </c>
      <c r="D15" s="13">
        <v>0</v>
      </c>
      <c r="E15" s="12"/>
      <c r="F15" s="12"/>
      <c r="G15" s="12"/>
      <c r="H15" s="12"/>
      <c r="I15" s="12"/>
      <c r="J15" s="12"/>
    </row>
    <row r="16" spans="1:10" x14ac:dyDescent="0.3">
      <c r="A16" s="31" t="s">
        <v>56</v>
      </c>
      <c r="B16" s="26">
        <v>148</v>
      </c>
      <c r="C16" s="26">
        <v>0</v>
      </c>
      <c r="D16" s="13">
        <v>0</v>
      </c>
      <c r="E16" s="12"/>
      <c r="F16" s="12"/>
      <c r="G16" s="12"/>
      <c r="H16" s="12"/>
      <c r="I16" s="12"/>
      <c r="J16" s="12"/>
    </row>
    <row r="17" spans="1:10" ht="15" thickBot="1" x14ac:dyDescent="0.35">
      <c r="A17" s="34" t="s">
        <v>57</v>
      </c>
      <c r="B17" s="27">
        <v>182185</v>
      </c>
      <c r="C17" s="27">
        <v>11756</v>
      </c>
      <c r="D17" s="16">
        <v>6.5000000000000002E-2</v>
      </c>
      <c r="E17" s="15">
        <v>587</v>
      </c>
      <c r="F17" s="15">
        <v>897</v>
      </c>
      <c r="G17" s="15">
        <v>1048</v>
      </c>
      <c r="H17" s="15">
        <v>1615</v>
      </c>
      <c r="I17" s="15">
        <v>2654</v>
      </c>
      <c r="J17" s="15">
        <v>1334</v>
      </c>
    </row>
    <row r="36" spans="2:10" x14ac:dyDescent="0.3">
      <c r="B36" s="74"/>
      <c r="C36" s="74"/>
      <c r="D36" s="90"/>
      <c r="E36" s="93"/>
      <c r="F36" s="93"/>
      <c r="G36" s="93"/>
      <c r="H36" s="93"/>
      <c r="I36" s="93"/>
      <c r="J36" s="93"/>
    </row>
  </sheetData>
  <mergeCells count="1">
    <mergeCell ref="E3:J3"/>
  </mergeCells>
  <hyperlinks>
    <hyperlink ref="H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workbookViewId="0">
      <selection activeCell="E1" sqref="E1"/>
    </sheetView>
  </sheetViews>
  <sheetFormatPr defaultRowHeight="14.4" x14ac:dyDescent="0.3"/>
  <cols>
    <col min="1" max="1" width="14.44140625" customWidth="1"/>
    <col min="2" max="2" width="21.109375" customWidth="1"/>
    <col min="3" max="3" width="18.5546875" customWidth="1"/>
    <col min="4" max="8" width="14.44140625" customWidth="1"/>
  </cols>
  <sheetData>
    <row r="1" spans="1:9" x14ac:dyDescent="0.3">
      <c r="A1" s="6" t="s">
        <v>13</v>
      </c>
      <c r="G1" s="3" t="s">
        <v>39</v>
      </c>
    </row>
    <row r="3" spans="1:9" s="101" customFormat="1" ht="34.65" customHeight="1" thickBot="1" x14ac:dyDescent="0.35">
      <c r="A3" s="45"/>
      <c r="B3" s="152" t="s">
        <v>98</v>
      </c>
      <c r="C3" s="152"/>
      <c r="D3" s="152" t="s">
        <v>99</v>
      </c>
      <c r="E3" s="153" t="s">
        <v>100</v>
      </c>
      <c r="F3" s="154" t="s">
        <v>101</v>
      </c>
      <c r="G3" s="155" t="s">
        <v>102</v>
      </c>
      <c r="H3" s="152" t="s">
        <v>103</v>
      </c>
      <c r="I3" s="153" t="s">
        <v>103</v>
      </c>
    </row>
    <row r="4" spans="1:9" ht="15" thickBot="1" x14ac:dyDescent="0.35">
      <c r="A4" s="35" t="s">
        <v>104</v>
      </c>
      <c r="B4" s="36" t="s">
        <v>105</v>
      </c>
      <c r="C4" s="37" t="s">
        <v>106</v>
      </c>
      <c r="D4" s="36" t="s">
        <v>105</v>
      </c>
      <c r="E4" s="37" t="s">
        <v>106</v>
      </c>
      <c r="F4" s="36" t="s">
        <v>105</v>
      </c>
      <c r="G4" s="37" t="s">
        <v>106</v>
      </c>
      <c r="H4" s="36" t="s">
        <v>105</v>
      </c>
      <c r="I4" s="37" t="s">
        <v>106</v>
      </c>
    </row>
    <row r="5" spans="1:9" x14ac:dyDescent="0.3">
      <c r="A5" s="31" t="s">
        <v>107</v>
      </c>
      <c r="B5" s="38"/>
      <c r="C5" s="39"/>
      <c r="D5" s="40"/>
      <c r="E5" s="39"/>
      <c r="F5" s="38">
        <v>444</v>
      </c>
      <c r="G5" s="41">
        <v>0.74199999999999999</v>
      </c>
      <c r="H5" s="40">
        <v>154</v>
      </c>
      <c r="I5" s="42">
        <v>0.25800000000000001</v>
      </c>
    </row>
    <row r="6" spans="1:9" x14ac:dyDescent="0.3">
      <c r="A6" s="31" t="s">
        <v>108</v>
      </c>
      <c r="B6" s="38"/>
      <c r="C6" s="39"/>
      <c r="D6" s="40"/>
      <c r="E6" s="39"/>
      <c r="F6" s="40">
        <v>4392</v>
      </c>
      <c r="G6" s="42">
        <v>0.55900000000000005</v>
      </c>
      <c r="H6" s="40">
        <v>3465</v>
      </c>
      <c r="I6" s="42">
        <v>0.441</v>
      </c>
    </row>
    <row r="7" spans="1:9" x14ac:dyDescent="0.3">
      <c r="A7" s="31" t="s">
        <v>109</v>
      </c>
      <c r="B7" s="38"/>
      <c r="C7" s="39"/>
      <c r="D7" s="40"/>
      <c r="E7" s="39"/>
      <c r="F7" s="40">
        <v>10114</v>
      </c>
      <c r="G7" s="42">
        <v>0.54200000000000004</v>
      </c>
      <c r="H7" s="40">
        <v>8538</v>
      </c>
      <c r="I7" s="42">
        <v>0.45800000000000002</v>
      </c>
    </row>
    <row r="8" spans="1:9" x14ac:dyDescent="0.3">
      <c r="A8" s="31" t="s">
        <v>110</v>
      </c>
      <c r="B8" s="38"/>
      <c r="C8" s="39"/>
      <c r="D8" s="40"/>
      <c r="E8" s="42"/>
      <c r="F8" s="40">
        <v>12479</v>
      </c>
      <c r="G8" s="42">
        <v>0.6</v>
      </c>
      <c r="H8" s="40">
        <v>8314</v>
      </c>
      <c r="I8" s="42">
        <v>0.4</v>
      </c>
    </row>
    <row r="9" spans="1:9" x14ac:dyDescent="0.3">
      <c r="A9" s="31" t="s">
        <v>111</v>
      </c>
      <c r="B9" s="40"/>
      <c r="C9" s="39"/>
      <c r="D9" s="40">
        <v>185</v>
      </c>
      <c r="E9" s="42">
        <v>8.0000000000000002E-3</v>
      </c>
      <c r="F9" s="40">
        <v>15751</v>
      </c>
      <c r="G9" s="42">
        <v>0.64800000000000002</v>
      </c>
      <c r="H9" s="40">
        <v>8376</v>
      </c>
      <c r="I9" s="42">
        <v>0.34499999999999997</v>
      </c>
    </row>
    <row r="10" spans="1:9" x14ac:dyDescent="0.3">
      <c r="A10" s="31" t="s">
        <v>112</v>
      </c>
      <c r="B10" s="40"/>
      <c r="C10" s="39"/>
      <c r="D10" s="40">
        <v>3326</v>
      </c>
      <c r="E10" s="42">
        <v>0.123</v>
      </c>
      <c r="F10" s="40">
        <v>16084</v>
      </c>
      <c r="G10" s="42">
        <v>0.59499999999999997</v>
      </c>
      <c r="H10" s="40">
        <v>7629</v>
      </c>
      <c r="I10" s="42">
        <v>0.28199999999999997</v>
      </c>
    </row>
    <row r="11" spans="1:9" x14ac:dyDescent="0.3">
      <c r="A11" s="31" t="s">
        <v>113</v>
      </c>
      <c r="B11" s="38"/>
      <c r="C11" s="42"/>
      <c r="D11" s="40">
        <v>8356</v>
      </c>
      <c r="E11" s="42">
        <v>0.33300000000000002</v>
      </c>
      <c r="F11" s="40">
        <v>11195</v>
      </c>
      <c r="G11" s="41">
        <v>0.44600000000000001</v>
      </c>
      <c r="H11" s="40">
        <v>5565</v>
      </c>
      <c r="I11" s="42">
        <v>0.222</v>
      </c>
    </row>
    <row r="12" spans="1:9" x14ac:dyDescent="0.3">
      <c r="A12" s="31" t="s">
        <v>114</v>
      </c>
      <c r="B12" s="38">
        <v>99</v>
      </c>
      <c r="C12" s="42">
        <v>4.0000000000000001E-3</v>
      </c>
      <c r="D12" s="40">
        <v>11073</v>
      </c>
      <c r="E12" s="42">
        <v>0.44900000000000001</v>
      </c>
      <c r="F12" s="40">
        <v>8667</v>
      </c>
      <c r="G12" s="42">
        <v>0.35099999999999998</v>
      </c>
      <c r="H12" s="40">
        <v>4830</v>
      </c>
      <c r="I12" s="42">
        <v>0.19600000000000001</v>
      </c>
    </row>
    <row r="13" spans="1:9" x14ac:dyDescent="0.3">
      <c r="A13" s="31" t="s">
        <v>115</v>
      </c>
      <c r="B13" s="38">
        <v>91</v>
      </c>
      <c r="C13" s="42">
        <v>5.0000000000000001E-3</v>
      </c>
      <c r="D13" s="40">
        <v>8665</v>
      </c>
      <c r="E13" s="42">
        <v>0.47299999999999998</v>
      </c>
      <c r="F13" s="40">
        <v>5948</v>
      </c>
      <c r="G13" s="42">
        <v>0.32400000000000001</v>
      </c>
      <c r="H13" s="40">
        <v>3627</v>
      </c>
      <c r="I13" s="42">
        <v>0.19800000000000001</v>
      </c>
    </row>
    <row r="14" spans="1:9" x14ac:dyDescent="0.3">
      <c r="A14" s="31" t="s">
        <v>116</v>
      </c>
      <c r="B14" s="38">
        <v>314</v>
      </c>
      <c r="C14" s="42">
        <v>2.1000000000000001E-2</v>
      </c>
      <c r="D14" s="40">
        <v>5252</v>
      </c>
      <c r="E14" s="42">
        <v>0.35399999999999998</v>
      </c>
      <c r="F14" s="40">
        <v>5609</v>
      </c>
      <c r="G14" s="42">
        <v>0.379</v>
      </c>
      <c r="H14" s="40">
        <v>3643</v>
      </c>
      <c r="I14" s="42">
        <v>0.246</v>
      </c>
    </row>
    <row r="15" spans="1:9" ht="15" thickBot="1" x14ac:dyDescent="0.35">
      <c r="A15" s="34" t="s">
        <v>57</v>
      </c>
      <c r="B15" s="43">
        <v>504</v>
      </c>
      <c r="C15" s="44">
        <v>3.0000000000000001E-3</v>
      </c>
      <c r="D15" s="43">
        <v>36857</v>
      </c>
      <c r="E15" s="44">
        <v>0.20200000000000001</v>
      </c>
      <c r="F15" s="43">
        <v>90683</v>
      </c>
      <c r="G15" s="44">
        <v>0.498</v>
      </c>
      <c r="H15" s="43">
        <v>54141</v>
      </c>
      <c r="I15" s="44">
        <v>0.29699999999999999</v>
      </c>
    </row>
  </sheetData>
  <mergeCells count="4">
    <mergeCell ref="B3:C3"/>
    <mergeCell ref="D3:E3"/>
    <mergeCell ref="F3:G3"/>
    <mergeCell ref="H3:I3"/>
  </mergeCells>
  <hyperlinks>
    <hyperlink ref="G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Normal="100" workbookViewId="0">
      <selection activeCell="K1" sqref="K1"/>
    </sheetView>
  </sheetViews>
  <sheetFormatPr defaultRowHeight="14.4" x14ac:dyDescent="0.3"/>
  <cols>
    <col min="1" max="1" width="13.88671875" customWidth="1"/>
  </cols>
  <sheetData>
    <row r="1" spans="1:15" x14ac:dyDescent="0.3">
      <c r="A1" s="6" t="s">
        <v>15</v>
      </c>
      <c r="N1" s="3" t="s">
        <v>39</v>
      </c>
    </row>
    <row r="3" spans="1:15" ht="46.5" customHeight="1" thickBot="1" x14ac:dyDescent="0.35">
      <c r="A3" s="45"/>
      <c r="B3" s="156" t="s">
        <v>76</v>
      </c>
      <c r="C3" s="157"/>
      <c r="D3" s="156" t="s">
        <v>117</v>
      </c>
      <c r="E3" s="157"/>
      <c r="F3" s="156" t="s">
        <v>118</v>
      </c>
      <c r="G3" s="157"/>
      <c r="H3" s="156" t="s">
        <v>119</v>
      </c>
      <c r="I3" s="157"/>
      <c r="J3" s="156" t="s">
        <v>120</v>
      </c>
      <c r="K3" s="157"/>
      <c r="L3" s="156" t="s">
        <v>121</v>
      </c>
      <c r="M3" s="157"/>
      <c r="N3" s="156" t="s">
        <v>122</v>
      </c>
      <c r="O3" s="157"/>
    </row>
    <row r="4" spans="1:15" ht="17.25" customHeight="1" thickBot="1" x14ac:dyDescent="0.35">
      <c r="A4" s="46" t="s">
        <v>40</v>
      </c>
      <c r="B4" s="30">
        <v>2023</v>
      </c>
      <c r="C4" s="30">
        <v>2024</v>
      </c>
      <c r="D4" s="30">
        <v>2023</v>
      </c>
      <c r="E4" s="30">
        <v>2024</v>
      </c>
      <c r="F4" s="30">
        <v>2023</v>
      </c>
      <c r="G4" s="30">
        <v>2024</v>
      </c>
      <c r="H4" s="30">
        <v>2023</v>
      </c>
      <c r="I4" s="30">
        <v>2024</v>
      </c>
      <c r="J4" s="30">
        <v>2023</v>
      </c>
      <c r="K4" s="30">
        <v>2024</v>
      </c>
      <c r="L4" s="30">
        <v>2023</v>
      </c>
      <c r="M4" s="30">
        <v>2024</v>
      </c>
      <c r="N4" s="30">
        <v>2023</v>
      </c>
      <c r="O4" s="30">
        <v>2024</v>
      </c>
    </row>
    <row r="5" spans="1:15" x14ac:dyDescent="0.3">
      <c r="A5" s="11" t="s">
        <v>45</v>
      </c>
      <c r="B5" s="23">
        <v>2464</v>
      </c>
      <c r="C5" s="23">
        <v>2143</v>
      </c>
      <c r="D5" s="47">
        <v>15.4</v>
      </c>
      <c r="E5" s="47">
        <v>15.4</v>
      </c>
      <c r="F5" s="47">
        <v>15.4</v>
      </c>
      <c r="G5" s="47">
        <v>15.4</v>
      </c>
      <c r="H5" s="47">
        <v>15.4</v>
      </c>
      <c r="I5" s="47">
        <v>15.4</v>
      </c>
      <c r="J5" s="47">
        <v>15.4</v>
      </c>
      <c r="K5" s="47">
        <v>15.4</v>
      </c>
      <c r="L5" s="47">
        <v>15.4</v>
      </c>
      <c r="M5" s="47">
        <v>15.4</v>
      </c>
      <c r="N5" s="47">
        <v>15.4</v>
      </c>
      <c r="O5" s="47">
        <v>15.4</v>
      </c>
    </row>
    <row r="6" spans="1:15" x14ac:dyDescent="0.3">
      <c r="A6" s="11" t="s">
        <v>46</v>
      </c>
      <c r="B6" s="26">
        <v>238</v>
      </c>
      <c r="C6" s="26">
        <v>317</v>
      </c>
      <c r="D6" s="48">
        <v>15.4</v>
      </c>
      <c r="E6" s="48">
        <v>15.4</v>
      </c>
      <c r="F6" s="48">
        <v>15.4</v>
      </c>
      <c r="G6" s="48">
        <v>15.4</v>
      </c>
      <c r="H6" s="48">
        <v>15.4</v>
      </c>
      <c r="I6" s="48">
        <v>15.4</v>
      </c>
      <c r="J6" s="48">
        <v>15.4</v>
      </c>
      <c r="K6" s="48">
        <v>15.4</v>
      </c>
      <c r="L6" s="48">
        <v>20.6</v>
      </c>
      <c r="M6" s="48">
        <v>20.6</v>
      </c>
      <c r="N6" s="48">
        <v>16.3</v>
      </c>
      <c r="O6" s="48">
        <v>16</v>
      </c>
    </row>
    <row r="7" spans="1:15" x14ac:dyDescent="0.3">
      <c r="A7" s="11" t="s">
        <v>47</v>
      </c>
      <c r="B7" s="26">
        <v>2249</v>
      </c>
      <c r="C7" s="26">
        <v>1929</v>
      </c>
      <c r="D7" s="48">
        <v>15.4</v>
      </c>
      <c r="E7" s="48">
        <v>15.4</v>
      </c>
      <c r="F7" s="48">
        <v>15.4</v>
      </c>
      <c r="G7" s="48">
        <v>15.4</v>
      </c>
      <c r="H7" s="48">
        <v>15.4</v>
      </c>
      <c r="I7" s="48">
        <v>15.4</v>
      </c>
      <c r="J7" s="48">
        <v>15.4</v>
      </c>
      <c r="K7" s="48">
        <v>15.4</v>
      </c>
      <c r="L7" s="48">
        <v>20.100000000000001</v>
      </c>
      <c r="M7" s="48">
        <v>20.2</v>
      </c>
      <c r="N7" s="48">
        <v>16</v>
      </c>
      <c r="O7" s="48">
        <v>16.100000000000001</v>
      </c>
    </row>
    <row r="8" spans="1:15" x14ac:dyDescent="0.3">
      <c r="A8" s="11" t="s">
        <v>48</v>
      </c>
      <c r="B8" s="26">
        <v>12754</v>
      </c>
      <c r="C8" s="26">
        <v>12358</v>
      </c>
      <c r="D8" s="48">
        <v>15.4</v>
      </c>
      <c r="E8" s="48">
        <v>15.4</v>
      </c>
      <c r="F8" s="48">
        <v>15.4</v>
      </c>
      <c r="G8" s="48">
        <v>15.4</v>
      </c>
      <c r="H8" s="48">
        <v>15.4</v>
      </c>
      <c r="I8" s="48">
        <v>15.4</v>
      </c>
      <c r="J8" s="48">
        <v>15.4</v>
      </c>
      <c r="K8" s="48">
        <v>15.4</v>
      </c>
      <c r="L8" s="48">
        <v>19.8</v>
      </c>
      <c r="M8" s="48">
        <v>19.8</v>
      </c>
      <c r="N8" s="48">
        <v>15.9</v>
      </c>
      <c r="O8" s="48">
        <v>15.8</v>
      </c>
    </row>
    <row r="9" spans="1:15" x14ac:dyDescent="0.3">
      <c r="A9" s="11" t="s">
        <v>49</v>
      </c>
      <c r="B9" s="26">
        <v>29361</v>
      </c>
      <c r="C9" s="26">
        <v>34546</v>
      </c>
      <c r="D9" s="48">
        <v>15.4</v>
      </c>
      <c r="E9" s="48">
        <v>15.4</v>
      </c>
      <c r="F9" s="48">
        <v>15.4</v>
      </c>
      <c r="G9" s="48">
        <v>15.4</v>
      </c>
      <c r="H9" s="48">
        <v>15.4</v>
      </c>
      <c r="I9" s="48">
        <v>15.4</v>
      </c>
      <c r="J9" s="48">
        <v>15.4</v>
      </c>
      <c r="K9" s="48">
        <v>15.4</v>
      </c>
      <c r="L9" s="48">
        <v>19.8</v>
      </c>
      <c r="M9" s="48">
        <v>19.8</v>
      </c>
      <c r="N9" s="48">
        <v>16.2</v>
      </c>
      <c r="O9" s="48">
        <v>16</v>
      </c>
    </row>
    <row r="10" spans="1:15" x14ac:dyDescent="0.3">
      <c r="A10" s="11" t="s">
        <v>50</v>
      </c>
      <c r="B10" s="26">
        <v>24684</v>
      </c>
      <c r="C10" s="26">
        <v>27090</v>
      </c>
      <c r="D10" s="48">
        <v>15.4</v>
      </c>
      <c r="E10" s="48">
        <v>15.4</v>
      </c>
      <c r="F10" s="48">
        <v>15.4</v>
      </c>
      <c r="G10" s="48">
        <v>15.4</v>
      </c>
      <c r="H10" s="48">
        <v>15.4</v>
      </c>
      <c r="I10" s="48">
        <v>15.4</v>
      </c>
      <c r="J10" s="48">
        <v>15.4</v>
      </c>
      <c r="K10" s="48">
        <v>15.4</v>
      </c>
      <c r="L10" s="48">
        <v>19.8</v>
      </c>
      <c r="M10" s="48">
        <v>19.8</v>
      </c>
      <c r="N10" s="48">
        <v>16.100000000000001</v>
      </c>
      <c r="O10" s="48">
        <v>16</v>
      </c>
    </row>
    <row r="11" spans="1:15" x14ac:dyDescent="0.3">
      <c r="A11" s="11" t="s">
        <v>51</v>
      </c>
      <c r="B11" s="26">
        <v>40042</v>
      </c>
      <c r="C11" s="26">
        <v>44800</v>
      </c>
      <c r="D11" s="48">
        <v>15.4</v>
      </c>
      <c r="E11" s="48">
        <v>15.4</v>
      </c>
      <c r="F11" s="48">
        <v>15.4</v>
      </c>
      <c r="G11" s="48">
        <v>15.4</v>
      </c>
      <c r="H11" s="48">
        <v>15.4</v>
      </c>
      <c r="I11" s="48">
        <v>15.4</v>
      </c>
      <c r="J11" s="48">
        <v>15.4</v>
      </c>
      <c r="K11" s="48">
        <v>15.4</v>
      </c>
      <c r="L11" s="48">
        <v>19.8</v>
      </c>
      <c r="M11" s="48">
        <v>19.8</v>
      </c>
      <c r="N11" s="48">
        <v>16.399999999999999</v>
      </c>
      <c r="O11" s="48">
        <v>16.2</v>
      </c>
    </row>
    <row r="12" spans="1:15" x14ac:dyDescent="0.3">
      <c r="A12" s="11" t="s">
        <v>52</v>
      </c>
      <c r="B12" s="26">
        <v>35486</v>
      </c>
      <c r="C12" s="26">
        <v>38870</v>
      </c>
      <c r="D12" s="48">
        <v>15.4</v>
      </c>
      <c r="E12" s="48">
        <v>15.4</v>
      </c>
      <c r="F12" s="48">
        <v>15.4</v>
      </c>
      <c r="G12" s="48">
        <v>15.4</v>
      </c>
      <c r="H12" s="48">
        <v>15.4</v>
      </c>
      <c r="I12" s="48">
        <v>15.4</v>
      </c>
      <c r="J12" s="48">
        <v>19.5</v>
      </c>
      <c r="K12" s="48">
        <v>19.399999999999999</v>
      </c>
      <c r="L12" s="48">
        <v>19.600000000000001</v>
      </c>
      <c r="M12" s="48">
        <v>19.600000000000001</v>
      </c>
      <c r="N12" s="48">
        <v>16.600000000000001</v>
      </c>
      <c r="O12" s="48">
        <v>16.5</v>
      </c>
    </row>
    <row r="13" spans="1:15" x14ac:dyDescent="0.3">
      <c r="A13" s="11" t="s">
        <v>53</v>
      </c>
      <c r="B13" s="26">
        <v>15394</v>
      </c>
      <c r="C13" s="26">
        <v>16732</v>
      </c>
      <c r="D13" s="48">
        <v>15.4</v>
      </c>
      <c r="E13" s="48">
        <v>15.4</v>
      </c>
      <c r="F13" s="48">
        <v>15.4</v>
      </c>
      <c r="G13" s="48">
        <v>15.4</v>
      </c>
      <c r="H13" s="48">
        <v>15.4</v>
      </c>
      <c r="I13" s="48">
        <v>15.4</v>
      </c>
      <c r="J13" s="48">
        <v>19</v>
      </c>
      <c r="K13" s="48">
        <v>19</v>
      </c>
      <c r="L13" s="48">
        <v>19.2</v>
      </c>
      <c r="M13" s="48">
        <v>19.100000000000001</v>
      </c>
      <c r="N13" s="48">
        <v>17</v>
      </c>
      <c r="O13" s="48">
        <v>16.8</v>
      </c>
    </row>
    <row r="14" spans="1:15" x14ac:dyDescent="0.3">
      <c r="A14" s="11" t="s">
        <v>54</v>
      </c>
      <c r="B14" s="26">
        <v>2404</v>
      </c>
      <c r="C14" s="26">
        <v>2545</v>
      </c>
      <c r="D14" s="48">
        <v>15.4</v>
      </c>
      <c r="E14" s="48">
        <v>15.4</v>
      </c>
      <c r="F14" s="48">
        <v>15.4</v>
      </c>
      <c r="G14" s="48">
        <v>15.4</v>
      </c>
      <c r="H14" s="48">
        <v>18.7</v>
      </c>
      <c r="I14" s="48">
        <v>16.899999999999999</v>
      </c>
      <c r="J14" s="48">
        <v>18.8</v>
      </c>
      <c r="K14" s="48">
        <v>18.8</v>
      </c>
      <c r="L14" s="48">
        <v>19.5</v>
      </c>
      <c r="M14" s="48">
        <v>19.5</v>
      </c>
      <c r="N14" s="48">
        <v>17.3</v>
      </c>
      <c r="O14" s="48">
        <v>17.2</v>
      </c>
    </row>
    <row r="15" spans="1:15" x14ac:dyDescent="0.3">
      <c r="A15" s="11" t="s">
        <v>55</v>
      </c>
      <c r="B15" s="26">
        <v>659</v>
      </c>
      <c r="C15" s="26">
        <v>707</v>
      </c>
      <c r="D15" s="48">
        <v>15.4</v>
      </c>
      <c r="E15" s="48">
        <v>15.4</v>
      </c>
      <c r="F15" s="48">
        <v>15.4</v>
      </c>
      <c r="G15" s="48">
        <v>15.4</v>
      </c>
      <c r="H15" s="48">
        <v>18.8</v>
      </c>
      <c r="I15" s="48">
        <v>18.8</v>
      </c>
      <c r="J15" s="48">
        <v>18.8</v>
      </c>
      <c r="K15" s="48">
        <v>18.8</v>
      </c>
      <c r="L15" s="48">
        <v>19.5</v>
      </c>
      <c r="M15" s="48">
        <v>19.5</v>
      </c>
      <c r="N15" s="48">
        <v>17.5</v>
      </c>
      <c r="O15" s="48">
        <v>17.5</v>
      </c>
    </row>
    <row r="16" spans="1:15" x14ac:dyDescent="0.3">
      <c r="A16" s="11" t="s">
        <v>56</v>
      </c>
      <c r="B16" s="26">
        <v>147</v>
      </c>
      <c r="C16" s="26">
        <v>148</v>
      </c>
      <c r="D16" s="48">
        <v>15.4</v>
      </c>
      <c r="E16" s="48">
        <v>15.4</v>
      </c>
      <c r="F16" s="48">
        <v>16.5</v>
      </c>
      <c r="G16" s="48">
        <v>15.4</v>
      </c>
      <c r="H16" s="48">
        <v>18.8</v>
      </c>
      <c r="I16" s="48">
        <v>18.8</v>
      </c>
      <c r="J16" s="48">
        <v>18.8</v>
      </c>
      <c r="K16" s="48">
        <v>18.8</v>
      </c>
      <c r="L16" s="48">
        <v>19.5</v>
      </c>
      <c r="M16" s="48">
        <v>19.5</v>
      </c>
      <c r="N16" s="48">
        <v>17.600000000000001</v>
      </c>
      <c r="O16" s="48">
        <v>17.5</v>
      </c>
    </row>
    <row r="17" spans="1:15" ht="15" thickBot="1" x14ac:dyDescent="0.35">
      <c r="A17" s="14" t="s">
        <v>57</v>
      </c>
      <c r="B17" s="27">
        <v>165882</v>
      </c>
      <c r="C17" s="27">
        <v>182185</v>
      </c>
      <c r="D17" s="89">
        <v>15.4</v>
      </c>
      <c r="E17" s="89">
        <v>15.4</v>
      </c>
      <c r="F17" s="89">
        <v>15.4</v>
      </c>
      <c r="G17" s="89">
        <v>15.4</v>
      </c>
      <c r="H17" s="89">
        <v>15.4</v>
      </c>
      <c r="I17" s="89">
        <v>15.4</v>
      </c>
      <c r="J17" s="89">
        <v>15.4</v>
      </c>
      <c r="K17" s="89">
        <v>15.4</v>
      </c>
      <c r="L17" s="89">
        <v>19.8</v>
      </c>
      <c r="M17" s="89">
        <v>19.8</v>
      </c>
      <c r="N17" s="89">
        <v>16.399999999999999</v>
      </c>
      <c r="O17" s="89">
        <v>16.2</v>
      </c>
    </row>
  </sheetData>
  <mergeCells count="7">
    <mergeCell ref="N3:O3"/>
    <mergeCell ref="B3:C3"/>
    <mergeCell ref="D3:E3"/>
    <mergeCell ref="F3:G3"/>
    <mergeCell ref="H3:I3"/>
    <mergeCell ref="J3:K3"/>
    <mergeCell ref="L3:M3"/>
  </mergeCells>
  <hyperlinks>
    <hyperlink ref="N1" location="'Table of Contents'!A1" display="Back to Table of Contents"/>
  </hyperlink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1bfad9afae4feba89acb950c72322d xmlns="9eb1f307-a489-40bf-8d3d-f7559b8c4701">
      <Terms xmlns="http://schemas.microsoft.com/office/infopath/2007/PartnerControls"/>
    </ke1bfad9afae4feba89acb950c72322d>
    <TaxCatchAll xmlns="9eb1f307-a489-40bf-8d3d-f7559b8c4701">
      <Value>4</Value>
    </TaxCatchAll>
    <m06c4b7f231a4256a9c8335b44359467 xmlns="9eb1f307-a489-40bf-8d3d-f7559b8c4701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9e0ec9cb-4e7f-4d4a-bd32-1ee7525c6d87</TermId>
        </TermInfo>
      </Terms>
    </m06c4b7f231a4256a9c8335b44359467>
    <TaxKeywordTaxHTField xmlns="9eb1f307-a489-40bf-8d3d-f7559b8c4701">
      <Terms xmlns="http://schemas.microsoft.com/office/infopath/2007/PartnerControls"/>
    </TaxKeywordTaxHTField>
    <ShareHubID xmlns="e771ab56-0c5d-40e7-b080-2686d2b89623" xsi:nil="true"/>
    <Comments xmlns="http://schemas.microsoft.com/sharepoint/v3" xsi:nil="true"/>
    <_dlc_DocId xmlns="9eb1f307-a489-40bf-8d3d-f7559b8c4701">APSCdoc-1158735572-12028</_dlc_DocId>
    <_dlc_DocIdUrl xmlns="9eb1f307-a489-40bf-8d3d-f7559b8c4701">
      <Url>https://pmc01.sharepoint.com/sites/apsc-rp/_layouts/15/DocIdRedir.aspx?ID=APSCdoc-1158735572-12028</Url>
      <Description>APSCdoc-1158735572-12028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FA74091C79149BEE9B195F6CE08F1" ma:contentTypeVersion="25" ma:contentTypeDescription="Create a new document." ma:contentTypeScope="" ma:versionID="cdf82e483b92442ded5c0854c9b08b49">
  <xsd:schema xmlns:xsd="http://www.w3.org/2001/XMLSchema" xmlns:xs="http://www.w3.org/2001/XMLSchema" xmlns:p="http://schemas.microsoft.com/office/2006/metadata/properties" xmlns:ns1="http://schemas.microsoft.com/sharepoint/v3" xmlns:ns2="9eb1f307-a489-40bf-8d3d-f7559b8c4701" xmlns:ns3="e771ab56-0c5d-40e7-b080-2686d2b89623" xmlns:ns4="777e4018-5bd3-45e7-a2d8-56108d7d3516" targetNamespace="http://schemas.microsoft.com/office/2006/metadata/properties" ma:root="true" ma:fieldsID="e54731568ae10eb921b54afa04d8d639" ns1:_="" ns2:_="" ns3:_="" ns4:_="">
    <xsd:import namespace="http://schemas.microsoft.com/sharepoint/v3"/>
    <xsd:import namespace="9eb1f307-a489-40bf-8d3d-f7559b8c4701"/>
    <xsd:import namespace="e771ab56-0c5d-40e7-b080-2686d2b89623"/>
    <xsd:import namespace="777e4018-5bd3-45e7-a2d8-56108d7d35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m06c4b7f231a4256a9c8335b44359467" minOccurs="0"/>
                <xsd:element ref="ns2:TaxCatchAll" minOccurs="0"/>
                <xsd:element ref="ns2:ke1bfad9afae4feba89acb950c72322d" minOccurs="0"/>
                <xsd:element ref="ns3:ShareHubID" minOccurs="0"/>
                <xsd:element ref="ns2:TaxKeywordTaxHTField" minOccurs="0"/>
                <xsd:element ref="ns1:Comments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19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1f307-a489-40bf-8d3d-f7559b8c470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m06c4b7f231a4256a9c8335b44359467" ma:index="12" ma:taxonomy="true" ma:internalName="m06c4b7f231a4256a9c8335b44359467" ma:taxonomyFieldName="SecurityClassification" ma:displayName="Security Classification" ma:default="4;#OFFICIAL|9e0ec9cb-4e7f-4d4a-bd32-1ee7525c6d87" ma:fieldId="{606c4b7f-231a-4256-a9c8-335b44359467}" ma:sspId="a704aed0-9400-4f73-8896-887924b24b89" ma:termSetId="15567863-ae19-46a1-9475-3e196b77969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a7e8241a-98f7-4341-8b88-1d43a4737391}" ma:internalName="TaxCatchAll" ma:showField="CatchAllData" ma:web="9eb1f307-a489-40bf-8d3d-f7559b8c47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1bfad9afae4feba89acb950c72322d" ma:index="15" nillable="true" ma:taxonomy="true" ma:internalName="ke1bfad9afae4feba89acb950c72322d" ma:taxonomyFieldName="InformationMarker" ma:displayName="Information Marker" ma:readOnly="false" ma:fieldId="{4e1bfad9-afae-4feb-a89a-cb950c72322d}" ma:sspId="a704aed0-9400-4f73-8896-887924b24b89" ma:termSetId="0affb9f3-c46b-4e8a-8ea3-c3be657626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a704aed0-9400-4f73-8896-887924b24b8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1ab56-0c5d-40e7-b080-2686d2b89623" elementFormDefault="qualified">
    <xsd:import namespace="http://schemas.microsoft.com/office/2006/documentManagement/types"/>
    <xsd:import namespace="http://schemas.microsoft.com/office/infopath/2007/PartnerControls"/>
    <xsd:element name="ShareHubID" ma:index="16" nillable="true" ma:displayName="ShareHub ID" ma:description="" ma:indexed="true" ma:internalName="ShareHubI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e4018-5bd3-45e7-a2d8-56108d7d35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CD376E-B61B-41DE-A3D6-5DE7074AB9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EE782A-8683-44EA-86B8-D7F92278BC9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7CE4288-F2EA-4DE1-9D34-5F521AAB5DDC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777e4018-5bd3-45e7-a2d8-56108d7d3516"/>
    <ds:schemaRef ds:uri="http://purl.org/dc/terms/"/>
    <ds:schemaRef ds:uri="e771ab56-0c5d-40e7-b080-2686d2b89623"/>
    <ds:schemaRef ds:uri="http://schemas.microsoft.com/office/infopath/2007/PartnerControls"/>
    <ds:schemaRef ds:uri="http://schemas.microsoft.com/office/2006/documentManagement/types"/>
    <ds:schemaRef ds:uri="9eb1f307-a489-40bf-8d3d-f7559b8c4701"/>
    <ds:schemaRef ds:uri="http://schemas.microsoft.com/sharepoint/v3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9DC72A1-BA1D-42CB-A7C0-91DC118BD2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b1f307-a489-40bf-8d3d-f7559b8c4701"/>
    <ds:schemaRef ds:uri="e771ab56-0c5d-40e7-b080-2686d2b89623"/>
    <ds:schemaRef ds:uri="777e4018-5bd3-45e7-a2d8-56108d7d35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2</vt:i4>
      </vt:variant>
    </vt:vector>
  </HeadingPairs>
  <TitlesOfParts>
    <vt:vector size="41" baseType="lpstr">
      <vt:lpstr>Table of 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  <vt:lpstr>Table 27 - Grad</vt:lpstr>
      <vt:lpstr>Table 28 - APS1</vt:lpstr>
      <vt:lpstr>Table 29 - APS2</vt:lpstr>
      <vt:lpstr>Table 30 - APS3</vt:lpstr>
      <vt:lpstr>Table 31 - APS4</vt:lpstr>
      <vt:lpstr>Table 32 - APS5</vt:lpstr>
      <vt:lpstr>Table 33 - APS6</vt:lpstr>
      <vt:lpstr>Table 34 - EL1</vt:lpstr>
      <vt:lpstr>Table 35 - EL2</vt:lpstr>
      <vt:lpstr>Table 36 - SES1</vt:lpstr>
      <vt:lpstr>Table 37 - SES2</vt:lpstr>
      <vt:lpstr>Table 38 - SES3</vt:lpstr>
      <vt:lpstr>'Table 14'!Print_Area</vt:lpstr>
      <vt:lpstr>'Table of Contents'!Print_Area</vt:lpstr>
    </vt:vector>
  </TitlesOfParts>
  <Manager/>
  <Company>Department of the Prime Minister and Cabinet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Jeans, Jordan</dc:creator>
  <cp:keywords/>
  <dc:description/>
  <cp:lastModifiedBy>Margaret O'Brien</cp:lastModifiedBy>
  <cp:revision/>
  <cp:lastPrinted>2025-07-22T03:02:07Z</cp:lastPrinted>
  <dcterms:created xsi:type="dcterms:W3CDTF">2024-05-07T05:49:46Z</dcterms:created>
  <dcterms:modified xsi:type="dcterms:W3CDTF">2025-07-22T06:42:42Z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0x010100FBCFA74091C79149BEE9B195F6CE08F1</vt:lpwstr>
  </property>
  <property fmtid="{D5CDD505-2E9C-101B-9397-08002B2CF9AE}" pid="3" name="SecurityClassification">
    <vt:lpwstr>4;#OFFICIAL|9e0ec9cb-4e7f-4d4a-bd32-1ee7525c6d87</vt:lpwstr>
  </property>
  <property fmtid="{D5CDD505-2E9C-101B-9397-08002B2CF9AE}" pid="4" name="_dlc_DocIdItemGuid">
    <vt:lpwstr>a4d4f8a4-a2a9-4fc3-8e05-81a3dc665da2</vt:lpwstr>
  </property>
  <property fmtid="{D5CDD505-2E9C-101B-9397-08002B2CF9AE}" pid="5" name="TaxKeyword">
    <vt:lpwstr/>
  </property>
  <property fmtid="{D5CDD505-2E9C-101B-9397-08002B2CF9AE}" pid="6" name="InformationMarker">
    <vt:lpwstr/>
  </property>
</Properties>
</file>