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ernal\pscdfs\Group\iFox\Stats\Bulletin BOX18-192\2023\June\"/>
    </mc:Choice>
  </mc:AlternateContent>
  <bookViews>
    <workbookView xWindow="1140" yWindow="20" windowWidth="22070" windowHeight="11580"/>
  </bookViews>
  <sheets>
    <sheet name="Table of Contents" sheetId="159" r:id="rId1"/>
    <sheet name="Table 1" sheetId="72" r:id="rId2"/>
    <sheet name="Table 2" sheetId="83" r:id="rId3"/>
    <sheet name="Table 3" sheetId="94" r:id="rId4"/>
    <sheet name="Table 4" sheetId="105" r:id="rId5"/>
    <sheet name="Table 5" sheetId="116" r:id="rId6"/>
    <sheet name="Table 6" sheetId="127" r:id="rId7"/>
    <sheet name="Table 7" sheetId="138" r:id="rId8"/>
    <sheet name="Table 8" sheetId="149" r:id="rId9"/>
    <sheet name="Table 9" sheetId="158" r:id="rId10"/>
    <sheet name="Table 10" sheetId="73" r:id="rId11"/>
    <sheet name="Table 11" sheetId="74" r:id="rId12"/>
    <sheet name="Table 12" sheetId="75" r:id="rId13"/>
    <sheet name="Table 13" sheetId="76" r:id="rId14"/>
    <sheet name="Table 14" sheetId="77" r:id="rId15"/>
    <sheet name="Table 15" sheetId="78" r:id="rId16"/>
    <sheet name="Table 16" sheetId="79" r:id="rId17"/>
    <sheet name="Table 17" sheetId="80" r:id="rId18"/>
    <sheet name="Table 18" sheetId="81" r:id="rId19"/>
    <sheet name="Table 19" sheetId="82" r:id="rId20"/>
    <sheet name="Table 20" sheetId="84" r:id="rId21"/>
    <sheet name="Table 21" sheetId="85" r:id="rId22"/>
    <sheet name="Table 22" sheetId="86" r:id="rId23"/>
    <sheet name="Table 23" sheetId="87" r:id="rId24"/>
    <sheet name="Table 24" sheetId="88" r:id="rId25"/>
    <sheet name="Table 25" sheetId="89" r:id="rId26"/>
    <sheet name="Table 26" sheetId="90" r:id="rId27"/>
    <sheet name="Table 27" sheetId="91" r:id="rId28"/>
    <sheet name="Table 28" sheetId="92" r:id="rId29"/>
    <sheet name="Table 29" sheetId="93" r:id="rId30"/>
    <sheet name="Table 30" sheetId="95" r:id="rId31"/>
    <sheet name="Table 31" sheetId="96" r:id="rId32"/>
    <sheet name="Table 32" sheetId="97" r:id="rId33"/>
    <sheet name="Table 33" sheetId="98" r:id="rId34"/>
    <sheet name="Table 34" sheetId="99" r:id="rId35"/>
    <sheet name="Table 35" sheetId="100" r:id="rId36"/>
    <sheet name="Table 36" sheetId="101" r:id="rId37"/>
    <sheet name="Table 37" sheetId="102" r:id="rId38"/>
    <sheet name="Table 38" sheetId="103" r:id="rId39"/>
    <sheet name="Table 39" sheetId="104" r:id="rId40"/>
    <sheet name="Table 40" sheetId="106" r:id="rId41"/>
    <sheet name="Table 41" sheetId="107" r:id="rId42"/>
    <sheet name="Table 42" sheetId="108" r:id="rId43"/>
    <sheet name="Table 43" sheetId="109" r:id="rId44"/>
    <sheet name="Table 44" sheetId="110" r:id="rId45"/>
    <sheet name="Table 45" sheetId="111" r:id="rId46"/>
    <sheet name="Table 46" sheetId="112" r:id="rId47"/>
    <sheet name="Table 47" sheetId="113" r:id="rId48"/>
    <sheet name="Table 48" sheetId="114" r:id="rId49"/>
    <sheet name="Table 49" sheetId="115" r:id="rId50"/>
    <sheet name="Table 50" sheetId="117" r:id="rId51"/>
    <sheet name="Table 51" sheetId="118" r:id="rId52"/>
    <sheet name="Table 52" sheetId="119" r:id="rId53"/>
    <sheet name="Table 53" sheetId="120" r:id="rId54"/>
    <sheet name="Table 54" sheetId="121" r:id="rId55"/>
    <sheet name="Table 55" sheetId="122" r:id="rId56"/>
    <sheet name="Table 56" sheetId="123" r:id="rId57"/>
    <sheet name="Table 57" sheetId="124" r:id="rId58"/>
    <sheet name="Table 58" sheetId="125" r:id="rId59"/>
    <sheet name="Table 59" sheetId="126" r:id="rId60"/>
    <sheet name="Table 60" sheetId="128" r:id="rId61"/>
    <sheet name="Table 61" sheetId="129" r:id="rId62"/>
    <sheet name="Table 62" sheetId="130" r:id="rId63"/>
    <sheet name="Table 63" sheetId="131" r:id="rId64"/>
    <sheet name="Table 64" sheetId="132" r:id="rId65"/>
    <sheet name="Table 65" sheetId="133" r:id="rId66"/>
    <sheet name="Table 66" sheetId="134" r:id="rId67"/>
    <sheet name="Table 67" sheetId="135" r:id="rId68"/>
    <sheet name="Table 68" sheetId="136" r:id="rId69"/>
    <sheet name="Table 69" sheetId="137" r:id="rId70"/>
    <sheet name="Table 70" sheetId="139" r:id="rId71"/>
    <sheet name="Table 71" sheetId="140" r:id="rId72"/>
    <sheet name="Table 72" sheetId="141" r:id="rId73"/>
    <sheet name="Table 73" sheetId="142" r:id="rId74"/>
    <sheet name="Table 74" sheetId="143" r:id="rId75"/>
    <sheet name="Table 75" sheetId="144" r:id="rId76"/>
    <sheet name="Table 76" sheetId="145" r:id="rId77"/>
    <sheet name="Table 77" sheetId="146" r:id="rId78"/>
    <sheet name="Table 78" sheetId="147" r:id="rId79"/>
    <sheet name="Table 79" sheetId="148" r:id="rId80"/>
    <sheet name="Table 80" sheetId="150" r:id="rId81"/>
    <sheet name="Table 81" sheetId="151" r:id="rId82"/>
    <sheet name="Table 82" sheetId="152" r:id="rId83"/>
    <sheet name="Table 83" sheetId="153" r:id="rId84"/>
    <sheet name="Table 84" sheetId="154" r:id="rId85"/>
    <sheet name="Table 85" sheetId="155" r:id="rId86"/>
    <sheet name="Table 86" sheetId="156" r:id="rId87"/>
    <sheet name="Table 87" sheetId="157" r:id="rId88"/>
  </sheets>
  <externalReferences>
    <externalReference r:id="rId89"/>
    <externalReference r:id="rId90"/>
  </externalReferences>
  <definedNames>
    <definedName name="Chosennot" localSheetId="0">#REF!</definedName>
    <definedName name="Chosennot">#REF!</definedName>
    <definedName name="IDX" localSheetId="1">'Table 1'!$A$1</definedName>
    <definedName name="IDX" localSheetId="10">'Table 10'!$A$1</definedName>
    <definedName name="IDX" localSheetId="11">'Table 11'!$A$1</definedName>
    <definedName name="IDX" localSheetId="12">'Table 12'!$A$1</definedName>
    <definedName name="IDX" localSheetId="13">'Table 13'!$A$1</definedName>
    <definedName name="IDX" localSheetId="14">'Table 14'!$A$1</definedName>
    <definedName name="IDX" localSheetId="15">'Table 15'!$A$1</definedName>
    <definedName name="IDX" localSheetId="16">'Table 16'!$A$1</definedName>
    <definedName name="IDX" localSheetId="17">'Table 17'!$A$1</definedName>
    <definedName name="IDX" localSheetId="18">'Table 18'!$A$1</definedName>
    <definedName name="IDX" localSheetId="19">'Table 19'!$A$1</definedName>
    <definedName name="IDX" localSheetId="20">'Table 20'!$A$1</definedName>
    <definedName name="IDX" localSheetId="21">'Table 21'!$A$1</definedName>
    <definedName name="IDX" localSheetId="22">'Table 22'!$A$1</definedName>
    <definedName name="IDX" localSheetId="23">'Table 23'!$A$1</definedName>
    <definedName name="IDX" localSheetId="24">'Table 24'!$A$1</definedName>
    <definedName name="IDX" localSheetId="25">'Table 25'!$A$1</definedName>
    <definedName name="IDX" localSheetId="26">'Table 26'!$A$1</definedName>
    <definedName name="IDX" localSheetId="27">'Table 27'!$A$1</definedName>
    <definedName name="IDX" localSheetId="28">'Table 28'!$A$1</definedName>
    <definedName name="IDX" localSheetId="29">'Table 29'!$A$1</definedName>
    <definedName name="IDX" localSheetId="3">'Table 3'!$A$1</definedName>
    <definedName name="IDX" localSheetId="30">'Table 30'!$A$1</definedName>
    <definedName name="IDX" localSheetId="31">'Table 31'!$A$1</definedName>
    <definedName name="IDX" localSheetId="32">'Table 32'!$A$1</definedName>
    <definedName name="IDX" localSheetId="33">'Table 33'!$A$1</definedName>
    <definedName name="IDX" localSheetId="34">'Table 34'!$A$1</definedName>
    <definedName name="IDX" localSheetId="35">'Table 35'!$A$1</definedName>
    <definedName name="IDX" localSheetId="36">'Table 36'!$A$1</definedName>
    <definedName name="IDX" localSheetId="37">'Table 37'!$A$1</definedName>
    <definedName name="IDX" localSheetId="38">'Table 38'!$A$1</definedName>
    <definedName name="IDX" localSheetId="39">'Table 39'!$A$1</definedName>
    <definedName name="IDX" localSheetId="4">'Table 4'!$A$1</definedName>
    <definedName name="IDX" localSheetId="40">'Table 40'!$A$1</definedName>
    <definedName name="IDX" localSheetId="41">'Table 41'!$A$1</definedName>
    <definedName name="IDX" localSheetId="42">'Table 42'!$A$1</definedName>
    <definedName name="IDX" localSheetId="43">'Table 43'!$A$1</definedName>
    <definedName name="IDX" localSheetId="44">'Table 44'!$A$1</definedName>
    <definedName name="IDX" localSheetId="45">'Table 45'!$A$1</definedName>
    <definedName name="IDX" localSheetId="46">'Table 46'!$A$1</definedName>
    <definedName name="IDX" localSheetId="47">'Table 47'!$A$1</definedName>
    <definedName name="IDX" localSheetId="48">'Table 48'!$A$1</definedName>
    <definedName name="IDX" localSheetId="49">'Table 49'!$A$1</definedName>
    <definedName name="IDX" localSheetId="5">'Table 5'!$A$1</definedName>
    <definedName name="IDX" localSheetId="50">'Table 50'!$A$1</definedName>
    <definedName name="IDX" localSheetId="51">'Table 51'!$A$1</definedName>
    <definedName name="IDX" localSheetId="52">'Table 52'!$A$1</definedName>
    <definedName name="IDX" localSheetId="53">'Table 53'!$A$1</definedName>
    <definedName name="IDX" localSheetId="54">'Table 54'!$A$1</definedName>
    <definedName name="IDX" localSheetId="55">'Table 55'!$A$1</definedName>
    <definedName name="IDX" localSheetId="56">'Table 56'!$A$1</definedName>
    <definedName name="IDX" localSheetId="57">'Table 57'!$A$1</definedName>
    <definedName name="IDX" localSheetId="58">'Table 58'!$A$1</definedName>
    <definedName name="IDX" localSheetId="59">'Table 59'!$A$1</definedName>
    <definedName name="IDX" localSheetId="6">'Table 6'!$A$1</definedName>
    <definedName name="IDX" localSheetId="60">'Table 60'!$A$1</definedName>
    <definedName name="IDX" localSheetId="61">'Table 61'!$A$1</definedName>
    <definedName name="IDX" localSheetId="62">'Table 62'!$A$1</definedName>
    <definedName name="IDX" localSheetId="63">'Table 63'!$A$1</definedName>
    <definedName name="IDX" localSheetId="64">'Table 64'!$A$1</definedName>
    <definedName name="IDX" localSheetId="65">'Table 65'!$A$1</definedName>
    <definedName name="IDX" localSheetId="66">'Table 66'!$A$1</definedName>
    <definedName name="IDX" localSheetId="67">'Table 67'!$A$1</definedName>
    <definedName name="IDX" localSheetId="68">'Table 68'!$A$1</definedName>
    <definedName name="IDX" localSheetId="69">'Table 69'!$A$1</definedName>
    <definedName name="IDX" localSheetId="7">'Table 7'!$A$1</definedName>
    <definedName name="IDX" localSheetId="70">'Table 70'!$A$1</definedName>
    <definedName name="IDX" localSheetId="71">'Table 71'!$A$1</definedName>
    <definedName name="IDX" localSheetId="72">'Table 72'!$A$1</definedName>
    <definedName name="IDX" localSheetId="73">'Table 73'!$A$1</definedName>
    <definedName name="IDX" localSheetId="74">'Table 74'!$A$1</definedName>
    <definedName name="IDX" localSheetId="75">'Table 75'!$A$1</definedName>
    <definedName name="IDX" localSheetId="76">'Table 76'!$A$1</definedName>
    <definedName name="IDX" localSheetId="77">'Table 77'!$A$1</definedName>
    <definedName name="IDX" localSheetId="78">'Table 78'!$A$1</definedName>
    <definedName name="IDX" localSheetId="79">'Table 79'!$A$1</definedName>
    <definedName name="IDX" localSheetId="8">'Table 8'!$A$1</definedName>
    <definedName name="IDX" localSheetId="80">'Table 80'!$A$1</definedName>
    <definedName name="IDX" localSheetId="81">'Table 81'!$A$1</definedName>
    <definedName name="IDX" localSheetId="82">'Table 82'!$A$1</definedName>
    <definedName name="IDX" localSheetId="83">'Table 83'!$A$1</definedName>
    <definedName name="IDX" localSheetId="84">'Table 84'!$A$1</definedName>
    <definedName name="IDX" localSheetId="85">'Table 85'!$A$1</definedName>
    <definedName name="IDX" localSheetId="86">'Table 86'!$A$1</definedName>
    <definedName name="IDX" localSheetId="87">'Table 87'!$A$1</definedName>
    <definedName name="IDX" localSheetId="9">'Table 9'!$A$1</definedName>
    <definedName name="Nodata" localSheetId="0">#REF!</definedName>
    <definedName name="Nodata">#REF!</definedName>
    <definedName name="NonOng_tseries" localSheetId="0">#REF!</definedName>
    <definedName name="NonOng_tseries">#REF!</definedName>
    <definedName name="Novalue" localSheetId="0">#REF!</definedName>
    <definedName name="Novalue">#REF!</definedName>
    <definedName name="Ong_tseries" localSheetId="0">#REF!</definedName>
    <definedName name="Ong_tseries">#REF!</definedName>
    <definedName name="t_chosentg" localSheetId="0">'[1]Table 20'!#REF!</definedName>
    <definedName name="t_chosentg">'[2]Table 20'!#REF!</definedName>
    <definedName name="t_nildata" localSheetId="0">'[1]Table 20'!#REF!</definedName>
    <definedName name="t_nildata">'[2]Table 20'!#REF!</definedName>
    <definedName name="t_nodata" localSheetId="0">'[1]Table 20'!#REF!</definedName>
    <definedName name="t_nodata">'[2]Table 20'!#REF!</definedName>
    <definedName name="T1_OngoingPop" localSheetId="0">#REF!</definedName>
    <definedName name="T1_OngoingPop">#REF!</definedName>
    <definedName name="w_chosentg" localSheetId="0">#REF!</definedName>
    <definedName name="w_chosentg">#REF!</definedName>
    <definedName name="w_nildata" localSheetId="0">#REF!</definedName>
    <definedName name="w_nildata">#REF!</definedName>
    <definedName name="w_nodata" localSheetId="0">#REF!</definedName>
    <definedName name="w_nodata">#REF!</definedName>
  </definedNames>
  <calcPr calcId="162913"/>
</workbook>
</file>

<file path=xl/calcChain.xml><?xml version="1.0" encoding="utf-8"?>
<calcChain xmlns="http://schemas.openxmlformats.org/spreadsheetml/2006/main">
  <c r="AL89" i="159" l="1"/>
  <c r="AM89" i="159" s="1"/>
  <c r="AN89" i="159" s="1"/>
  <c r="AA89" i="159"/>
  <c r="Z89" i="159"/>
  <c r="Y89" i="159"/>
  <c r="X89" i="159"/>
  <c r="AL88" i="159"/>
  <c r="AM88" i="159" s="1"/>
  <c r="AN88" i="159" s="1"/>
  <c r="AA88" i="159"/>
  <c r="Z88" i="159"/>
  <c r="Y88" i="159"/>
  <c r="X88" i="159"/>
  <c r="AL87" i="159"/>
  <c r="AM87" i="159" s="1"/>
  <c r="AN87" i="159" s="1"/>
  <c r="AA87" i="159"/>
  <c r="Z87" i="159"/>
  <c r="Y87" i="159"/>
  <c r="X87" i="159"/>
  <c r="AL86" i="159"/>
  <c r="AM86" i="159" s="1"/>
  <c r="AN86" i="159" s="1"/>
  <c r="AA86" i="159"/>
  <c r="Z86" i="159"/>
  <c r="Y86" i="159"/>
  <c r="X86" i="159"/>
  <c r="AL85" i="159"/>
  <c r="AM85" i="159" s="1"/>
  <c r="AN85" i="159" s="1"/>
  <c r="AO85" i="159" s="1"/>
  <c r="AA85" i="159"/>
  <c r="Z85" i="159"/>
  <c r="Y85" i="159"/>
  <c r="X85" i="159"/>
  <c r="AL84" i="159"/>
  <c r="AM84" i="159" s="1"/>
  <c r="AN84" i="159" s="1"/>
  <c r="AO84" i="159" s="1"/>
  <c r="AA84" i="159"/>
  <c r="Z84" i="159"/>
  <c r="Y84" i="159"/>
  <c r="X84" i="159"/>
  <c r="AL83" i="159"/>
  <c r="AM83" i="159" s="1"/>
  <c r="AN83" i="159" s="1"/>
  <c r="AA83" i="159"/>
  <c r="Z83" i="159"/>
  <c r="Y83" i="159"/>
  <c r="X83" i="159"/>
  <c r="AL82" i="159"/>
  <c r="AM82" i="159" s="1"/>
  <c r="AN82" i="159" s="1"/>
  <c r="AA82" i="159"/>
  <c r="Z82" i="159"/>
  <c r="Y82" i="159"/>
  <c r="X82" i="159"/>
  <c r="AL81" i="159"/>
  <c r="AM81" i="159" s="1"/>
  <c r="AN81" i="159" s="1"/>
  <c r="AA81" i="159"/>
  <c r="Z81" i="159"/>
  <c r="Y81" i="159"/>
  <c r="X81" i="159"/>
  <c r="AL80" i="159"/>
  <c r="AM80" i="159" s="1"/>
  <c r="AN80" i="159" s="1"/>
  <c r="AO80" i="159" s="1"/>
  <c r="AA80" i="159"/>
  <c r="Z80" i="159"/>
  <c r="Y80" i="159"/>
  <c r="X80" i="159"/>
  <c r="AL79" i="159"/>
  <c r="AM79" i="159" s="1"/>
  <c r="AN79" i="159" s="1"/>
  <c r="AA79" i="159"/>
  <c r="Z79" i="159"/>
  <c r="Y79" i="159"/>
  <c r="X79" i="159"/>
  <c r="AL78" i="159"/>
  <c r="AM78" i="159" s="1"/>
  <c r="AN78" i="159" s="1"/>
  <c r="AA78" i="159"/>
  <c r="Z78" i="159"/>
  <c r="Y78" i="159"/>
  <c r="X78" i="159"/>
  <c r="AL77" i="159"/>
  <c r="AM77" i="159" s="1"/>
  <c r="AN77" i="159" s="1"/>
  <c r="AA77" i="159"/>
  <c r="Z77" i="159"/>
  <c r="Y77" i="159"/>
  <c r="X77" i="159"/>
  <c r="AL76" i="159"/>
  <c r="AM76" i="159" s="1"/>
  <c r="AN76" i="159" s="1"/>
  <c r="AA76" i="159"/>
  <c r="Z76" i="159"/>
  <c r="Y76" i="159"/>
  <c r="X76" i="159"/>
  <c r="AL75" i="159"/>
  <c r="AM75" i="159" s="1"/>
  <c r="AN75" i="159" s="1"/>
  <c r="AA75" i="159"/>
  <c r="Z75" i="159"/>
  <c r="Y75" i="159"/>
  <c r="X75" i="159"/>
  <c r="AL74" i="159"/>
  <c r="AM74" i="159" s="1"/>
  <c r="AN74" i="159" s="1"/>
  <c r="AA74" i="159"/>
  <c r="Z74" i="159"/>
  <c r="Y74" i="159"/>
  <c r="X74" i="159"/>
  <c r="AL73" i="159"/>
  <c r="AM73" i="159" s="1"/>
  <c r="AN73" i="159" s="1"/>
  <c r="AA73" i="159"/>
  <c r="Z73" i="159"/>
  <c r="Y73" i="159"/>
  <c r="X73" i="159"/>
  <c r="AL72" i="159"/>
  <c r="AM72" i="159" s="1"/>
  <c r="AN72" i="159" s="1"/>
  <c r="AA72" i="159"/>
  <c r="Z72" i="159"/>
  <c r="Y72" i="159"/>
  <c r="X72" i="159"/>
  <c r="AN71" i="159"/>
  <c r="AL71" i="159"/>
  <c r="AM71" i="159" s="1"/>
  <c r="AA71" i="159"/>
  <c r="Z71" i="159"/>
  <c r="Y71" i="159"/>
  <c r="X71" i="159"/>
  <c r="AL70" i="159"/>
  <c r="AM70" i="159" s="1"/>
  <c r="AN70" i="159" s="1"/>
  <c r="AA70" i="159"/>
  <c r="AD70" i="159" s="1"/>
  <c r="Z70" i="159"/>
  <c r="Y70" i="159"/>
  <c r="X70" i="159"/>
  <c r="AL69" i="159"/>
  <c r="AM69" i="159" s="1"/>
  <c r="AN69" i="159" s="1"/>
  <c r="AO69" i="159" s="1"/>
  <c r="AA69" i="159"/>
  <c r="AD69" i="159" s="1"/>
  <c r="Z69" i="159"/>
  <c r="Y69" i="159"/>
  <c r="X69" i="159"/>
  <c r="AL68" i="159"/>
  <c r="AM68" i="159" s="1"/>
  <c r="AN68" i="159" s="1"/>
  <c r="AA68" i="159"/>
  <c r="Z68" i="159"/>
  <c r="Y68" i="159"/>
  <c r="X68" i="159"/>
  <c r="AL67" i="159"/>
  <c r="AM67" i="159" s="1"/>
  <c r="AN67" i="159" s="1"/>
  <c r="AA67" i="159"/>
  <c r="Z67" i="159"/>
  <c r="Y67" i="159"/>
  <c r="X67" i="159"/>
  <c r="AL66" i="159"/>
  <c r="AM66" i="159" s="1"/>
  <c r="AN66" i="159" s="1"/>
  <c r="AA66" i="159"/>
  <c r="AD66" i="159" s="1"/>
  <c r="Z66" i="159"/>
  <c r="Y66" i="159"/>
  <c r="X66" i="159"/>
  <c r="AL65" i="159"/>
  <c r="AM65" i="159" s="1"/>
  <c r="AN65" i="159" s="1"/>
  <c r="AA65" i="159"/>
  <c r="Z65" i="159"/>
  <c r="Y65" i="159"/>
  <c r="X65" i="159"/>
  <c r="AL64" i="159"/>
  <c r="AM64" i="159" s="1"/>
  <c r="AN64" i="159" s="1"/>
  <c r="AO64" i="159" s="1"/>
  <c r="AA64" i="159"/>
  <c r="Z64" i="159"/>
  <c r="Y64" i="159"/>
  <c r="X64" i="159"/>
  <c r="AL63" i="159"/>
  <c r="AM63" i="159" s="1"/>
  <c r="AN63" i="159" s="1"/>
  <c r="AA63" i="159"/>
  <c r="Z63" i="159"/>
  <c r="Y63" i="159"/>
  <c r="X63" i="159"/>
  <c r="AL62" i="159"/>
  <c r="AM62" i="159" s="1"/>
  <c r="AN62" i="159" s="1"/>
  <c r="AA62" i="159"/>
  <c r="Z62" i="159"/>
  <c r="Y62" i="159"/>
  <c r="X62" i="159"/>
  <c r="AL61" i="159"/>
  <c r="AM61" i="159" s="1"/>
  <c r="AN61" i="159" s="1"/>
  <c r="AA61" i="159"/>
  <c r="Z61" i="159"/>
  <c r="Y61" i="159"/>
  <c r="X61" i="159"/>
  <c r="AL60" i="159"/>
  <c r="AM60" i="159" s="1"/>
  <c r="AN60" i="159" s="1"/>
  <c r="AA60" i="159"/>
  <c r="Z60" i="159"/>
  <c r="Y60" i="159"/>
  <c r="X60" i="159"/>
  <c r="AL59" i="159"/>
  <c r="AM59" i="159" s="1"/>
  <c r="AN59" i="159" s="1"/>
  <c r="AA59" i="159"/>
  <c r="Z59" i="159"/>
  <c r="Y59" i="159"/>
  <c r="X59" i="159"/>
  <c r="AM58" i="159"/>
  <c r="AN58" i="159" s="1"/>
  <c r="AL58" i="159"/>
  <c r="AA58" i="159"/>
  <c r="Z58" i="159"/>
  <c r="Y58" i="159"/>
  <c r="X58" i="159"/>
  <c r="AL57" i="159"/>
  <c r="AM57" i="159" s="1"/>
  <c r="AN57" i="159" s="1"/>
  <c r="AA57" i="159"/>
  <c r="Z57" i="159"/>
  <c r="Y57" i="159"/>
  <c r="X57" i="159"/>
  <c r="AL56" i="159"/>
  <c r="AM56" i="159" s="1"/>
  <c r="AN56" i="159" s="1"/>
  <c r="AO56" i="159" s="1"/>
  <c r="AA56" i="159"/>
  <c r="Z56" i="159"/>
  <c r="Y56" i="159"/>
  <c r="X56" i="159"/>
  <c r="AL55" i="159"/>
  <c r="AM55" i="159" s="1"/>
  <c r="AN55" i="159" s="1"/>
  <c r="AA55" i="159"/>
  <c r="Z55" i="159"/>
  <c r="Y55" i="159"/>
  <c r="X55" i="159"/>
  <c r="AL54" i="159"/>
  <c r="AM54" i="159" s="1"/>
  <c r="AN54" i="159" s="1"/>
  <c r="AA54" i="159"/>
  <c r="AD54" i="159" s="1"/>
  <c r="Z54" i="159"/>
  <c r="Y54" i="159"/>
  <c r="X54" i="159"/>
  <c r="AL53" i="159"/>
  <c r="AM53" i="159" s="1"/>
  <c r="AN53" i="159" s="1"/>
  <c r="AO53" i="159" s="1"/>
  <c r="AA53" i="159"/>
  <c r="AD53" i="159" s="1"/>
  <c r="Z53" i="159"/>
  <c r="Y53" i="159"/>
  <c r="X53" i="159"/>
  <c r="AL52" i="159"/>
  <c r="AM52" i="159" s="1"/>
  <c r="AN52" i="159" s="1"/>
  <c r="AO52" i="159" s="1"/>
  <c r="AA52" i="159"/>
  <c r="Z52" i="159"/>
  <c r="Y52" i="159"/>
  <c r="X52" i="159"/>
  <c r="AL51" i="159"/>
  <c r="AM51" i="159" s="1"/>
  <c r="AN51" i="159" s="1"/>
  <c r="AA51" i="159"/>
  <c r="Z51" i="159"/>
  <c r="Y51" i="159"/>
  <c r="X51" i="159"/>
  <c r="AL50" i="159"/>
  <c r="AM50" i="159" s="1"/>
  <c r="AN50" i="159" s="1"/>
  <c r="AA50" i="159"/>
  <c r="AD50" i="159" s="1"/>
  <c r="Z50" i="159"/>
  <c r="Y50" i="159"/>
  <c r="X50" i="159"/>
  <c r="AL49" i="159"/>
  <c r="AM49" i="159" s="1"/>
  <c r="AN49" i="159" s="1"/>
  <c r="AO49" i="159" s="1"/>
  <c r="AA49" i="159"/>
  <c r="AD49" i="159" s="1"/>
  <c r="Z49" i="159"/>
  <c r="Y49" i="159"/>
  <c r="X49" i="159"/>
  <c r="AL48" i="159"/>
  <c r="AM48" i="159" s="1"/>
  <c r="AN48" i="159" s="1"/>
  <c r="AO48" i="159" s="1"/>
  <c r="AA48" i="159"/>
  <c r="Z48" i="159"/>
  <c r="Y48" i="159"/>
  <c r="X48" i="159"/>
  <c r="AL47" i="159"/>
  <c r="AM47" i="159" s="1"/>
  <c r="AN47" i="159" s="1"/>
  <c r="AA47" i="159"/>
  <c r="Z47" i="159"/>
  <c r="Y47" i="159"/>
  <c r="X47" i="159"/>
  <c r="AL46" i="159"/>
  <c r="AM46" i="159" s="1"/>
  <c r="AN46" i="159" s="1"/>
  <c r="AA46" i="159"/>
  <c r="Z46" i="159"/>
  <c r="Y46" i="159"/>
  <c r="X46" i="159"/>
  <c r="AL45" i="159"/>
  <c r="AM45" i="159" s="1"/>
  <c r="AN45" i="159" s="1"/>
  <c r="AA45" i="159"/>
  <c r="Z45" i="159"/>
  <c r="Y45" i="159"/>
  <c r="X45" i="159"/>
  <c r="AL44" i="159"/>
  <c r="AM44" i="159" s="1"/>
  <c r="AN44" i="159" s="1"/>
  <c r="AA44" i="159"/>
  <c r="Z44" i="159"/>
  <c r="Y44" i="159"/>
  <c r="X44" i="159"/>
  <c r="AL43" i="159"/>
  <c r="AM43" i="159" s="1"/>
  <c r="AN43" i="159" s="1"/>
  <c r="AA43" i="159"/>
  <c r="Z43" i="159"/>
  <c r="Y43" i="159"/>
  <c r="X43" i="159"/>
  <c r="AL42" i="159"/>
  <c r="AM42" i="159" s="1"/>
  <c r="AN42" i="159" s="1"/>
  <c r="AA42" i="159"/>
  <c r="Z42" i="159"/>
  <c r="Y42" i="159"/>
  <c r="X42" i="159"/>
  <c r="AL41" i="159"/>
  <c r="AM41" i="159" s="1"/>
  <c r="AN41" i="159" s="1"/>
  <c r="AA41" i="159"/>
  <c r="Z41" i="159"/>
  <c r="Y41" i="159"/>
  <c r="X41" i="159"/>
  <c r="AL40" i="159"/>
  <c r="AM40" i="159" s="1"/>
  <c r="AN40" i="159" s="1"/>
  <c r="AA40" i="159"/>
  <c r="Z40" i="159"/>
  <c r="Y40" i="159"/>
  <c r="X40" i="159"/>
  <c r="AL39" i="159"/>
  <c r="AM39" i="159" s="1"/>
  <c r="AN39" i="159" s="1"/>
  <c r="AA39" i="159"/>
  <c r="Z39" i="159"/>
  <c r="Y39" i="159"/>
  <c r="X39" i="159"/>
  <c r="AL38" i="159"/>
  <c r="AM38" i="159" s="1"/>
  <c r="AN38" i="159" s="1"/>
  <c r="AO38" i="159" s="1"/>
  <c r="AA38" i="159"/>
  <c r="Z38" i="159"/>
  <c r="Y38" i="159"/>
  <c r="X38" i="159"/>
  <c r="AL37" i="159"/>
  <c r="AM37" i="159" s="1"/>
  <c r="AN37" i="159" s="1"/>
  <c r="AA37" i="159"/>
  <c r="Z37" i="159"/>
  <c r="Y37" i="159"/>
  <c r="X37" i="159"/>
  <c r="AL36" i="159"/>
  <c r="AM36" i="159" s="1"/>
  <c r="AN36" i="159" s="1"/>
  <c r="AA36" i="159"/>
  <c r="AD36" i="159" s="1"/>
  <c r="Z36" i="159"/>
  <c r="Y36" i="159"/>
  <c r="X36" i="159"/>
  <c r="AL35" i="159"/>
  <c r="AM35" i="159" s="1"/>
  <c r="AN35" i="159" s="1"/>
  <c r="AO35" i="159" s="1"/>
  <c r="AA35" i="159"/>
  <c r="Z35" i="159"/>
  <c r="Y35" i="159"/>
  <c r="X35" i="159"/>
  <c r="AL34" i="159"/>
  <c r="AM34" i="159" s="1"/>
  <c r="AN34" i="159" s="1"/>
  <c r="AA34" i="159"/>
  <c r="Z34" i="159"/>
  <c r="Y34" i="159"/>
  <c r="X34" i="159"/>
  <c r="AL33" i="159"/>
  <c r="AM33" i="159" s="1"/>
  <c r="AN33" i="159" s="1"/>
  <c r="AA33" i="159"/>
  <c r="Z33" i="159"/>
  <c r="Y33" i="159"/>
  <c r="X33" i="159"/>
  <c r="AL32" i="159"/>
  <c r="AM32" i="159" s="1"/>
  <c r="AN32" i="159" s="1"/>
  <c r="AA32" i="159"/>
  <c r="Z32" i="159"/>
  <c r="Y32" i="159"/>
  <c r="X32" i="159"/>
  <c r="AL31" i="159"/>
  <c r="AM31" i="159" s="1"/>
  <c r="AN31" i="159" s="1"/>
  <c r="AA31" i="159"/>
  <c r="Z31" i="159"/>
  <c r="Y31" i="159"/>
  <c r="X31" i="159"/>
  <c r="AL30" i="159"/>
  <c r="AM30" i="159" s="1"/>
  <c r="AN30" i="159" s="1"/>
  <c r="AO30" i="159" s="1"/>
  <c r="AA30" i="159"/>
  <c r="Z30" i="159"/>
  <c r="Y30" i="159"/>
  <c r="X30" i="159"/>
  <c r="AL29" i="159"/>
  <c r="AM29" i="159" s="1"/>
  <c r="AN29" i="159" s="1"/>
  <c r="AA29" i="159"/>
  <c r="Z29" i="159"/>
  <c r="Y29" i="159"/>
  <c r="X29" i="159"/>
  <c r="AL28" i="159"/>
  <c r="AM28" i="159" s="1"/>
  <c r="AN28" i="159" s="1"/>
  <c r="AA28" i="159"/>
  <c r="AD28" i="159" s="1"/>
  <c r="Z28" i="159"/>
  <c r="Y28" i="159"/>
  <c r="X28" i="159"/>
  <c r="AL27" i="159"/>
  <c r="AM27" i="159" s="1"/>
  <c r="AN27" i="159" s="1"/>
  <c r="AO27" i="159" s="1"/>
  <c r="AA27" i="159"/>
  <c r="Z27" i="159"/>
  <c r="Y27" i="159"/>
  <c r="X27" i="159"/>
  <c r="AL26" i="159"/>
  <c r="AM26" i="159" s="1"/>
  <c r="AN26" i="159" s="1"/>
  <c r="AO26" i="159" s="1"/>
  <c r="AA26" i="159"/>
  <c r="Z26" i="159"/>
  <c r="Y26" i="159"/>
  <c r="X26" i="159"/>
  <c r="AL25" i="159"/>
  <c r="AM25" i="159" s="1"/>
  <c r="AN25" i="159" s="1"/>
  <c r="AA25" i="159"/>
  <c r="Z25" i="159"/>
  <c r="Y25" i="159"/>
  <c r="X25" i="159"/>
  <c r="AL24" i="159"/>
  <c r="AM24" i="159" s="1"/>
  <c r="AN24" i="159" s="1"/>
  <c r="AA24" i="159"/>
  <c r="Z24" i="159"/>
  <c r="Y24" i="159"/>
  <c r="X24" i="159"/>
  <c r="AL23" i="159"/>
  <c r="AM23" i="159" s="1"/>
  <c r="AN23" i="159" s="1"/>
  <c r="AA23" i="159"/>
  <c r="AD23" i="159" s="1"/>
  <c r="AG23" i="159" s="1"/>
  <c r="Z23" i="159"/>
  <c r="Y23" i="159"/>
  <c r="X23" i="159"/>
  <c r="AL22" i="159"/>
  <c r="AM22" i="159" s="1"/>
  <c r="AN22" i="159" s="1"/>
  <c r="AO22" i="159" s="1"/>
  <c r="AA22" i="159"/>
  <c r="AD22" i="159" s="1"/>
  <c r="Z22" i="159"/>
  <c r="Y22" i="159"/>
  <c r="X22" i="159"/>
  <c r="AL21" i="159"/>
  <c r="AM21" i="159" s="1"/>
  <c r="AN21" i="159" s="1"/>
  <c r="AO21" i="159" s="1"/>
  <c r="AA21" i="159"/>
  <c r="Z21" i="159"/>
  <c r="Y21" i="159"/>
  <c r="X21" i="159"/>
  <c r="AL20" i="159"/>
  <c r="AM20" i="159" s="1"/>
  <c r="AN20" i="159" s="1"/>
  <c r="AA20" i="159"/>
  <c r="Z20" i="159"/>
  <c r="Y20" i="159"/>
  <c r="X20" i="159"/>
  <c r="AL19" i="159"/>
  <c r="AM19" i="159" s="1"/>
  <c r="AN19" i="159" s="1"/>
  <c r="AO19" i="159" s="1"/>
  <c r="AA19" i="159"/>
  <c r="AD19" i="159" s="1"/>
  <c r="Z19" i="159"/>
  <c r="Y19" i="159"/>
  <c r="X19" i="159"/>
  <c r="AL18" i="159"/>
  <c r="AM18" i="159" s="1"/>
  <c r="AN18" i="159" s="1"/>
  <c r="AO18" i="159" s="1"/>
  <c r="AA18" i="159"/>
  <c r="Z18" i="159"/>
  <c r="Y18" i="159"/>
  <c r="X18" i="159"/>
  <c r="AL17" i="159"/>
  <c r="AM17" i="159" s="1"/>
  <c r="AN17" i="159" s="1"/>
  <c r="AA17" i="159"/>
  <c r="Z17" i="159"/>
  <c r="Y17" i="159"/>
  <c r="X17" i="159"/>
  <c r="AL16" i="159"/>
  <c r="AM16" i="159" s="1"/>
  <c r="AN16" i="159" s="1"/>
  <c r="AO16" i="159" s="1"/>
  <c r="AA16" i="159"/>
  <c r="AD16" i="159" s="1"/>
  <c r="Z16" i="159"/>
  <c r="Y16" i="159"/>
  <c r="X16" i="159"/>
  <c r="AL15" i="159"/>
  <c r="AM15" i="159" s="1"/>
  <c r="AN15" i="159" s="1"/>
  <c r="AO15" i="159" s="1"/>
  <c r="AA15" i="159"/>
  <c r="Z15" i="159"/>
  <c r="Y15" i="159"/>
  <c r="X15" i="159"/>
  <c r="AL14" i="159"/>
  <c r="AM14" i="159" s="1"/>
  <c r="AN14" i="159" s="1"/>
  <c r="AO14" i="159" s="1"/>
  <c r="AA14" i="159"/>
  <c r="AD14" i="159" s="1"/>
  <c r="AG14" i="159" s="1"/>
  <c r="Z14" i="159"/>
  <c r="Y14" i="159"/>
  <c r="X14" i="159"/>
  <c r="M14" i="159"/>
  <c r="AO72" i="159" s="1"/>
  <c r="AL13" i="159"/>
  <c r="AM13" i="159" s="1"/>
  <c r="AN13" i="159" s="1"/>
  <c r="AO13" i="159" s="1"/>
  <c r="AA13" i="159"/>
  <c r="AD13" i="159" s="1"/>
  <c r="Z13" i="159"/>
  <c r="AC13" i="159" s="1"/>
  <c r="Y13" i="159"/>
  <c r="X13" i="159"/>
  <c r="AL12" i="159"/>
  <c r="AM12" i="159" s="1"/>
  <c r="AN12" i="159" s="1"/>
  <c r="AO12" i="159" s="1"/>
  <c r="AA12" i="159"/>
  <c r="Z12" i="159"/>
  <c r="Y12" i="159"/>
  <c r="X12" i="159"/>
  <c r="O12" i="159"/>
  <c r="N12" i="159"/>
  <c r="M12" i="159"/>
  <c r="AD81" i="159" s="1"/>
  <c r="AL11" i="159"/>
  <c r="AM11" i="159" s="1"/>
  <c r="AN11" i="159" s="1"/>
  <c r="AO11" i="159" s="1"/>
  <c r="AA11" i="159"/>
  <c r="AD11" i="159" s="1"/>
  <c r="Z11" i="159"/>
  <c r="Y11" i="159"/>
  <c r="X11" i="159"/>
  <c r="AL10" i="159"/>
  <c r="AM10" i="159" s="1"/>
  <c r="AN10" i="159" s="1"/>
  <c r="AO10" i="159" s="1"/>
  <c r="AA10" i="159"/>
  <c r="AD10" i="159" s="1"/>
  <c r="Z10" i="159"/>
  <c r="Y10" i="159"/>
  <c r="X10" i="159"/>
  <c r="O10" i="159"/>
  <c r="N10" i="159"/>
  <c r="M10" i="159"/>
  <c r="AL9" i="159"/>
  <c r="AM9" i="159" s="1"/>
  <c r="AN9" i="159" s="1"/>
  <c r="AO9" i="159" s="1"/>
  <c r="AA9" i="159"/>
  <c r="AD9" i="159" s="1"/>
  <c r="Z9" i="159"/>
  <c r="Y9" i="159"/>
  <c r="X9" i="159"/>
  <c r="AL8" i="159"/>
  <c r="AM8" i="159" s="1"/>
  <c r="AN8" i="159" s="1"/>
  <c r="AO8" i="159" s="1"/>
  <c r="AA8" i="159"/>
  <c r="AD8" i="159" s="1"/>
  <c r="Z8" i="159"/>
  <c r="AC8" i="159" s="1"/>
  <c r="Y8" i="159"/>
  <c r="X8" i="159"/>
  <c r="O8" i="159"/>
  <c r="N8" i="159"/>
  <c r="M8" i="159"/>
  <c r="AL7" i="159"/>
  <c r="AM7" i="159" s="1"/>
  <c r="AN7" i="159" s="1"/>
  <c r="AO7" i="159" s="1"/>
  <c r="AD7" i="159"/>
  <c r="AA7" i="159"/>
  <c r="Z7" i="159"/>
  <c r="Y7" i="159"/>
  <c r="X7" i="159"/>
  <c r="AL6" i="159"/>
  <c r="AM6" i="159" s="1"/>
  <c r="AN6" i="159" s="1"/>
  <c r="AO6" i="159" s="1"/>
  <c r="AA6" i="159"/>
  <c r="AD6" i="159" s="1"/>
  <c r="Z6" i="159"/>
  <c r="Y6" i="159"/>
  <c r="X6" i="159"/>
  <c r="AL5" i="159"/>
  <c r="AM5" i="159" s="1"/>
  <c r="AN5" i="159" s="1"/>
  <c r="AO5" i="159" s="1"/>
  <c r="AA5" i="159"/>
  <c r="AD5" i="159" s="1"/>
  <c r="Z5" i="159"/>
  <c r="AC5" i="159" s="1"/>
  <c r="Y5" i="159"/>
  <c r="X5" i="159"/>
  <c r="AL4" i="159"/>
  <c r="AM4" i="159" s="1"/>
  <c r="AN4" i="159" s="1"/>
  <c r="AO4" i="159" s="1"/>
  <c r="AA4" i="159"/>
  <c r="AD4" i="159" s="1"/>
  <c r="AG4" i="159" s="1"/>
  <c r="AJ4" i="159" s="1"/>
  <c r="Z4" i="159"/>
  <c r="Y4" i="159"/>
  <c r="X4" i="159"/>
  <c r="AL3" i="159"/>
  <c r="AM3" i="159" s="1"/>
  <c r="AN3" i="159" s="1"/>
  <c r="AO3" i="159" s="1"/>
  <c r="AA3" i="159"/>
  <c r="Z3" i="159"/>
  <c r="Y3" i="159"/>
  <c r="X3" i="159"/>
  <c r="AC20" i="159" l="1"/>
  <c r="AF5" i="159"/>
  <c r="AC30" i="159"/>
  <c r="AF30" i="159" s="1"/>
  <c r="AB3" i="159"/>
  <c r="AE3" i="159" s="1"/>
  <c r="AH3" i="159" s="1"/>
  <c r="AB7" i="159"/>
  <c r="AB8" i="159"/>
  <c r="AB13" i="159"/>
  <c r="AE13" i="159" s="1"/>
  <c r="AC38" i="159"/>
  <c r="AF38" i="159" s="1"/>
  <c r="AI38" i="159" s="1"/>
  <c r="AD27" i="159"/>
  <c r="AG27" i="159" s="1"/>
  <c r="AJ27" i="159" s="1"/>
  <c r="AB89" i="159"/>
  <c r="AE89" i="159" s="1"/>
  <c r="AB85" i="159"/>
  <c r="AB81" i="159"/>
  <c r="AB77" i="159"/>
  <c r="AE77" i="159" s="1"/>
  <c r="AH77" i="159" s="1"/>
  <c r="AB73" i="159"/>
  <c r="AE73" i="159" s="1"/>
  <c r="AB69" i="159"/>
  <c r="AE69" i="159" s="1"/>
  <c r="AH69" i="159" s="1"/>
  <c r="AB65" i="159"/>
  <c r="AE65" i="159" s="1"/>
  <c r="AH65" i="159" s="1"/>
  <c r="AB61" i="159"/>
  <c r="AE61" i="159" s="1"/>
  <c r="AH61" i="159" s="1"/>
  <c r="AB57" i="159"/>
  <c r="AB53" i="159"/>
  <c r="AB49" i="159"/>
  <c r="AE49" i="159" s="1"/>
  <c r="AH49" i="159" s="1"/>
  <c r="AB45" i="159"/>
  <c r="AE45" i="159" s="1"/>
  <c r="AH45" i="159" s="1"/>
  <c r="AB88" i="159"/>
  <c r="AE88" i="159" s="1"/>
  <c r="AH88" i="159" s="1"/>
  <c r="AB84" i="159"/>
  <c r="AE84" i="159" s="1"/>
  <c r="AH84" i="159" s="1"/>
  <c r="AB80" i="159"/>
  <c r="AE80" i="159" s="1"/>
  <c r="AH80" i="159" s="1"/>
  <c r="AB76" i="159"/>
  <c r="AE76" i="159" s="1"/>
  <c r="AH76" i="159" s="1"/>
  <c r="AB72" i="159"/>
  <c r="AB68" i="159"/>
  <c r="AE68" i="159" s="1"/>
  <c r="AB64" i="159"/>
  <c r="AB60" i="159"/>
  <c r="AB56" i="159"/>
  <c r="AB52" i="159"/>
  <c r="AE52" i="159" s="1"/>
  <c r="AB48" i="159"/>
  <c r="AE48" i="159" s="1"/>
  <c r="AH48" i="159" s="1"/>
  <c r="AB44" i="159"/>
  <c r="AE44" i="159" s="1"/>
  <c r="AH44" i="159" s="1"/>
  <c r="AB71" i="159"/>
  <c r="AB55" i="159"/>
  <c r="AE55" i="159" s="1"/>
  <c r="AB87" i="159"/>
  <c r="AB66" i="159"/>
  <c r="AE66" i="159" s="1"/>
  <c r="AB50" i="159"/>
  <c r="AE50" i="159" s="1"/>
  <c r="AH50" i="159" s="1"/>
  <c r="AB39" i="159"/>
  <c r="AE39" i="159" s="1"/>
  <c r="AH39" i="159" s="1"/>
  <c r="AB35" i="159"/>
  <c r="AB31" i="159"/>
  <c r="AE31" i="159" s="1"/>
  <c r="AH31" i="159" s="1"/>
  <c r="AB27" i="159"/>
  <c r="AE27" i="159" s="1"/>
  <c r="AB78" i="159"/>
  <c r="AB62" i="159"/>
  <c r="AE62" i="159" s="1"/>
  <c r="AH62" i="159" s="1"/>
  <c r="AB46" i="159"/>
  <c r="AE46" i="159" s="1"/>
  <c r="AB38" i="159"/>
  <c r="AB34" i="159"/>
  <c r="AE34" i="159" s="1"/>
  <c r="AH34" i="159" s="1"/>
  <c r="AB30" i="159"/>
  <c r="AE30" i="159" s="1"/>
  <c r="AH30" i="159" s="1"/>
  <c r="AB26" i="159"/>
  <c r="AE26" i="159" s="1"/>
  <c r="AB83" i="159"/>
  <c r="AB82" i="159"/>
  <c r="AB63" i="159"/>
  <c r="AB79" i="159"/>
  <c r="AE79" i="159" s="1"/>
  <c r="AB86" i="159"/>
  <c r="AE86" i="159" s="1"/>
  <c r="AH86" i="159" s="1"/>
  <c r="AB75" i="159"/>
  <c r="AE75" i="159" s="1"/>
  <c r="AB54" i="159"/>
  <c r="AE54" i="159" s="1"/>
  <c r="AH54" i="159" s="1"/>
  <c r="AB19" i="159"/>
  <c r="AE19" i="159" s="1"/>
  <c r="AH19" i="159" s="1"/>
  <c r="AB16" i="159"/>
  <c r="AB10" i="159"/>
  <c r="AE10" i="159" s="1"/>
  <c r="AB5" i="159"/>
  <c r="AB70" i="159"/>
  <c r="AB42" i="159"/>
  <c r="AE42" i="159" s="1"/>
  <c r="AH42" i="159" s="1"/>
  <c r="AB37" i="159"/>
  <c r="AE37" i="159" s="1"/>
  <c r="AH37" i="159" s="1"/>
  <c r="AB29" i="159"/>
  <c r="AE29" i="159" s="1"/>
  <c r="AH29" i="159" s="1"/>
  <c r="AB22" i="159"/>
  <c r="AE22" i="159" s="1"/>
  <c r="AB12" i="159"/>
  <c r="AE12" i="159" s="1"/>
  <c r="AB58" i="159"/>
  <c r="AB74" i="159"/>
  <c r="AE74" i="159" s="1"/>
  <c r="AH74" i="159" s="1"/>
  <c r="AB67" i="159"/>
  <c r="AE67" i="159" s="1"/>
  <c r="AH67" i="159" s="1"/>
  <c r="AB40" i="159"/>
  <c r="AE40" i="159" s="1"/>
  <c r="AH40" i="159" s="1"/>
  <c r="AB32" i="159"/>
  <c r="AE32" i="159" s="1"/>
  <c r="AH32" i="159" s="1"/>
  <c r="AB25" i="159"/>
  <c r="AE25" i="159" s="1"/>
  <c r="AH25" i="159" s="1"/>
  <c r="AB21" i="159"/>
  <c r="AE21" i="159" s="1"/>
  <c r="AH21" i="159" s="1"/>
  <c r="AB18" i="159"/>
  <c r="AD3" i="159"/>
  <c r="AG3" i="159" s="1"/>
  <c r="AG7" i="159"/>
  <c r="AJ7" i="159" s="1"/>
  <c r="AE87" i="159"/>
  <c r="AH87" i="159" s="1"/>
  <c r="AE56" i="159"/>
  <c r="AH56" i="159" s="1"/>
  <c r="AE81" i="159"/>
  <c r="AH81" i="159" s="1"/>
  <c r="AE7" i="159"/>
  <c r="AH7" i="159" s="1"/>
  <c r="AE64" i="159"/>
  <c r="AH64" i="159" s="1"/>
  <c r="AC17" i="159"/>
  <c r="AF17" i="159" s="1"/>
  <c r="AC19" i="159"/>
  <c r="AF19" i="159" s="1"/>
  <c r="AI19" i="159" s="1"/>
  <c r="AB28" i="159"/>
  <c r="AE28" i="159" s="1"/>
  <c r="AC43" i="159"/>
  <c r="AF43" i="159" s="1"/>
  <c r="AB6" i="159"/>
  <c r="AE6" i="159" s="1"/>
  <c r="AE8" i="159"/>
  <c r="AH8" i="159" s="1"/>
  <c r="AC11" i="159"/>
  <c r="AC16" i="159"/>
  <c r="AF16" i="159" s="1"/>
  <c r="AI16" i="159" s="1"/>
  <c r="AG22" i="159"/>
  <c r="AJ23" i="159"/>
  <c r="AC26" i="159"/>
  <c r="AF26" i="159" s="1"/>
  <c r="AC28" i="159"/>
  <c r="AF28" i="159" s="1"/>
  <c r="AE63" i="159"/>
  <c r="AH63" i="159" s="1"/>
  <c r="AB11" i="159"/>
  <c r="AE11" i="159" s="1"/>
  <c r="AD12" i="159"/>
  <c r="AG12" i="159" s="1"/>
  <c r="AJ12" i="159" s="1"/>
  <c r="AC36" i="159"/>
  <c r="AF36" i="159" s="1"/>
  <c r="AI36" i="159" s="1"/>
  <c r="AC6" i="159"/>
  <c r="AG8" i="159"/>
  <c r="AJ8" i="159" s="1"/>
  <c r="AG70" i="159"/>
  <c r="AJ70" i="159" s="1"/>
  <c r="AG54" i="159"/>
  <c r="AJ54" i="159" s="1"/>
  <c r="AG81" i="159"/>
  <c r="AJ81" i="159" s="1"/>
  <c r="AG9" i="159"/>
  <c r="AJ9" i="159" s="1"/>
  <c r="AJ22" i="159"/>
  <c r="AG11" i="159"/>
  <c r="AJ11" i="159" s="1"/>
  <c r="AG6" i="159"/>
  <c r="AJ6" i="159" s="1"/>
  <c r="AG53" i="159"/>
  <c r="AJ53" i="159" s="1"/>
  <c r="AG69" i="159"/>
  <c r="AJ69" i="159" s="1"/>
  <c r="AG66" i="159"/>
  <c r="AJ66" i="159" s="1"/>
  <c r="AG36" i="159"/>
  <c r="AJ36" i="159" s="1"/>
  <c r="AG28" i="159"/>
  <c r="AJ28" i="159" s="1"/>
  <c r="AG19" i="159"/>
  <c r="AJ19" i="159" s="1"/>
  <c r="AG16" i="159"/>
  <c r="AJ16" i="159" s="1"/>
  <c r="AG10" i="159"/>
  <c r="AJ10" i="159" s="1"/>
  <c r="AG5" i="159"/>
  <c r="AJ5" i="159" s="1"/>
  <c r="AG49" i="159"/>
  <c r="AJ49" i="159" s="1"/>
  <c r="AG13" i="159"/>
  <c r="AJ13" i="159" s="1"/>
  <c r="AJ14" i="159"/>
  <c r="AB15" i="159"/>
  <c r="AE15" i="159" s="1"/>
  <c r="AC21" i="159"/>
  <c r="AB24" i="159"/>
  <c r="AE24" i="159" s="1"/>
  <c r="AH24" i="159" s="1"/>
  <c r="AB17" i="159"/>
  <c r="AE17" i="159" s="1"/>
  <c r="AC10" i="159"/>
  <c r="AF10" i="159" s="1"/>
  <c r="AC18" i="159"/>
  <c r="AC24" i="159"/>
  <c r="AF24" i="159" s="1"/>
  <c r="AC27" i="159"/>
  <c r="AC32" i="159"/>
  <c r="AF32" i="159" s="1"/>
  <c r="AB4" i="159"/>
  <c r="AE4" i="159" s="1"/>
  <c r="AB23" i="159"/>
  <c r="AE23" i="159" s="1"/>
  <c r="AB33" i="159"/>
  <c r="AE33" i="159" s="1"/>
  <c r="AH33" i="159" s="1"/>
  <c r="AB51" i="159"/>
  <c r="AB9" i="159"/>
  <c r="AC89" i="159"/>
  <c r="AF89" i="159" s="1"/>
  <c r="AC88" i="159"/>
  <c r="AC84" i="159"/>
  <c r="AC87" i="159"/>
  <c r="AF87" i="159" s="1"/>
  <c r="AC81" i="159"/>
  <c r="AF81" i="159" s="1"/>
  <c r="AI81" i="159" s="1"/>
  <c r="AC76" i="159"/>
  <c r="AF76" i="159" s="1"/>
  <c r="AI76" i="159" s="1"/>
  <c r="AC66" i="159"/>
  <c r="AF66" i="159" s="1"/>
  <c r="AI66" i="159" s="1"/>
  <c r="AC65" i="159"/>
  <c r="AC60" i="159"/>
  <c r="AF60" i="159" s="1"/>
  <c r="AI60" i="159" s="1"/>
  <c r="AC50" i="159"/>
  <c r="AF50" i="159" s="1"/>
  <c r="AC49" i="159"/>
  <c r="AF49" i="159" s="1"/>
  <c r="AC44" i="159"/>
  <c r="AF44" i="159" s="1"/>
  <c r="AI44" i="159" s="1"/>
  <c r="AC39" i="159"/>
  <c r="AC35" i="159"/>
  <c r="AC31" i="159"/>
  <c r="AF31" i="159" s="1"/>
  <c r="AC82" i="159"/>
  <c r="AF82" i="159" s="1"/>
  <c r="AI82" i="159" s="1"/>
  <c r="AC67" i="159"/>
  <c r="AF67" i="159" s="1"/>
  <c r="AC51" i="159"/>
  <c r="AF51" i="159" s="1"/>
  <c r="AI51" i="159" s="1"/>
  <c r="AC79" i="159"/>
  <c r="AF79" i="159" s="1"/>
  <c r="AI79" i="159" s="1"/>
  <c r="AC63" i="159"/>
  <c r="AF63" i="159" s="1"/>
  <c r="AC47" i="159"/>
  <c r="AF47" i="159" s="1"/>
  <c r="AI47" i="159" s="1"/>
  <c r="AC64" i="159"/>
  <c r="AC41" i="159"/>
  <c r="AF41" i="159" s="1"/>
  <c r="AC80" i="159"/>
  <c r="AF80" i="159" s="1"/>
  <c r="AI80" i="159" s="1"/>
  <c r="AC73" i="159"/>
  <c r="AF73" i="159" s="1"/>
  <c r="AC69" i="159"/>
  <c r="AC59" i="159"/>
  <c r="AC86" i="159"/>
  <c r="AF86" i="159" s="1"/>
  <c r="AI86" i="159" s="1"/>
  <c r="AC75" i="159"/>
  <c r="AF75" i="159" s="1"/>
  <c r="AI75" i="159" s="1"/>
  <c r="AC72" i="159"/>
  <c r="AC70" i="159"/>
  <c r="AF70" i="159" s="1"/>
  <c r="AI70" i="159" s="1"/>
  <c r="AC68" i="159"/>
  <c r="AF68" i="159" s="1"/>
  <c r="AI68" i="159" s="1"/>
  <c r="AC62" i="159"/>
  <c r="AC42" i="159"/>
  <c r="AC37" i="159"/>
  <c r="AF37" i="159" s="1"/>
  <c r="AC29" i="159"/>
  <c r="AC22" i="159"/>
  <c r="AC12" i="159"/>
  <c r="AC61" i="159"/>
  <c r="AF61" i="159" s="1"/>
  <c r="AC78" i="159"/>
  <c r="AC58" i="159"/>
  <c r="AF58" i="159" s="1"/>
  <c r="AC45" i="159"/>
  <c r="AC34" i="159"/>
  <c r="AF34" i="159" s="1"/>
  <c r="AC15" i="159"/>
  <c r="AF15" i="159" s="1"/>
  <c r="AC4" i="159"/>
  <c r="AF4" i="159" s="1"/>
  <c r="AC85" i="159"/>
  <c r="AF85" i="159" s="1"/>
  <c r="AI85" i="159" s="1"/>
  <c r="AC74" i="159"/>
  <c r="AF74" i="159" s="1"/>
  <c r="AC83" i="159"/>
  <c r="AC77" i="159"/>
  <c r="AF77" i="159" s="1"/>
  <c r="AC55" i="159"/>
  <c r="AF55" i="159" s="1"/>
  <c r="AI55" i="159" s="1"/>
  <c r="AC48" i="159"/>
  <c r="AC14" i="159"/>
  <c r="AC7" i="159"/>
  <c r="AC3" i="159"/>
  <c r="AF3" i="159" s="1"/>
  <c r="AC71" i="159"/>
  <c r="AF71" i="159" s="1"/>
  <c r="AI71" i="159" s="1"/>
  <c r="AC33" i="159"/>
  <c r="AF33" i="159" s="1"/>
  <c r="AI33" i="159" s="1"/>
  <c r="AC46" i="159"/>
  <c r="AC9" i="159"/>
  <c r="AF9" i="159" s="1"/>
  <c r="AF59" i="159"/>
  <c r="AI59" i="159" s="1"/>
  <c r="AF78" i="159"/>
  <c r="AI78" i="159" s="1"/>
  <c r="AF84" i="159"/>
  <c r="AI84" i="159" s="1"/>
  <c r="AI49" i="159"/>
  <c r="AF65" i="159"/>
  <c r="AI65" i="159" s="1"/>
  <c r="AF48" i="159"/>
  <c r="AI48" i="159" s="1"/>
  <c r="AI30" i="159"/>
  <c r="AF20" i="159"/>
  <c r="AI20" i="159" s="1"/>
  <c r="AI5" i="159"/>
  <c r="AF27" i="159"/>
  <c r="AI27" i="159" s="1"/>
  <c r="AF13" i="159"/>
  <c r="AI13" i="159" s="1"/>
  <c r="AF8" i="159"/>
  <c r="AI8" i="159" s="1"/>
  <c r="AB14" i="159"/>
  <c r="AE14" i="159" s="1"/>
  <c r="AH14" i="159" s="1"/>
  <c r="AC23" i="159"/>
  <c r="AD35" i="159"/>
  <c r="AB47" i="159"/>
  <c r="AG50" i="159"/>
  <c r="AJ50" i="159" s="1"/>
  <c r="AC52" i="159"/>
  <c r="AC53" i="159"/>
  <c r="AB59" i="159"/>
  <c r="AE59" i="159" s="1"/>
  <c r="AB20" i="159"/>
  <c r="AE20" i="159" s="1"/>
  <c r="AC25" i="159"/>
  <c r="AF25" i="159" s="1"/>
  <c r="AC40" i="159"/>
  <c r="AF40" i="159" s="1"/>
  <c r="AB36" i="159"/>
  <c r="AB41" i="159"/>
  <c r="AB43" i="159"/>
  <c r="AE43" i="159" s="1"/>
  <c r="AC54" i="159"/>
  <c r="AF54" i="159" s="1"/>
  <c r="AI54" i="159" s="1"/>
  <c r="AC56" i="159"/>
  <c r="AF56" i="159" s="1"/>
  <c r="AC57" i="159"/>
  <c r="AF57" i="159" s="1"/>
  <c r="AD17" i="159"/>
  <c r="AG17" i="159" s="1"/>
  <c r="AD20" i="159"/>
  <c r="AO23" i="159"/>
  <c r="AD24" i="159"/>
  <c r="AO34" i="159"/>
  <c r="AO65" i="159"/>
  <c r="AO68" i="159"/>
  <c r="AO89" i="159"/>
  <c r="AO88" i="159"/>
  <c r="AO87" i="159"/>
  <c r="AO83" i="159"/>
  <c r="AO79" i="159"/>
  <c r="AO75" i="159"/>
  <c r="AO71" i="159"/>
  <c r="AO67" i="159"/>
  <c r="AO63" i="159"/>
  <c r="AO59" i="159"/>
  <c r="AO55" i="159"/>
  <c r="AO51" i="159"/>
  <c r="AO47" i="159"/>
  <c r="AO43" i="159"/>
  <c r="AO86" i="159"/>
  <c r="AO82" i="159"/>
  <c r="AO78" i="159"/>
  <c r="AO74" i="159"/>
  <c r="AO70" i="159"/>
  <c r="AO66" i="159"/>
  <c r="AO62" i="159"/>
  <c r="AO58" i="159"/>
  <c r="AO54" i="159"/>
  <c r="AO50" i="159"/>
  <c r="AO46" i="159"/>
  <c r="AO42" i="159"/>
  <c r="AO81" i="159"/>
  <c r="AO76" i="159"/>
  <c r="AO60" i="159"/>
  <c r="AO44" i="159"/>
  <c r="AO77" i="159"/>
  <c r="AO61" i="159"/>
  <c r="AO45" i="159"/>
  <c r="AO37" i="159"/>
  <c r="AO33" i="159"/>
  <c r="AO29" i="159"/>
  <c r="AO25" i="159"/>
  <c r="AO73" i="159"/>
  <c r="AO57" i="159"/>
  <c r="AO41" i="159"/>
  <c r="AO40" i="159"/>
  <c r="AO36" i="159"/>
  <c r="AO32" i="159"/>
  <c r="AO28" i="159"/>
  <c r="AO17" i="159"/>
  <c r="AD18" i="159"/>
  <c r="AG18" i="159" s="1"/>
  <c r="AO20" i="159"/>
  <c r="AD21" i="159"/>
  <c r="AG21" i="159" s="1"/>
  <c r="AO24" i="159"/>
  <c r="AD25" i="159"/>
  <c r="AG25" i="159" s="1"/>
  <c r="AD31" i="159"/>
  <c r="AO31" i="159"/>
  <c r="AD32" i="159"/>
  <c r="AG32" i="159" s="1"/>
  <c r="AD39" i="159"/>
  <c r="AG39" i="159" s="1"/>
  <c r="AO39" i="159"/>
  <c r="AD40" i="159"/>
  <c r="AD89" i="159"/>
  <c r="AG89" i="159" s="1"/>
  <c r="AJ89" i="159" s="1"/>
  <c r="AD88" i="159"/>
  <c r="AG88" i="159" s="1"/>
  <c r="AD84" i="159"/>
  <c r="AG84" i="159" s="1"/>
  <c r="AJ84" i="159" s="1"/>
  <c r="AD80" i="159"/>
  <c r="AD76" i="159"/>
  <c r="AD72" i="159"/>
  <c r="AD68" i="159"/>
  <c r="AG68" i="159" s="1"/>
  <c r="AD64" i="159"/>
  <c r="AG64" i="159" s="1"/>
  <c r="AD60" i="159"/>
  <c r="AG60" i="159" s="1"/>
  <c r="AD56" i="159"/>
  <c r="AG56" i="159" s="1"/>
  <c r="AD52" i="159"/>
  <c r="AG52" i="159" s="1"/>
  <c r="AJ52" i="159" s="1"/>
  <c r="AD48" i="159"/>
  <c r="AD44" i="159"/>
  <c r="AD87" i="159"/>
  <c r="AD83" i="159"/>
  <c r="AD79" i="159"/>
  <c r="AG79" i="159" s="1"/>
  <c r="AD75" i="159"/>
  <c r="AG75" i="159" s="1"/>
  <c r="AD71" i="159"/>
  <c r="AG71" i="159" s="1"/>
  <c r="AD67" i="159"/>
  <c r="AG67" i="159" s="1"/>
  <c r="AD63" i="159"/>
  <c r="AG63" i="159" s="1"/>
  <c r="AD59" i="159"/>
  <c r="AG59" i="159" s="1"/>
  <c r="AJ59" i="159" s="1"/>
  <c r="AD55" i="159"/>
  <c r="AD51" i="159"/>
  <c r="AD47" i="159"/>
  <c r="AG47" i="159" s="1"/>
  <c r="AD43" i="159"/>
  <c r="AD82" i="159"/>
  <c r="AG82" i="159" s="1"/>
  <c r="AJ82" i="159" s="1"/>
  <c r="AD78" i="159"/>
  <c r="AD77" i="159"/>
  <c r="AD62" i="159"/>
  <c r="AD61" i="159"/>
  <c r="AG61" i="159" s="1"/>
  <c r="AJ61" i="159" s="1"/>
  <c r="AD46" i="159"/>
  <c r="AG46" i="159" s="1"/>
  <c r="AD45" i="159"/>
  <c r="AD38" i="159"/>
  <c r="AG38" i="159" s="1"/>
  <c r="AD34" i="159"/>
  <c r="AG34" i="159" s="1"/>
  <c r="AD30" i="159"/>
  <c r="AD26" i="159"/>
  <c r="AD85" i="159"/>
  <c r="AG85" i="159" s="1"/>
  <c r="AD74" i="159"/>
  <c r="AD73" i="159"/>
  <c r="AD58" i="159"/>
  <c r="AG58" i="159" s="1"/>
  <c r="AD57" i="159"/>
  <c r="AG57" i="159" s="1"/>
  <c r="AJ57" i="159" s="1"/>
  <c r="AD42" i="159"/>
  <c r="AD41" i="159"/>
  <c r="AG41" i="159" s="1"/>
  <c r="AD37" i="159"/>
  <c r="AG37" i="159" s="1"/>
  <c r="AJ37" i="159" s="1"/>
  <c r="AD33" i="159"/>
  <c r="AG33" i="159" s="1"/>
  <c r="AD29" i="159"/>
  <c r="AD15" i="159"/>
  <c r="AG15" i="159" s="1"/>
  <c r="AD65" i="159"/>
  <c r="AG65" i="159" s="1"/>
  <c r="AD86" i="159"/>
  <c r="AG86" i="159" s="1"/>
  <c r="AH22" i="159" l="1"/>
  <c r="AH73" i="159"/>
  <c r="AI87" i="159"/>
  <c r="AH79" i="159"/>
  <c r="AF64" i="159"/>
  <c r="AI64" i="159" s="1"/>
  <c r="AE70" i="159"/>
  <c r="AH70" i="159" s="1"/>
  <c r="AQ70" i="159" s="1"/>
  <c r="AH55" i="159"/>
  <c r="AH68" i="159"/>
  <c r="AH89" i="159"/>
  <c r="AH66" i="159"/>
  <c r="AQ66" i="159" s="1"/>
  <c r="AJ75" i="159"/>
  <c r="AH59" i="159"/>
  <c r="AQ59" i="159" s="1"/>
  <c r="AF72" i="159"/>
  <c r="AI72" i="159" s="1"/>
  <c r="AI74" i="159"/>
  <c r="AG87" i="159"/>
  <c r="AJ87" i="159" s="1"/>
  <c r="AH75" i="159"/>
  <c r="AQ75" i="159" s="1"/>
  <c r="AI32" i="159"/>
  <c r="AE38" i="159"/>
  <c r="AH38" i="159" s="1"/>
  <c r="AH26" i="159"/>
  <c r="AH23" i="159"/>
  <c r="AI28" i="159"/>
  <c r="AH12" i="159"/>
  <c r="AQ49" i="159"/>
  <c r="AF35" i="159"/>
  <c r="AI35" i="159" s="1"/>
  <c r="AI43" i="159"/>
  <c r="AF83" i="159"/>
  <c r="AI83" i="159" s="1"/>
  <c r="AH11" i="159"/>
  <c r="AH28" i="159"/>
  <c r="AG43" i="159"/>
  <c r="AJ43" i="159" s="1"/>
  <c r="AI15" i="159"/>
  <c r="AJ39" i="159"/>
  <c r="AJ18" i="159"/>
  <c r="AH46" i="159"/>
  <c r="AH6" i="159"/>
  <c r="AH52" i="159"/>
  <c r="AI67" i="159"/>
  <c r="AI73" i="159"/>
  <c r="AF62" i="159"/>
  <c r="AI62" i="159" s="1"/>
  <c r="AQ84" i="159"/>
  <c r="AF52" i="159"/>
  <c r="AI52" i="159" s="1"/>
  <c r="AI4" i="159"/>
  <c r="AI57" i="159"/>
  <c r="AF7" i="159"/>
  <c r="AI7" i="159" s="1"/>
  <c r="AI77" i="159"/>
  <c r="AF53" i="159"/>
  <c r="AI53" i="159" s="1"/>
  <c r="AF29" i="159"/>
  <c r="AI29" i="159" s="1"/>
  <c r="AI89" i="159"/>
  <c r="AI34" i="159"/>
  <c r="AI37" i="159"/>
  <c r="AQ37" i="159" s="1"/>
  <c r="AE16" i="159"/>
  <c r="AH16" i="159" s="1"/>
  <c r="AG31" i="159"/>
  <c r="AJ21" i="159"/>
  <c r="AG76" i="159"/>
  <c r="AJ76" i="159" s="1"/>
  <c r="AQ76" i="159" s="1"/>
  <c r="AJ33" i="159"/>
  <c r="AQ33" i="159" s="1"/>
  <c r="AJ38" i="159"/>
  <c r="AG42" i="159"/>
  <c r="AJ42" i="159" s="1"/>
  <c r="AG74" i="159"/>
  <c r="AJ74" i="159" s="1"/>
  <c r="AJ85" i="159"/>
  <c r="AH4" i="159"/>
  <c r="AI17" i="159"/>
  <c r="AE71" i="159"/>
  <c r="AH71" i="159" s="1"/>
  <c r="AH13" i="159"/>
  <c r="AQ13" i="159" s="1"/>
  <c r="AE85" i="159"/>
  <c r="AH85" i="159" s="1"/>
  <c r="AE58" i="159"/>
  <c r="AE60" i="159"/>
  <c r="AH60" i="159" s="1"/>
  <c r="AE72" i="159"/>
  <c r="AH72" i="159" s="1"/>
  <c r="AE51" i="159"/>
  <c r="AH51" i="159" s="1"/>
  <c r="AE78" i="159"/>
  <c r="AH78" i="159" s="1"/>
  <c r="AE83" i="159"/>
  <c r="AH83" i="159" s="1"/>
  <c r="AE5" i="159"/>
  <c r="AH5" i="159" s="1"/>
  <c r="AJ17" i="159"/>
  <c r="AJ47" i="159"/>
  <c r="AG30" i="159"/>
  <c r="AJ30" i="159" s="1"/>
  <c r="AG26" i="159"/>
  <c r="AE82" i="159"/>
  <c r="AH82" i="159" s="1"/>
  <c r="AQ82" i="159" s="1"/>
  <c r="AG40" i="159"/>
  <c r="AJ40" i="159" s="1"/>
  <c r="AI50" i="159"/>
  <c r="AQ50" i="159" s="1"/>
  <c r="AJ25" i="159"/>
  <c r="AJ71" i="159"/>
  <c r="AJ46" i="159"/>
  <c r="AG48" i="159"/>
  <c r="AJ48" i="159" s="1"/>
  <c r="AG80" i="159"/>
  <c r="AJ80" i="159" s="1"/>
  <c r="AJ86" i="159"/>
  <c r="AQ86" i="159" s="1"/>
  <c r="AG73" i="159"/>
  <c r="AJ56" i="159"/>
  <c r="AJ88" i="159"/>
  <c r="AE41" i="159"/>
  <c r="AJ32" i="159"/>
  <c r="AF14" i="159"/>
  <c r="AI40" i="159"/>
  <c r="AF46" i="159"/>
  <c r="AE9" i="159"/>
  <c r="AH9" i="159" s="1"/>
  <c r="AG44" i="159"/>
  <c r="AJ44" i="159" s="1"/>
  <c r="AQ44" i="159" s="1"/>
  <c r="AJ79" i="159"/>
  <c r="AG83" i="159"/>
  <c r="AJ83" i="159" s="1"/>
  <c r="AG29" i="159"/>
  <c r="AJ29" i="159" s="1"/>
  <c r="AJ60" i="159"/>
  <c r="AJ65" i="159"/>
  <c r="AQ65" i="159" s="1"/>
  <c r="AF11" i="159"/>
  <c r="AI11" i="159" s="1"/>
  <c r="AE35" i="159"/>
  <c r="AH35" i="159" s="1"/>
  <c r="AH43" i="159"/>
  <c r="AE36" i="159"/>
  <c r="AH36" i="159" s="1"/>
  <c r="AG35" i="159"/>
  <c r="AJ35" i="159" s="1"/>
  <c r="AQ8" i="159"/>
  <c r="AI26" i="159"/>
  <c r="AF42" i="159"/>
  <c r="AI42" i="159" s="1"/>
  <c r="AF23" i="159"/>
  <c r="AI23" i="159" s="1"/>
  <c r="AF69" i="159"/>
  <c r="AI69" i="159" s="1"/>
  <c r="AI61" i="159"/>
  <c r="AQ61" i="159" s="1"/>
  <c r="AI41" i="159"/>
  <c r="AI31" i="159"/>
  <c r="AG51" i="159"/>
  <c r="AJ51" i="159" s="1"/>
  <c r="AG78" i="159"/>
  <c r="AJ78" i="159" s="1"/>
  <c r="AJ64" i="159"/>
  <c r="AE18" i="159"/>
  <c r="AH27" i="159"/>
  <c r="AQ27" i="159" s="1"/>
  <c r="AQ19" i="159"/>
  <c r="AJ15" i="159"/>
  <c r="AI56" i="159"/>
  <c r="AF88" i="159"/>
  <c r="AI88" i="159" s="1"/>
  <c r="AI3" i="159"/>
  <c r="AF12" i="159"/>
  <c r="AI12" i="159" s="1"/>
  <c r="AG62" i="159"/>
  <c r="AJ62" i="159" s="1"/>
  <c r="AJ63" i="159"/>
  <c r="AG55" i="159"/>
  <c r="AJ55" i="159" s="1"/>
  <c r="AG72" i="159"/>
  <c r="AJ72" i="159" s="1"/>
  <c r="AJ68" i="159"/>
  <c r="AJ41" i="159"/>
  <c r="AF6" i="159"/>
  <c r="AE47" i="159"/>
  <c r="AH47" i="159" s="1"/>
  <c r="AJ3" i="159"/>
  <c r="AJ58" i="159"/>
  <c r="AJ67" i="159"/>
  <c r="AQ81" i="159"/>
  <c r="AG45" i="159"/>
  <c r="AJ45" i="159" s="1"/>
  <c r="AI10" i="159"/>
  <c r="AF45" i="159"/>
  <c r="AI45" i="159" s="1"/>
  <c r="AI63" i="159"/>
  <c r="AQ63" i="159" s="1"/>
  <c r="AI58" i="159"/>
  <c r="AF22" i="159"/>
  <c r="AF39" i="159"/>
  <c r="AI24" i="159"/>
  <c r="AH17" i="159"/>
  <c r="AG77" i="159"/>
  <c r="AJ77" i="159" s="1"/>
  <c r="AG20" i="159"/>
  <c r="AH20" i="159"/>
  <c r="AE53" i="159"/>
  <c r="AH53" i="159" s="1"/>
  <c r="AE57" i="159"/>
  <c r="AI25" i="159"/>
  <c r="AH10" i="159"/>
  <c r="AQ54" i="159"/>
  <c r="AI9" i="159"/>
  <c r="AF18" i="159"/>
  <c r="AI18" i="159" s="1"/>
  <c r="AH15" i="159"/>
  <c r="AG24" i="159"/>
  <c r="AJ24" i="159" s="1"/>
  <c r="AJ34" i="159"/>
  <c r="AQ34" i="159" s="1"/>
  <c r="AF21" i="159"/>
  <c r="AI21" i="159" s="1"/>
  <c r="AQ10" i="159" l="1"/>
  <c r="AQ32" i="159"/>
  <c r="AQ74" i="159"/>
  <c r="AQ28" i="159"/>
  <c r="AQ55" i="159"/>
  <c r="AQ87" i="159"/>
  <c r="AQ56" i="159"/>
  <c r="AQ67" i="159"/>
  <c r="AQ79" i="159"/>
  <c r="AQ89" i="159"/>
  <c r="AQ71" i="159"/>
  <c r="AQ68" i="159"/>
  <c r="AQ52" i="159"/>
  <c r="AQ4" i="159"/>
  <c r="AQ88" i="159"/>
  <c r="AQ64" i="159"/>
  <c r="AQ62" i="159"/>
  <c r="AQ78" i="159"/>
  <c r="AQ38" i="159"/>
  <c r="AQ60" i="159"/>
  <c r="AQ25" i="159"/>
  <c r="AH57" i="159"/>
  <c r="AQ57" i="159" s="1"/>
  <c r="AQ51" i="159"/>
  <c r="AQ12" i="159"/>
  <c r="AI22" i="159"/>
  <c r="AQ22" i="159" s="1"/>
  <c r="AQ43" i="159"/>
  <c r="AQ3" i="159"/>
  <c r="AJ26" i="159"/>
  <c r="AQ26" i="159" s="1"/>
  <c r="AQ85" i="159"/>
  <c r="AQ42" i="159"/>
  <c r="AQ29" i="159"/>
  <c r="AH41" i="159"/>
  <c r="AQ41" i="159" s="1"/>
  <c r="AQ21" i="159"/>
  <c r="AI6" i="159"/>
  <c r="AQ6" i="159" s="1"/>
  <c r="AQ15" i="159"/>
  <c r="AQ17" i="159"/>
  <c r="AJ20" i="159"/>
  <c r="AQ20" i="159" s="1"/>
  <c r="AI39" i="159"/>
  <c r="AQ39" i="159" s="1"/>
  <c r="AQ23" i="159"/>
  <c r="AH18" i="159"/>
  <c r="AQ18" i="159" s="1"/>
  <c r="AQ5" i="159"/>
  <c r="AQ40" i="159"/>
  <c r="AJ31" i="159"/>
  <c r="AQ31" i="159" s="1"/>
  <c r="AH58" i="159"/>
  <c r="AQ58" i="159" s="1"/>
  <c r="AI14" i="159"/>
  <c r="AQ14" i="159" s="1"/>
  <c r="AQ45" i="159"/>
  <c r="AQ53" i="159"/>
  <c r="AQ11" i="159"/>
  <c r="AQ9" i="159"/>
  <c r="AI46" i="159"/>
  <c r="AQ46" i="159" s="1"/>
  <c r="AQ24" i="159"/>
  <c r="AQ36" i="159"/>
  <c r="AQ69" i="159"/>
  <c r="AQ35" i="159"/>
  <c r="AQ47" i="159"/>
  <c r="AQ30" i="159"/>
  <c r="AJ73" i="159"/>
  <c r="AQ73" i="159" s="1"/>
  <c r="AQ83" i="159"/>
  <c r="AQ77" i="159"/>
  <c r="AQ72" i="159"/>
  <c r="AQ16" i="159"/>
  <c r="AQ80" i="159"/>
  <c r="AQ48" i="159"/>
  <c r="AQ7" i="159"/>
  <c r="L20" i="159" l="1"/>
  <c r="K19" i="159" l="1"/>
  <c r="K17" i="159"/>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<sst xmlns="http://schemas.openxmlformats.org/spreadsheetml/2006/main" count="19015" uniqueCount="988">
  <si>
    <t>Ongoing</t>
  </si>
  <si>
    <t>Men</t>
  </si>
  <si>
    <t>Women</t>
  </si>
  <si>
    <t>Total ongoing</t>
  </si>
  <si>
    <t>Non-ongoing</t>
  </si>
  <si>
    <t>Total non-ongoing</t>
  </si>
  <si>
    <t>Total</t>
  </si>
  <si>
    <t>Source: APSED</t>
  </si>
  <si>
    <t>Age group</t>
  </si>
  <si>
    <t>Classification</t>
  </si>
  <si>
    <t>Trainee</t>
  </si>
  <si>
    <t>Graduate</t>
  </si>
  <si>
    <t>APS 1</t>
  </si>
  <si>
    <t>APS 2</t>
  </si>
  <si>
    <t>APS 3</t>
  </si>
  <si>
    <t>APS 4</t>
  </si>
  <si>
    <t>APS 5</t>
  </si>
  <si>
    <t>APS 6</t>
  </si>
  <si>
    <t>EL 1</t>
  </si>
  <si>
    <t>EL 2</t>
  </si>
  <si>
    <t>SES 1</t>
  </si>
  <si>
    <t>SES 2</t>
  </si>
  <si>
    <t>SES 3</t>
  </si>
  <si>
    <t>Under 20</t>
  </si>
  <si>
    <t>.</t>
  </si>
  <si>
    <t>20-24</t>
  </si>
  <si>
    <t>25-29</t>
  </si>
  <si>
    <t>30-34</t>
  </si>
  <si>
    <t>35-39</t>
  </si>
  <si>
    <t>40-44</t>
  </si>
  <si>
    <t>45-49</t>
  </si>
  <si>
    <t>50-54</t>
  </si>
  <si>
    <t>55-59</t>
  </si>
  <si>
    <t>60 &amp; over</t>
  </si>
  <si>
    <t>Total men</t>
  </si>
  <si>
    <t>Total women</t>
  </si>
  <si>
    <t>Note: Employees on temporary assignment as an agency head are excluded from this table.</t>
  </si>
  <si>
    <t>Length of service (years)</t>
  </si>
  <si>
    <t>Under 1</t>
  </si>
  <si>
    <t>1 and &lt; 2</t>
  </si>
  <si>
    <t>2 and &lt; 3</t>
  </si>
  <si>
    <t>3 and &lt; 5</t>
  </si>
  <si>
    <t>5 and &lt; 10</t>
  </si>
  <si>
    <t>10 and &lt; 15</t>
  </si>
  <si>
    <t>15 and &lt; 20</t>
  </si>
  <si>
    <t>20 and &lt; 30</t>
  </si>
  <si>
    <t>30 &amp; over</t>
  </si>
  <si>
    <t>Age group (years)</t>
  </si>
  <si>
    <t>Agency</t>
  </si>
  <si>
    <t>Trainee &amp; Graduate</t>
  </si>
  <si>
    <t>APS 1-2</t>
  </si>
  <si>
    <t>APS 3-4</t>
  </si>
  <si>
    <t>APS 5-6</t>
  </si>
  <si>
    <t>EL</t>
  </si>
  <si>
    <t>SES</t>
  </si>
  <si>
    <t>- Australian Fisheries Management Authority</t>
  </si>
  <si>
    <t>Attorney-General's</t>
  </si>
  <si>
    <t>- Administrative Appeals Tribunal</t>
  </si>
  <si>
    <t>- Australian Financial Security Authority</t>
  </si>
  <si>
    <t>- Australian Human Rights Commission</t>
  </si>
  <si>
    <t>- Australian Law Reform Commission</t>
  </si>
  <si>
    <t>- Federal Court of Australia</t>
  </si>
  <si>
    <t>- National Archives of Australia</t>
  </si>
  <si>
    <t>- Office of Parliamentary Counsel</t>
  </si>
  <si>
    <t>- Australian National Maritime Museum</t>
  </si>
  <si>
    <t>- National Library of Australia</t>
  </si>
  <si>
    <t>- National Museum of Australia</t>
  </si>
  <si>
    <t>- Old Parliament House</t>
  </si>
  <si>
    <t>- Screen Australia</t>
  </si>
  <si>
    <t>Defence</t>
  </si>
  <si>
    <t>- Defence Housing Australia</t>
  </si>
  <si>
    <t>- Australian Research Council</t>
  </si>
  <si>
    <t>- Australian Skills Quality Authority</t>
  </si>
  <si>
    <t>- Asbestos Safety and Eradication Agency</t>
  </si>
  <si>
    <t>- Comcare</t>
  </si>
  <si>
    <t>- Fair Work Commission</t>
  </si>
  <si>
    <t>- Office of the Fair Work Ombudsman</t>
  </si>
  <si>
    <t>- Safe Work Australia</t>
  </si>
  <si>
    <t>- Workplace Gender Equality Agency</t>
  </si>
  <si>
    <t>- Bureau of Meteorology</t>
  </si>
  <si>
    <t>- Clean Energy Regulator</t>
  </si>
  <si>
    <t>- Climate Change Authority</t>
  </si>
  <si>
    <t>Finance</t>
  </si>
  <si>
    <t>- Australian Electoral Commission</t>
  </si>
  <si>
    <t>- Future Fund Management Agency</t>
  </si>
  <si>
    <t>Foreign Affairs and Trade</t>
  </si>
  <si>
    <t>- Australian Institute of Health and Welfare</t>
  </si>
  <si>
    <t>- Cancer Australia</t>
  </si>
  <si>
    <t>- National Blood Authority</t>
  </si>
  <si>
    <t>- National Health Funding Body</t>
  </si>
  <si>
    <t>- National Mental Health Commission</t>
  </si>
  <si>
    <t>- Organ and Tissue Authority</t>
  </si>
  <si>
    <t>- Professional Services Review</t>
  </si>
  <si>
    <t>- Australian Transport Safety Bureau</t>
  </si>
  <si>
    <t>- National Capital Authority</t>
  </si>
  <si>
    <t>Prime Minister and Cabinet</t>
  </si>
  <si>
    <t>- Australian Public Service Commission</t>
  </si>
  <si>
    <t>- Torres Strait Regional Authority</t>
  </si>
  <si>
    <t>Social Services</t>
  </si>
  <si>
    <t>- Australian Institute of Family Studies</t>
  </si>
  <si>
    <t>- National Disability Insurance Agency</t>
  </si>
  <si>
    <t>Treasury</t>
  </si>
  <si>
    <t>- Australian Bureau of Statistics</t>
  </si>
  <si>
    <t>- Australian Taxation Office</t>
  </si>
  <si>
    <t>- Productivity Commission</t>
  </si>
  <si>
    <t>Veterans' Affairs</t>
  </si>
  <si>
    <t>- Australian War Memorial</t>
  </si>
  <si>
    <t>Customs &amp; Border Protection (NC)</t>
  </si>
  <si>
    <t>Ongoing employees</t>
  </si>
  <si>
    <t>% retained</t>
  </si>
  <si>
    <t>% not retained</t>
  </si>
  <si>
    <t>Administrative Appeals Tribunal</t>
  </si>
  <si>
    <t>Asbestos Safety and Eradication Agency</t>
  </si>
  <si>
    <t>Australian Bureau of Statistics</t>
  </si>
  <si>
    <t>Australian Electoral Commission</t>
  </si>
  <si>
    <t>Australian Financial Security Authority</t>
  </si>
  <si>
    <t>Australian Fisheries Management Authority</t>
  </si>
  <si>
    <t>Australian Human Rights Commission</t>
  </si>
  <si>
    <t>Australian Institute of Family Studies</t>
  </si>
  <si>
    <t>Australian Institute of Health and Welfare</t>
  </si>
  <si>
    <t>Australian Law Reform Commission</t>
  </si>
  <si>
    <t>Australian National Maritime Museum</t>
  </si>
  <si>
    <t>Australian Public Service Commission</t>
  </si>
  <si>
    <t>Australian Research Council</t>
  </si>
  <si>
    <t>Australian Skills Quality Authority</t>
  </si>
  <si>
    <t>Australian Taxation Office</t>
  </si>
  <si>
    <t>Australian Transport Safety Bureau</t>
  </si>
  <si>
    <t>Australian War Memorial</t>
  </si>
  <si>
    <t>Bureau of Meteorology</t>
  </si>
  <si>
    <t>Cancer Australia</t>
  </si>
  <si>
    <t>Clean Energy Regulator</t>
  </si>
  <si>
    <t>Climate Change Authority</t>
  </si>
  <si>
    <t>Comcare</t>
  </si>
  <si>
    <t>Defence Housing Australia</t>
  </si>
  <si>
    <t>Fair Work Commission</t>
  </si>
  <si>
    <t>Federal Court of Australia</t>
  </si>
  <si>
    <t>Future Fund Management Agency</t>
  </si>
  <si>
    <t>National Archives of Australia</t>
  </si>
  <si>
    <t>National Blood Authority</t>
  </si>
  <si>
    <t>National Capital Authority</t>
  </si>
  <si>
    <t>National Disability Insurance Agency</t>
  </si>
  <si>
    <t>National Health Funding Body</t>
  </si>
  <si>
    <t>National Library of Australia</t>
  </si>
  <si>
    <t>National Mental Health Commission</t>
  </si>
  <si>
    <t>National Museum of Australia</t>
  </si>
  <si>
    <t>Office of Parliamentary Counsel</t>
  </si>
  <si>
    <t>Office of the Fair Work Ombudsman</t>
  </si>
  <si>
    <t>Old Parliament House</t>
  </si>
  <si>
    <t>Organ and Tissue Authority</t>
  </si>
  <si>
    <t>Productivity Commission</t>
  </si>
  <si>
    <t>Professional Services Review</t>
  </si>
  <si>
    <t>Safe Work Australia</t>
  </si>
  <si>
    <t>Screen Australia</t>
  </si>
  <si>
    <t>Torres Strait Regional Authority</t>
  </si>
  <si>
    <t>Workplace Gender Equality Agency</t>
  </si>
  <si>
    <t>Location</t>
  </si>
  <si>
    <t>ACT</t>
  </si>
  <si>
    <t>NSW</t>
  </si>
  <si>
    <t>SA</t>
  </si>
  <si>
    <t>WA</t>
  </si>
  <si>
    <t>Tas</t>
  </si>
  <si>
    <t>NT</t>
  </si>
  <si>
    <t>O'seas</t>
  </si>
  <si>
    <t>Note: Employees on temporary assignment as an agency head have been excluded from this table.</t>
  </si>
  <si>
    <t>Full-time</t>
  </si>
  <si>
    <t>Part-time</t>
  </si>
  <si>
    <t>Operative</t>
  </si>
  <si>
    <t>Inoperative</t>
  </si>
  <si>
    <t>Maternity</t>
  </si>
  <si>
    <t>Highest educational qualification</t>
  </si>
  <si>
    <t>Doctorate</t>
  </si>
  <si>
    <t>Masters</t>
  </si>
  <si>
    <t>Postgraduate diploma</t>
  </si>
  <si>
    <t>Bachelor degree</t>
  </si>
  <si>
    <t>Undergraduate diploma</t>
  </si>
  <si>
    <t>Associate diploma</t>
  </si>
  <si>
    <t>Year 12</t>
  </si>
  <si>
    <t>Year 11</t>
  </si>
  <si>
    <t>Year 10</t>
  </si>
  <si>
    <t>Less than year 10</t>
  </si>
  <si>
    <t>No data</t>
  </si>
  <si>
    <t>APS</t>
  </si>
  <si>
    <t>One agency</t>
  </si>
  <si>
    <t>Skilled vocational qualification</t>
  </si>
  <si>
    <t>Basic vocational qualification</t>
  </si>
  <si>
    <t>Base classification</t>
  </si>
  <si>
    <t>Paid classification</t>
  </si>
  <si>
    <t>Australian Capital Territory</t>
  </si>
  <si>
    <t>New South Wales</t>
  </si>
  <si>
    <t>Victoria</t>
  </si>
  <si>
    <t>Queensland</t>
  </si>
  <si>
    <t>South Australia</t>
  </si>
  <si>
    <t>Western Australia</t>
  </si>
  <si>
    <t>Tasmania</t>
  </si>
  <si>
    <t>Northern Territory</t>
  </si>
  <si>
    <t>Overseas</t>
  </si>
  <si>
    <t>Prior service in APS (years)</t>
  </si>
  <si>
    <t>None</t>
  </si>
  <si>
    <t>Note: prior service includes service as a non-ongoing employee prior to being engaged as an ongoing employee, as well as prior ongoing employment in the APS where that service has been recorded on APSED.</t>
  </si>
  <si>
    <t>Note: classification is the level at engagement, not the classification of the prior service.</t>
  </si>
  <si>
    <t>Previous employment</t>
  </si>
  <si>
    <t>Private sector</t>
  </si>
  <si>
    <t>Commonwealth public sector</t>
  </si>
  <si>
    <t>State and local government public sector</t>
  </si>
  <si>
    <t>Self employed</t>
  </si>
  <si>
    <t>Student</t>
  </si>
  <si>
    <t>Unemployed (looking for work)</t>
  </si>
  <si>
    <t>Not in labour force (not looking for work)</t>
  </si>
  <si>
    <t>NGO/Charity</t>
  </si>
  <si>
    <t>Classification promoted from</t>
  </si>
  <si>
    <t>Promoted to</t>
  </si>
  <si>
    <t>Promoted from</t>
  </si>
  <si>
    <t>Gain or loss</t>
  </si>
  <si>
    <t>% of promotions that</t>
  </si>
  <si>
    <t>Total promotions</t>
  </si>
  <si>
    <t>within agency</t>
  </si>
  <si>
    <t>other agency</t>
  </si>
  <si>
    <t>are within agency</t>
  </si>
  <si>
    <t>in agency</t>
  </si>
  <si>
    <t>From</t>
  </si>
  <si>
    <t>To</t>
  </si>
  <si>
    <t>Location moved from</t>
  </si>
  <si>
    <t>Location moved to</t>
  </si>
  <si>
    <t>Note: movements include all promotions and transfers within and between agencies, where the employee moved interstate or overseas. Movements of less than 90 days are not included.</t>
  </si>
  <si>
    <t>Separation type</t>
  </si>
  <si>
    <t>Resignation</t>
  </si>
  <si>
    <t>Age retirement</t>
  </si>
  <si>
    <t>Retrenchment</t>
  </si>
  <si>
    <t>Physical or mental incapacity</t>
  </si>
  <si>
    <t>Termination of appointment</t>
  </si>
  <si>
    <t>Compulsory move to non-APS agency</t>
  </si>
  <si>
    <t>Deceased</t>
  </si>
  <si>
    <t>Other</t>
  </si>
  <si>
    <t>Note: age retirement includes resignations after age 55.</t>
  </si>
  <si>
    <t>60-64</t>
  </si>
  <si>
    <t>65 &amp; over</t>
  </si>
  <si>
    <t>Note: resignations after age 55 are included with age retirements.</t>
  </si>
  <si>
    <t>55-56</t>
  </si>
  <si>
    <t>57-58</t>
  </si>
  <si>
    <t>59-60</t>
  </si>
  <si>
    <t>61-62</t>
  </si>
  <si>
    <t>63-64</t>
  </si>
  <si>
    <t>65-66</t>
  </si>
  <si>
    <t>67-68</t>
  </si>
  <si>
    <t>69-70</t>
  </si>
  <si>
    <t>Over 70</t>
  </si>
  <si>
    <t>Note: age retirements include resignations after age 55.</t>
  </si>
  <si>
    <t>Inappropriately qualified</t>
  </si>
  <si>
    <t>Underperformance</t>
  </si>
  <si>
    <t>Section 29(3)(e) *</t>
  </si>
  <si>
    <t>Breach of engagement condition **</t>
  </si>
  <si>
    <t>Misconduct</t>
  </si>
  <si>
    <t>* Termination resulting from the failure to complete an entry level training course Section 29(3)(e)</t>
  </si>
  <si>
    <t>** Termination resulting from the failure to meet a condition of engagement imposed under subsection 22 (6) of PS Act (PS Act s29 (3)(f)) (i.e. probation, citizenship, formal qualifications, security and character clearances, health clearances)</t>
  </si>
  <si>
    <t>Physical or mental</t>
  </si>
  <si>
    <t>Breach of engagement</t>
  </si>
  <si>
    <t>incapacity</t>
  </si>
  <si>
    <t>*</t>
  </si>
  <si>
    <t>condition **</t>
  </si>
  <si>
    <t>40 &amp; over</t>
  </si>
  <si>
    <t>Compulsory move to</t>
  </si>
  <si>
    <t>non-APS agency</t>
  </si>
  <si>
    <t>Diversity Group</t>
  </si>
  <si>
    <t>Indigenous Australians</t>
  </si>
  <si>
    <t>People with Disability</t>
  </si>
  <si>
    <t>NESB 1</t>
  </si>
  <si>
    <t>NESB 2</t>
  </si>
  <si>
    <t>Total ongoing employees</t>
  </si>
  <si>
    <t>Per cent</t>
  </si>
  <si>
    <t>% Women</t>
  </si>
  <si>
    <t>% Indigenous</t>
  </si>
  <si>
    <t>% People with disability</t>
  </si>
  <si>
    <t>% NESB 1</t>
  </si>
  <si>
    <t>% NESB 2</t>
  </si>
  <si>
    <t>Indigenous</t>
  </si>
  <si>
    <t>Disability</t>
  </si>
  <si>
    <t>English Speaking Background</t>
  </si>
  <si>
    <t>Eng. Spkng.</t>
  </si>
  <si>
    <t>Source APSED</t>
  </si>
  <si>
    <t>Highest Educational Qualification</t>
  </si>
  <si>
    <t>% non-ongoing</t>
  </si>
  <si>
    <t>Exit rate</t>
  </si>
  <si>
    <t>Table 1: All employees: gender by employment category, 30 June 2004 to 30 June 2023</t>
  </si>
  <si>
    <t>June</t>
  </si>
  <si>
    <t>Gender</t>
  </si>
  <si>
    <t>X</t>
  </si>
  <si>
    <t>Table 10: All employees: agency by gender and classification level, 30 June 2023</t>
  </si>
  <si>
    <t>Agriculture, Fisheries and Forestry</t>
  </si>
  <si>
    <t>- Australian Pesticides and Veterinary Medicines Authority</t>
  </si>
  <si>
    <t>- Australian Commission for Law Enforcement Integrity</t>
  </si>
  <si>
    <t>- Australian Criminal Intelligence Commission</t>
  </si>
  <si>
    <t>- Australian Transaction Reports and Analysis Centre</t>
  </si>
  <si>
    <t>- Office of the Australian Information Commissioner</t>
  </si>
  <si>
    <t>- Office of the Commonwealth Ombudsman</t>
  </si>
  <si>
    <t>- Office of the Director of Public Prosecutions</t>
  </si>
  <si>
    <t>- Office of the Inspector-General of Intelligence and Security</t>
  </si>
  <si>
    <t>- Office of the Special Investigator</t>
  </si>
  <si>
    <t>Climate Change, Energy, the Environment and Water</t>
  </si>
  <si>
    <t>- Great Barrier Reef Marine Park Authority</t>
  </si>
  <si>
    <t>- Murray-Darling Basin Authority</t>
  </si>
  <si>
    <t>- North Queensland Water Infrastructure Authority</t>
  </si>
  <si>
    <t>Education</t>
  </si>
  <si>
    <t>- Tertiary Education Quality and Standards Agency</t>
  </si>
  <si>
    <t>Employment and Workplace Relations</t>
  </si>
  <si>
    <t>- Digital Transformation Agency</t>
  </si>
  <si>
    <t>- Independent Parliamentary Expenses Authority</t>
  </si>
  <si>
    <t>- Australian Centre for International Agricultural Research</t>
  </si>
  <si>
    <t>- Australian Trade and Investment Commission</t>
  </si>
  <si>
    <t>Health and Aged Care</t>
  </si>
  <si>
    <t>- Aged Care Quality and Safety Commission</t>
  </si>
  <si>
    <t>- Australian Commission on Safety and Quality in Health Care</t>
  </si>
  <si>
    <t>- Australian Digital Health Agency</t>
  </si>
  <si>
    <t>- Australian Radiation Protection and Nuclear Safety Agency</t>
  </si>
  <si>
    <t>- Food Standards Australia New Zealand</t>
  </si>
  <si>
    <t>- National Health and Medical Research Council</t>
  </si>
  <si>
    <t>- Sport Integrity Australia</t>
  </si>
  <si>
    <t>Home Affairs</t>
  </si>
  <si>
    <t>- National Emergency Management Agency</t>
  </si>
  <si>
    <t>Industry, Science and Resources</t>
  </si>
  <si>
    <t>- National Offshore Petroleum Safety And Environmental Management Authority</t>
  </si>
  <si>
    <t>Infrastructure, Transport, Regional Development, Communications and the Arts</t>
  </si>
  <si>
    <t>- Australian Communications and Media Authority</t>
  </si>
  <si>
    <t>- High Speed Rail Authority</t>
  </si>
  <si>
    <t>- National Film and Sound Archive of Australia</t>
  </si>
  <si>
    <t>- National Portrait Gallery of Australia</t>
  </si>
  <si>
    <t>- Aboriginal Hostels Limited</t>
  </si>
  <si>
    <t>- Australian Institute of Aboriginal and Torres Strait Islander Studies</t>
  </si>
  <si>
    <t>- Australian National Audit Office</t>
  </si>
  <si>
    <t>- National Indigenous Australians Agency</t>
  </si>
  <si>
    <t>- Office of National Intelligence</t>
  </si>
  <si>
    <t>- NDIS Quality and Safeguards Commission</t>
  </si>
  <si>
    <t>- Services Australia</t>
  </si>
  <si>
    <t>- Australian Competition and Consumer Commission</t>
  </si>
  <si>
    <t>- Inspector-General of Taxation</t>
  </si>
  <si>
    <t>Table 11: All employees: base classification by gender, 30 June 2004 to 30 June 2023</t>
  </si>
  <si>
    <t>Table 12: All employees: paid classification by gender, 30 June 2014 to 30 June 2023</t>
  </si>
  <si>
    <t>Table 13: All employees: agency by location, 30 June 2023</t>
  </si>
  <si>
    <t>VIC</t>
  </si>
  <si>
    <t>QLD</t>
  </si>
  <si>
    <t>Table 14: All employees: location by base classification and employment category, 30 June 2023</t>
  </si>
  <si>
    <t>State</t>
  </si>
  <si>
    <t>Canberra</t>
  </si>
  <si>
    <t>Sydney</t>
  </si>
  <si>
    <t>Regional NSW</t>
  </si>
  <si>
    <t>Melbourne</t>
  </si>
  <si>
    <t>Regional VIC</t>
  </si>
  <si>
    <t>Brisbane</t>
  </si>
  <si>
    <t>Regional QLD</t>
  </si>
  <si>
    <t>Adelaide</t>
  </si>
  <si>
    <t>Regional SA</t>
  </si>
  <si>
    <t>Perth</t>
  </si>
  <si>
    <t>Regional WA</t>
  </si>
  <si>
    <t>Hobart</t>
  </si>
  <si>
    <t>Regional TAS</t>
  </si>
  <si>
    <t>Darwin</t>
  </si>
  <si>
    <t>Regional NT</t>
  </si>
  <si>
    <t>All</t>
  </si>
  <si>
    <t>Statistical area four</t>
  </si>
  <si>
    <t>Sydney - City and Inner South</t>
  </si>
  <si>
    <t>Sydney - Eastern Suburbs</t>
  </si>
  <si>
    <t>Sydney - Inner South West</t>
  </si>
  <si>
    <t>Sydney - Sutherland</t>
  </si>
  <si>
    <t>Sydney - North Sydney and Hornsby</t>
  </si>
  <si>
    <t>Sydney - Inner West</t>
  </si>
  <si>
    <t>Sydney - South West</t>
  </si>
  <si>
    <t>Sydney - Northern Beaches</t>
  </si>
  <si>
    <t>Sydney - Ryde</t>
  </si>
  <si>
    <t>Sydney - Parramatta</t>
  </si>
  <si>
    <t>Sydney - Baulkham Hills and Hawkesbury</t>
  </si>
  <si>
    <t>Sydney - Blacktown</t>
  </si>
  <si>
    <t>Sydney - Outer South West</t>
  </si>
  <si>
    <t>Central Coast</t>
  </si>
  <si>
    <t>Newcastle and Lake Macquarie</t>
  </si>
  <si>
    <t>Hunter Valley exc Newcastle</t>
  </si>
  <si>
    <t>Mid North Coast</t>
  </si>
  <si>
    <t>New England and North West</t>
  </si>
  <si>
    <t>Far West and Orana</t>
  </si>
  <si>
    <t>Coffs Harbour - Grafton</t>
  </si>
  <si>
    <t>Richmond - Tweed</t>
  </si>
  <si>
    <t>Illawarra</t>
  </si>
  <si>
    <t>Southern Highlands and Shoalhaven</t>
  </si>
  <si>
    <t>Capital Region</t>
  </si>
  <si>
    <t>Riverina</t>
  </si>
  <si>
    <t>Murray</t>
  </si>
  <si>
    <t>Central West</t>
  </si>
  <si>
    <t>Sydney - Outer West and Blue Mountains</t>
  </si>
  <si>
    <t>Other Territories NSW</t>
  </si>
  <si>
    <t>Melbourne - Inner</t>
  </si>
  <si>
    <t>Melbourne - West</t>
  </si>
  <si>
    <t>Melbourne - North West</t>
  </si>
  <si>
    <t>Melbourne - North East</t>
  </si>
  <si>
    <t>Melbourne - Inner East</t>
  </si>
  <si>
    <t>Melbourne - Outer East</t>
  </si>
  <si>
    <t>Melbourne - Inner South</t>
  </si>
  <si>
    <t>Melbourne - South East</t>
  </si>
  <si>
    <t>Mornington Peninsula</t>
  </si>
  <si>
    <t>Geelong</t>
  </si>
  <si>
    <t>Warrnambool and South West</t>
  </si>
  <si>
    <t>North West</t>
  </si>
  <si>
    <t>Ballarat</t>
  </si>
  <si>
    <t>Bendigo</t>
  </si>
  <si>
    <t>Hume</t>
  </si>
  <si>
    <t>Shepparton</t>
  </si>
  <si>
    <t>Latrobe - Gippsland</t>
  </si>
  <si>
    <t>Brisbane Inner City</t>
  </si>
  <si>
    <t>Brisbane - North</t>
  </si>
  <si>
    <t>Moreton Bay - North</t>
  </si>
  <si>
    <t>Brisbane - East</t>
  </si>
  <si>
    <t>Moreton Bay - South</t>
  </si>
  <si>
    <t>Brisbane - West</t>
  </si>
  <si>
    <t>Ipswich</t>
  </si>
  <si>
    <t>Brisbane - South</t>
  </si>
  <si>
    <t>Logan - Beaudesert</t>
  </si>
  <si>
    <t>Gold Coast</t>
  </si>
  <si>
    <t>Toowoomba</t>
  </si>
  <si>
    <t>Darling Downs - Maranoa</t>
  </si>
  <si>
    <t>Central Queensland</t>
  </si>
  <si>
    <t>Queensland - Outback</t>
  </si>
  <si>
    <t>Sunshine Coast</t>
  </si>
  <si>
    <t>Wide Bay</t>
  </si>
  <si>
    <t>Mackay - Isaac - Whitsunday</t>
  </si>
  <si>
    <t>Townsville</t>
  </si>
  <si>
    <t>Cairns</t>
  </si>
  <si>
    <t>Adelaide - Central and Hills</t>
  </si>
  <si>
    <t>Adelaide - West</t>
  </si>
  <si>
    <t>Adelaide - South</t>
  </si>
  <si>
    <t>Adelaide - North</t>
  </si>
  <si>
    <t>South Australia - South East</t>
  </si>
  <si>
    <t>Barossa - Yorke - Mid North</t>
  </si>
  <si>
    <t>South Australia - Outback</t>
  </si>
  <si>
    <t>Perth - Inner</t>
  </si>
  <si>
    <t>Perth - North West</t>
  </si>
  <si>
    <t>Western Australia - Wheat Belt</t>
  </si>
  <si>
    <t>Perth - North East</t>
  </si>
  <si>
    <t>Perth - South East</t>
  </si>
  <si>
    <t>Perth - South West</t>
  </si>
  <si>
    <t>Mandurah</t>
  </si>
  <si>
    <t>Bunbury</t>
  </si>
  <si>
    <t>Western Australia - Outback (South)</t>
  </si>
  <si>
    <t>Western Australia - Outback (North)</t>
  </si>
  <si>
    <t>Other Territories WA</t>
  </si>
  <si>
    <t>South East</t>
  </si>
  <si>
    <t>Launceston and North East</t>
  </si>
  <si>
    <t>West and North West</t>
  </si>
  <si>
    <t>Northern Territory - Outback</t>
  </si>
  <si>
    <t>Table 18: All employees: location by base classification and gender, 30 June 2023</t>
  </si>
  <si>
    <t>Table 19: All employees: hours by base classification and gender, 30 June 2023</t>
  </si>
  <si>
    <t>Hours</t>
  </si>
  <si>
    <t>Casual</t>
  </si>
  <si>
    <t>Table 2: All employees: agency by employment category, 30 June 2022* and 30 June 2023</t>
  </si>
  <si>
    <t>Australian Building and Construction Commission (NC)</t>
  </si>
  <si>
    <t>National Recovery and Resilience Agency (NC)</t>
  </si>
  <si>
    <t>National Faster Rail Agency (NC)</t>
  </si>
  <si>
    <t>* At June 2022, prior to the Machinery of Government changes in the second half of 2022, 'Agriculture, Fisheries and Forestry' and 'Environment and Water' fell under 'Agriculture, Water and the Environment'. In this table, they have been separated out to enable comparisons between years.</t>
  </si>
  <si>
    <t>Table 20: All employees, hours by base classification and employment category, 30 June 2023</t>
  </si>
  <si>
    <t>Table 21: All employees: agency by base classification group, 30 June 2022 and 2023 *</t>
  </si>
  <si>
    <t>Table 22: All employees: agency by median length of service (years) and base classification, 30 June 2023</t>
  </si>
  <si>
    <t>* Data has been confidentialised</t>
  </si>
  <si>
    <t>Table 23: All employees: agency by age group, 30 June 2023</t>
  </si>
  <si>
    <t>Table 24: All employees: age group by base classification and employment category, 30 June 2023</t>
  </si>
  <si>
    <t>Table 25: Ongoing employees: age group by base classification and gender, 30 June 2023</t>
  </si>
  <si>
    <t>Table 26: All employees: age group by gender, 30 June 2004 to 30 June 2023</t>
  </si>
  <si>
    <t>Table 27: All employees: age group by base classification and gender, 30 June 2023</t>
  </si>
  <si>
    <t>Table 28: All employees: highest educational qualification by base classification and gender, 30 June 2023</t>
  </si>
  <si>
    <t>Table 29: All employees: Job family by gender, 30 June 2023</t>
  </si>
  <si>
    <t>Males</t>
  </si>
  <si>
    <t>Females</t>
  </si>
  <si>
    <t>N</t>
  </si>
  <si>
    <t>%</t>
  </si>
  <si>
    <t>% of Total</t>
  </si>
  <si>
    <t>Accounting and Finance</t>
  </si>
  <si>
    <t>Administration</t>
  </si>
  <si>
    <t>Communications and Marketing</t>
  </si>
  <si>
    <t>Compliance and Regulation</t>
  </si>
  <si>
    <t>Data and Research</t>
  </si>
  <si>
    <t>Development Programme</t>
  </si>
  <si>
    <t>Engineering and Technical</t>
  </si>
  <si>
    <t>Human Resources</t>
  </si>
  <si>
    <t>ICT and Digital Solutions</t>
  </si>
  <si>
    <t>Information and Knowledge Management</t>
  </si>
  <si>
    <t>Intelligence</t>
  </si>
  <si>
    <t>Legal and Parliamentary</t>
  </si>
  <si>
    <t>Monitoring and Audit</t>
  </si>
  <si>
    <t>Policy</t>
  </si>
  <si>
    <t>Portfolio, Program and Project Management</t>
  </si>
  <si>
    <t>Science and Health</t>
  </si>
  <si>
    <t>Senior Executive</t>
  </si>
  <si>
    <t>Service Delivery</t>
  </si>
  <si>
    <t>Trades and Labour</t>
  </si>
  <si>
    <t>Table 3: Ongoing employees: agency by hours and gender, 30 June 2023</t>
  </si>
  <si>
    <t>Total Ongoing</t>
  </si>
  <si>
    <t>Table 30: All employees: job family by permanency status, 30 June 2023</t>
  </si>
  <si>
    <t>Permanency Status</t>
  </si>
  <si>
    <t>Non-ongoing - Casual</t>
  </si>
  <si>
    <t>Table 31: All employees: job family by location, 30 June 2023</t>
  </si>
  <si>
    <t>Table 32: All employees: job family by classification level, 30 June 2023</t>
  </si>
  <si>
    <t>Classification level</t>
  </si>
  <si>
    <t>Table 33: Agency type by headcount, June 2023</t>
  </si>
  <si>
    <t>Larger Operational</t>
  </si>
  <si>
    <t>Regulatory</t>
  </si>
  <si>
    <t>Smaller Operational</t>
  </si>
  <si>
    <t>Specialist</t>
  </si>
  <si>
    <t>Agency type by agency count, June 2023</t>
  </si>
  <si>
    <t>Agency size by headcount, June 2023</t>
  </si>
  <si>
    <t>Micro</t>
  </si>
  <si>
    <t>Extra Small</t>
  </si>
  <si>
    <t>Small</t>
  </si>
  <si>
    <t>Medium</t>
  </si>
  <si>
    <t>Large</t>
  </si>
  <si>
    <t>Extra Large</t>
  </si>
  <si>
    <t>Agency size by agency count, June 2023</t>
  </si>
  <si>
    <t>Table 34: Agency metrics, 30 June 2023 and the 2022-23 financial year</t>
  </si>
  <si>
    <t>Year ending June 2023</t>
  </si>
  <si>
    <t>____________________</t>
  </si>
  <si>
    <t>Headcount</t>
  </si>
  <si>
    <t>% Female</t>
  </si>
  <si>
    <t>% with a disability</t>
  </si>
  <si>
    <t>% NESB</t>
  </si>
  <si>
    <t>Mean Age (years)</t>
  </si>
  <si>
    <t>Median LOS in APS (years)</t>
  </si>
  <si>
    <t>Table 35: Agency metrics broken down by Category E agencies and other APS bodies, 30 June 2023 and the 2022-23 financial year</t>
  </si>
  <si>
    <t>- Australian Government Solicitor</t>
  </si>
  <si>
    <t>- Office of the Gene Technology Regulator and the Australian Industrial Chemicals Introduction Scheme</t>
  </si>
  <si>
    <t>- Therapeutic Goods Administration</t>
  </si>
  <si>
    <t>- Geoscience Australia</t>
  </si>
  <si>
    <t>- IP AUSTRALIA</t>
  </si>
  <si>
    <t>- National Science and Technology Centre (Questacon)</t>
  </si>
  <si>
    <t>- Australian Office Of Financial Management</t>
  </si>
  <si>
    <t>- Commonwealth Grants Commission</t>
  </si>
  <si>
    <t>- Royal Australian Mint</t>
  </si>
  <si>
    <t>Table 36: Ongoing employees: agency by paid classification, 30 June 2023</t>
  </si>
  <si>
    <t>Table 37: Non-ongoing employees: agency by non-ongoing category and gender, 30 June 2023</t>
  </si>
  <si>
    <t>Specified Term</t>
  </si>
  <si>
    <t>Specified Task</t>
  </si>
  <si>
    <t>Table 38: Non-ongoing employees: age group by base classification and gender, 30 June 2023</t>
  </si>
  <si>
    <t>Table 39: Ongoing employees: length of service by gender, 30 June 2004 to 30 June 2023</t>
  </si>
  <si>
    <t>Table 4: Non-ongoing employees: agency by hours and gender, 30 June 2023</t>
  </si>
  <si>
    <t>Total Non-ongoing</t>
  </si>
  <si>
    <t>Table 40: Ongoing employees: age group by gender, 30 June 2004 to 30 June 2023</t>
  </si>
  <si>
    <t>Table 41: All employees: age group by employment category, 30 June 2004 to 30 June 2023</t>
  </si>
  <si>
    <t>Aboriginal Hostels Limited</t>
  </si>
  <si>
    <t>Aged Care Quality and Safety Commission</t>
  </si>
  <si>
    <t>Australian Centre for International Agricultural Research</t>
  </si>
  <si>
    <t>Australian Commission for Law Enforcement Integrity</t>
  </si>
  <si>
    <t>Australian Commission on Safety and Quality in Health Care</t>
  </si>
  <si>
    <t>Australian Communications and Media Authority</t>
  </si>
  <si>
    <t>Australian Competition and Consumer Commission</t>
  </si>
  <si>
    <t>Australian Criminal Intelligence Commission</t>
  </si>
  <si>
    <t>Australian Digital Health Agency</t>
  </si>
  <si>
    <t>Australian Institute of Aboriginal and Torres Strait Islander Studies</t>
  </si>
  <si>
    <t>Australian National Audit Office</t>
  </si>
  <si>
    <t>Australian Pesticides and Veterinary Medicines Authority</t>
  </si>
  <si>
    <t>Australian Radiation Protection and Nuclear Safety Agency</t>
  </si>
  <si>
    <t>Australian Trade and Investment Commission</t>
  </si>
  <si>
    <t>Australian Transaction Reports and Analysis Centre</t>
  </si>
  <si>
    <t>Digital Transformation Agency</t>
  </si>
  <si>
    <t>Food Standards Australia New Zealand</t>
  </si>
  <si>
    <t>Great Barrier Reef Marine Park Authority</t>
  </si>
  <si>
    <t>Independent Parliamentary Expenses Authority</t>
  </si>
  <si>
    <t>Inspector-General of Taxation</t>
  </si>
  <si>
    <t>Murray-Darling Basin Authority</t>
  </si>
  <si>
    <t>NDIS Quality and Safeguards Commission</t>
  </si>
  <si>
    <t>National Film and Sound Archive of Australia</t>
  </si>
  <si>
    <t>National Health and Medical Research Council</t>
  </si>
  <si>
    <t>National Indigenous Australians Agency</t>
  </si>
  <si>
    <t>National Offshore Petroleum Safety And Environmental Management Authority</t>
  </si>
  <si>
    <t>National Portrait Gallery of Australia</t>
  </si>
  <si>
    <t>North Queensland Water Infrastructure Authority</t>
  </si>
  <si>
    <t>Office of National Intelligence</t>
  </si>
  <si>
    <t>Office of the Australian Information Commissioner</t>
  </si>
  <si>
    <t>Office of the Commonwealth Ombudsman</t>
  </si>
  <si>
    <t>Office of the Director of Public Prosecutions</t>
  </si>
  <si>
    <t>Office of the Inspector-General of Intelligence and Security</t>
  </si>
  <si>
    <t>Office of the Special Investigator</t>
  </si>
  <si>
    <t>Services Australia</t>
  </si>
  <si>
    <t>Sport Integrity Australia</t>
  </si>
  <si>
    <t>Tertiary Education Quality and Standards Agency</t>
  </si>
  <si>
    <t>Table 43: Ongoing employees: agency by temporary assignment classification, 30 June 2023</t>
  </si>
  <si>
    <t>Table 44: All employees: agency by highest educational qualification, 30 June 2023</t>
  </si>
  <si>
    <t>Table 45: Ongoing employees: agency by number of agencies worked in and base classification group, 30 June 2023</t>
  </si>
  <si>
    <t>Two agencies</t>
  </si>
  <si>
    <t>Three or more agencies</t>
  </si>
  <si>
    <t>Table 46: Ongoing employees: base classification by paid classification and gender, 30 June 2023</t>
  </si>
  <si>
    <t>Table 47: All employees: mean age (years) by location, base classification and gender, 30 June 2023</t>
  </si>
  <si>
    <t>Table 48: All employees: median length of service (years) by location, base classification and gender, 30 June 2023</t>
  </si>
  <si>
    <t>Table 5: All employees: agency by hours and gender, 30 June 2023</t>
  </si>
  <si>
    <t>Table 50: Engagements of ongoing employees: age group by gender, 2003-04 to 2022-23</t>
  </si>
  <si>
    <t>Year ending June</t>
  </si>
  <si>
    <t>Table 51: Engagements of ongoing employees: classification by gender, 2003-04 to 2022-23</t>
  </si>
  <si>
    <t>Table 52: Engagements of ongoing employees: agency by major classification group, 2021-22 and 2022-23 *</t>
  </si>
  <si>
    <t>Table 53: Engagements of ongoing employees: age group by classification and gender, 2022-23</t>
  </si>
  <si>
    <t>Table 54: Engagements of ongoing employees: prior service in APS by classification and gender, 2022-23</t>
  </si>
  <si>
    <t>Table 55: Engagements of ongoing employees: highest educational qualification by classification and gender, 2022-23</t>
  </si>
  <si>
    <t>Table 56: Engagements of ongoing employees: previous employment by classification and gender, 2022-23</t>
  </si>
  <si>
    <t>Table 57: Engagements of ongoing employees: location by classification and gender, 2022-23</t>
  </si>
  <si>
    <t>Table 58: Engagements of ongoing employees: mean age (years) by location, classification and gender, 2022-23</t>
  </si>
  <si>
    <t>Table 59: Promotions of ongoing employees: classification promoted from and to by gender, 2022-23</t>
  </si>
  <si>
    <t>Table 6: Ongoing employees: agency by base classification, 30 June 2023</t>
  </si>
  <si>
    <t>Table 60: Promotions of ongoing employees: mean age (years) by location, classification and gender, 2022-23</t>
  </si>
  <si>
    <t>Table 61: Promotions of ongoing employees: agency by classification, 2022-23</t>
  </si>
  <si>
    <t>Table 62: Promotions of ongoing employees: within, from and to other agencies, 2022-23</t>
  </si>
  <si>
    <t>Table 63: Transfers and temporary transfers of ongoing employees: from and to other agencies, 2022-23</t>
  </si>
  <si>
    <t>Transfers</t>
  </si>
  <si>
    <t>Temporary Transfers</t>
  </si>
  <si>
    <t>Table 64: Movement of ongoing employees: location from and to by gender, 2022-23</t>
  </si>
  <si>
    <t>Table 65: Separations of ongoing employees: type of separation by gender, 2003-04 to 2022-23</t>
  </si>
  <si>
    <t>Table 66: Separations of ongoing employees: base classification by gender, 2003-04 to 2022-23</t>
  </si>
  <si>
    <t>Table 67: Separations of ongoing employees: age group by gender, 2003-04 to 2022-23</t>
  </si>
  <si>
    <t>Table 68: Separations of ongoing employees: resignations by age group and gender, 2003-04 to 2022-23</t>
  </si>
  <si>
    <t>Table 69: Separations of ongoing employees: age retirements by age group and gender, 2003-04 to 2022-23</t>
  </si>
  <si>
    <t>Table 7: Non-ongoing employees: agency by base classification, 30 June 2023</t>
  </si>
  <si>
    <t>Table 70: Separations of ongoing employees: retrenchments by age group and gender, 2003-04 to 2022-23</t>
  </si>
  <si>
    <t>Table 71: Separations of ongoing employees: separation type by base classification and gender, 2022-23</t>
  </si>
  <si>
    <t>Table 72: Separations of ongoing employees: agency by type of separation, 2021-22 and 2022-23</t>
  </si>
  <si>
    <t>Table 73: Separations of ongoing employees: agency by type of termination, 2022-23</t>
  </si>
  <si>
    <t>Table 74: Separations of ongoing employees: agency by base classification, 2022-23</t>
  </si>
  <si>
    <t>Table 75: Separations of ongoing employees: length of service by base classification and gender, 2022-23</t>
  </si>
  <si>
    <t>30 and &lt; 40</t>
  </si>
  <si>
    <t>Table 76: Separations of ongoing employees: length of service by type of separation and gender, 2022-23</t>
  </si>
  <si>
    <t>Table 77: All employees: diversity group, 2004 to 2023</t>
  </si>
  <si>
    <t>Ongoing Employees</t>
  </si>
  <si>
    <t>Non-ongoing Employees</t>
  </si>
  <si>
    <t>All Employees</t>
  </si>
  <si>
    <t>Table 78: All employees by country of birth, June 2023</t>
  </si>
  <si>
    <t>Country of Birth</t>
  </si>
  <si>
    <t>Count</t>
  </si>
  <si>
    <t>Australia</t>
  </si>
  <si>
    <t>India</t>
  </si>
  <si>
    <t>England</t>
  </si>
  <si>
    <t>China</t>
  </si>
  <si>
    <t>New Zealand</t>
  </si>
  <si>
    <t>Sri Lanka</t>
  </si>
  <si>
    <t>Philippines</t>
  </si>
  <si>
    <t>Viet Nam</t>
  </si>
  <si>
    <t>Bangladesh</t>
  </si>
  <si>
    <t>Malaysia</t>
  </si>
  <si>
    <t>Hong Kong</t>
  </si>
  <si>
    <t>South Africa</t>
  </si>
  <si>
    <t>USA</t>
  </si>
  <si>
    <t>Pakistan</t>
  </si>
  <si>
    <t>Fiji</t>
  </si>
  <si>
    <t>Scotland</t>
  </si>
  <si>
    <t>Singapore</t>
  </si>
  <si>
    <t>Canada</t>
  </si>
  <si>
    <t>Korea Rep of (South)</t>
  </si>
  <si>
    <t>Germany</t>
  </si>
  <si>
    <t>Poland</t>
  </si>
  <si>
    <t>Papua New Guinea</t>
  </si>
  <si>
    <t>Iran</t>
  </si>
  <si>
    <t>Indonesia</t>
  </si>
  <si>
    <t>Thailand</t>
  </si>
  <si>
    <t>Italy</t>
  </si>
  <si>
    <t>Ireland</t>
  </si>
  <si>
    <t>Nepal</t>
  </si>
  <si>
    <t>Mauritius</t>
  </si>
  <si>
    <t>Taiwan</t>
  </si>
  <si>
    <t>Zimbabwe</t>
  </si>
  <si>
    <t>Croatia</t>
  </si>
  <si>
    <t>Bosnia and Herzegovina</t>
  </si>
  <si>
    <t>Chile</t>
  </si>
  <si>
    <t>Lebanon</t>
  </si>
  <si>
    <t>Russian Federation</t>
  </si>
  <si>
    <t>France</t>
  </si>
  <si>
    <t>Brazil</t>
  </si>
  <si>
    <t>Republic of North Macedonia</t>
  </si>
  <si>
    <t>Kenya</t>
  </si>
  <si>
    <t>Greece</t>
  </si>
  <si>
    <t>Afghanistan</t>
  </si>
  <si>
    <t>Egypt</t>
  </si>
  <si>
    <t>Laos</t>
  </si>
  <si>
    <t>Netherlands</t>
  </si>
  <si>
    <t>Wales</t>
  </si>
  <si>
    <t>Colombia</t>
  </si>
  <si>
    <t>Serbia</t>
  </si>
  <si>
    <t>Cambodia</t>
  </si>
  <si>
    <t>Sudan</t>
  </si>
  <si>
    <t>Argentina</t>
  </si>
  <si>
    <t>El Salvador</t>
  </si>
  <si>
    <t>Japan</t>
  </si>
  <si>
    <t>Ukraine</t>
  </si>
  <si>
    <t>Iraq</t>
  </si>
  <si>
    <t>Spain</t>
  </si>
  <si>
    <t>Nigeria</t>
  </si>
  <si>
    <t>Romania</t>
  </si>
  <si>
    <t>Turkey</t>
  </si>
  <si>
    <t>Peru</t>
  </si>
  <si>
    <t>Burma (Myanmar)</t>
  </si>
  <si>
    <t>United Arab Emirates</t>
  </si>
  <si>
    <t>Northern Ireland</t>
  </si>
  <si>
    <t>Switzerland</t>
  </si>
  <si>
    <t>Ghana</t>
  </si>
  <si>
    <t>Yugoslavia Fed Rep of</t>
  </si>
  <si>
    <t>Israel</t>
  </si>
  <si>
    <t>Mexico</t>
  </si>
  <si>
    <t>Uruguay</t>
  </si>
  <si>
    <t>Ethiopia</t>
  </si>
  <si>
    <t>Portugal</t>
  </si>
  <si>
    <t>Czech Republic</t>
  </si>
  <si>
    <t>Kuwait</t>
  </si>
  <si>
    <t>Austria</t>
  </si>
  <si>
    <t>Saudi Arabia</t>
  </si>
  <si>
    <t>Sweden</t>
  </si>
  <si>
    <t>Finland</t>
  </si>
  <si>
    <t>Bulgaria</t>
  </si>
  <si>
    <t>Cyprus</t>
  </si>
  <si>
    <t>East Timor</t>
  </si>
  <si>
    <t>Malta</t>
  </si>
  <si>
    <t>Zambia</t>
  </si>
  <si>
    <t>Hungary</t>
  </si>
  <si>
    <t>Jordan</t>
  </si>
  <si>
    <t>Venezuela</t>
  </si>
  <si>
    <t>Former Yugoslavia (not further defined)</t>
  </si>
  <si>
    <t>Belgium</t>
  </si>
  <si>
    <t>Tonga</t>
  </si>
  <si>
    <t>Sierra Leone</t>
  </si>
  <si>
    <t>Uganda</t>
  </si>
  <si>
    <t>Samoa</t>
  </si>
  <si>
    <t>Tanzania</t>
  </si>
  <si>
    <t>Syria</t>
  </si>
  <si>
    <t>Australian Antarctic Territory</t>
  </si>
  <si>
    <t>Denmark</t>
  </si>
  <si>
    <t>Brunei Darussalam</t>
  </si>
  <si>
    <t>Slovakia</t>
  </si>
  <si>
    <t>Belarus</t>
  </si>
  <si>
    <t>Somalia</t>
  </si>
  <si>
    <t>Aust Ext Terr nec</t>
  </si>
  <si>
    <t>Ecuador</t>
  </si>
  <si>
    <t>Kazakhstan</t>
  </si>
  <si>
    <t>Congo Dem Rep of</t>
  </si>
  <si>
    <t>Seychelles</t>
  </si>
  <si>
    <t>Libya</t>
  </si>
  <si>
    <t>Oman</t>
  </si>
  <si>
    <t>Macau</t>
  </si>
  <si>
    <t>Trinidad and Tobago</t>
  </si>
  <si>
    <t>Uzbekistan</t>
  </si>
  <si>
    <t>Bahrain</t>
  </si>
  <si>
    <t>Norway</t>
  </si>
  <si>
    <t>Sth &amp; East Africa nec</t>
  </si>
  <si>
    <t>Vanuatu</t>
  </si>
  <si>
    <t>Liberia</t>
  </si>
  <si>
    <t>Malawi</t>
  </si>
  <si>
    <t>Morocco</t>
  </si>
  <si>
    <t>South Sudan</t>
  </si>
  <si>
    <t>Burundi</t>
  </si>
  <si>
    <t>Cameroon</t>
  </si>
  <si>
    <t>Eritrea</t>
  </si>
  <si>
    <t>Namibia</t>
  </si>
  <si>
    <t>Nicaragua</t>
  </si>
  <si>
    <t>Slovenia</t>
  </si>
  <si>
    <t>Albania</t>
  </si>
  <si>
    <t>Armenia</t>
  </si>
  <si>
    <t>Estonia</t>
  </si>
  <si>
    <t>New Caledonia</t>
  </si>
  <si>
    <t>Qatar</t>
  </si>
  <si>
    <t>Rwanda</t>
  </si>
  <si>
    <t>Bhutan</t>
  </si>
  <si>
    <t>Cote dIvoire</t>
  </si>
  <si>
    <t>Kyrgyz Republic</t>
  </si>
  <si>
    <t>Latvia</t>
  </si>
  <si>
    <t>Mozambique</t>
  </si>
  <si>
    <t>Algeria</t>
  </si>
  <si>
    <t>Bolivia</t>
  </si>
  <si>
    <t>Chilean Antarctic Territory</t>
  </si>
  <si>
    <t>Moldova</t>
  </si>
  <si>
    <t>Solomon Islands</t>
  </si>
  <si>
    <t>Angola</t>
  </si>
  <si>
    <t>Bahamas</t>
  </si>
  <si>
    <t>Cook Islands</t>
  </si>
  <si>
    <t>Costa Rica</t>
  </si>
  <si>
    <t>Korea DPR (North)</t>
  </si>
  <si>
    <t>Maldives</t>
  </si>
  <si>
    <t>Swaziland</t>
  </si>
  <si>
    <t>Aruba</t>
  </si>
  <si>
    <t>Bermuda</t>
  </si>
  <si>
    <t>Botswana</t>
  </si>
  <si>
    <t>Channel Islands</t>
  </si>
  <si>
    <t>Guatemala</t>
  </si>
  <si>
    <t>Guyana</t>
  </si>
  <si>
    <t>Lithuania</t>
  </si>
  <si>
    <t>Mongolia</t>
  </si>
  <si>
    <t>Montenegro</t>
  </si>
  <si>
    <t>Tunisia</t>
  </si>
  <si>
    <t>Cuba</t>
  </si>
  <si>
    <t>French Polynesia</t>
  </si>
  <si>
    <t>Georgia</t>
  </si>
  <si>
    <t>Norfolk Island</t>
  </si>
  <si>
    <t>Adelie Land (France)</t>
  </si>
  <si>
    <t>Azerbaijan</t>
  </si>
  <si>
    <t>British Antarctic Territory</t>
  </si>
  <si>
    <t>Congo</t>
  </si>
  <si>
    <t>Guinea</t>
  </si>
  <si>
    <t>Iceland</t>
  </si>
  <si>
    <t>Isle of Man</t>
  </si>
  <si>
    <t>Kiribati</t>
  </si>
  <si>
    <t>Turkmenistan</t>
  </si>
  <si>
    <t>Yemen</t>
  </si>
  <si>
    <t>Argentinian Antarctic Territory</t>
  </si>
  <si>
    <t>Barbados</t>
  </si>
  <si>
    <t>Dominican Republic</t>
  </si>
  <si>
    <t>Equatorial Guinea</t>
  </si>
  <si>
    <t>Gibraltar</t>
  </si>
  <si>
    <t>Guernsey</t>
  </si>
  <si>
    <t>Honduras</t>
  </si>
  <si>
    <t>Jamaica</t>
  </si>
  <si>
    <t>Jersey</t>
  </si>
  <si>
    <t>Kosovo</t>
  </si>
  <si>
    <t>Mauritania</t>
  </si>
  <si>
    <t>Monaco</t>
  </si>
  <si>
    <t>Nauru</t>
  </si>
  <si>
    <t>St Lucia</t>
  </si>
  <si>
    <t>St Vincent and the Grenadines</t>
  </si>
  <si>
    <t>Togo</t>
  </si>
  <si>
    <t>Djibouti</t>
  </si>
  <si>
    <t>Gaza Strip and West Bank</t>
  </si>
  <si>
    <t>Haiti</t>
  </si>
  <si>
    <t>Mali</t>
  </si>
  <si>
    <t>Mayotte</t>
  </si>
  <si>
    <t>Micronesia Federated States of</t>
  </si>
  <si>
    <t>Niue</t>
  </si>
  <si>
    <t>Palau</t>
  </si>
  <si>
    <t>Panama</t>
  </si>
  <si>
    <t>Puerto Rico</t>
  </si>
  <si>
    <t>Ross Dependency (New Zealand)</t>
  </si>
  <si>
    <t>South America nec</t>
  </si>
  <si>
    <t>St Kitts and Nevis</t>
  </si>
  <si>
    <t>Suriname</t>
  </si>
  <si>
    <t>Tajikistan</t>
  </si>
  <si>
    <t>Tokelau</t>
  </si>
  <si>
    <t>Table 79: All employees by first language spoken, June 2023</t>
  </si>
  <si>
    <t>First language spoken</t>
  </si>
  <si>
    <t>English</t>
  </si>
  <si>
    <t>Aboriginal</t>
  </si>
  <si>
    <t>Arabic</t>
  </si>
  <si>
    <t>Cantonese</t>
  </si>
  <si>
    <t>Chinese (not specified)</t>
  </si>
  <si>
    <t>Croatian</t>
  </si>
  <si>
    <t>Dari</t>
  </si>
  <si>
    <t>Dutch</t>
  </si>
  <si>
    <t>Filipino</t>
  </si>
  <si>
    <t>French</t>
  </si>
  <si>
    <t>German</t>
  </si>
  <si>
    <t>Greek</t>
  </si>
  <si>
    <t>Hindi</t>
  </si>
  <si>
    <t>Hungarian</t>
  </si>
  <si>
    <t>Indonesian</t>
  </si>
  <si>
    <t>Italian</t>
  </si>
  <si>
    <t>Japanese</t>
  </si>
  <si>
    <t>Khmer</t>
  </si>
  <si>
    <t>Korean</t>
  </si>
  <si>
    <t>Macedonian</t>
  </si>
  <si>
    <t>Maltese</t>
  </si>
  <si>
    <t>Mandarin</t>
  </si>
  <si>
    <t>Other Iranic</t>
  </si>
  <si>
    <t>Persian</t>
  </si>
  <si>
    <t>Polish</t>
  </si>
  <si>
    <t>Portuguese</t>
  </si>
  <si>
    <t>Russian</t>
  </si>
  <si>
    <t>Samoan</t>
  </si>
  <si>
    <t>Serbian</t>
  </si>
  <si>
    <t>Sinhalese</t>
  </si>
  <si>
    <t>Slovenian</t>
  </si>
  <si>
    <t>Spanish</t>
  </si>
  <si>
    <t>Tagalog</t>
  </si>
  <si>
    <t>Tamil</t>
  </si>
  <si>
    <t>Turkish</t>
  </si>
  <si>
    <t>Vietnamese</t>
  </si>
  <si>
    <t>Other Language</t>
  </si>
  <si>
    <t>Chose Not To Give</t>
  </si>
  <si>
    <t>Table 8: All employees: agency by base classification, 30 June 2023</t>
  </si>
  <si>
    <t>Table 80: Ongoing employees: agency by diversity group, 30 June 2023</t>
  </si>
  <si>
    <t>Non-Indigenous</t>
  </si>
  <si>
    <t>No Disability</t>
  </si>
  <si>
    <t>Table 81: Non-ongoing employees: agency by diversity group, 30 June 2023</t>
  </si>
  <si>
    <t>Table 82: All employees: agency by diversity group, 30 June 2023</t>
  </si>
  <si>
    <t>Table 83: All employees: base classification by diversity group and gender, 30 June 2023</t>
  </si>
  <si>
    <t>Table 84: All employees: diversity group by highest educational qualification and gender, 30 June 2023</t>
  </si>
  <si>
    <t>Table 85: Engagements of ongoing employees: classification by diversity group and gender, 2022-23</t>
  </si>
  <si>
    <t>Table 86: Separations of ongoing employees: base classification by diversity group and gender, 2022-23</t>
  </si>
  <si>
    <t>Table 87: All employees: Average age by year, 2004 to 2023</t>
  </si>
  <si>
    <t>Table 9: All employees: permanency by year, 30 June 2004 to 30 June 2023</t>
  </si>
  <si>
    <t>Permanency</t>
  </si>
  <si>
    <t>Employees</t>
  </si>
  <si>
    <t>Categories</t>
  </si>
  <si>
    <t>Equivalent</t>
  </si>
  <si>
    <t>Half-point</t>
  </si>
  <si>
    <t>Half-point equivalent</t>
  </si>
  <si>
    <t>Time period</t>
  </si>
  <si>
    <t>Table of Contents</t>
  </si>
  <si>
    <t>I'm Looking For</t>
  </si>
  <si>
    <t>V1</t>
  </si>
  <si>
    <t>V2</t>
  </si>
  <si>
    <t>V3</t>
  </si>
  <si>
    <t>V1 eq</t>
  </si>
  <si>
    <t>V2 eq</t>
  </si>
  <si>
    <t>V3 eq</t>
  </si>
  <si>
    <t>V1 Half</t>
  </si>
  <si>
    <t>V2 Half</t>
  </si>
  <si>
    <t>V3 Half</t>
  </si>
  <si>
    <t>V1 Half Eq</t>
  </si>
  <si>
    <t>V2 Half Eq</t>
  </si>
  <si>
    <t>V3 Half Eq</t>
  </si>
  <si>
    <t>Year 1</t>
  </si>
  <si>
    <t>Year 2</t>
  </si>
  <si>
    <t>Diff</t>
  </si>
  <si>
    <t>Year Score</t>
  </si>
  <si>
    <t>Score</t>
  </si>
  <si>
    <t>Table Lookup</t>
  </si>
  <si>
    <t>All employees</t>
  </si>
  <si>
    <t>Average age</t>
  </si>
  <si>
    <t>mean age (years)</t>
  </si>
  <si>
    <t xml:space="preserve">One </t>
  </si>
  <si>
    <t>Age retirements</t>
  </si>
  <si>
    <t xml:space="preserve">Two </t>
  </si>
  <si>
    <t>Non-ongoing employees</t>
  </si>
  <si>
    <t>Agency type</t>
  </si>
  <si>
    <t>Twenty</t>
  </si>
  <si>
    <t xml:space="preserve">I'm looking for: </t>
  </si>
  <si>
    <t>Engagements</t>
  </si>
  <si>
    <t>Promotions</t>
  </si>
  <si>
    <t xml:space="preserve">Variables: </t>
  </si>
  <si>
    <t>Separations</t>
  </si>
  <si>
    <t>Category E agencies</t>
  </si>
  <si>
    <t>Classification group</t>
  </si>
  <si>
    <t>major classification group</t>
  </si>
  <si>
    <t>Country of birth</t>
  </si>
  <si>
    <t>Diversity group</t>
  </si>
  <si>
    <t>Language</t>
  </si>
  <si>
    <t xml:space="preserve">Number of years of data: </t>
  </si>
  <si>
    <t>metric</t>
  </si>
  <si>
    <t xml:space="preserve">Number of hits: </t>
  </si>
  <si>
    <t>Job family</t>
  </si>
  <si>
    <t xml:space="preserve">First Result: </t>
  </si>
  <si>
    <t>Length of service</t>
  </si>
  <si>
    <t>Median length of service</t>
  </si>
  <si>
    <t>Non-ongoing category</t>
  </si>
  <si>
    <t>Number of agencies worked in</t>
  </si>
  <si>
    <t>Operative status</t>
  </si>
  <si>
    <t>Leave</t>
  </si>
  <si>
    <t>Permanency status</t>
  </si>
  <si>
    <t>Employment category</t>
  </si>
  <si>
    <t>Prior service in APS</t>
  </si>
  <si>
    <t>Resignations</t>
  </si>
  <si>
    <t>Retention</t>
  </si>
  <si>
    <t>Retrenchments</t>
  </si>
  <si>
    <t>Type of separation</t>
  </si>
  <si>
    <t>Type of termination</t>
  </si>
  <si>
    <t>Temporary assignment</t>
  </si>
  <si>
    <t>Temporary transfer</t>
  </si>
  <si>
    <t>Year</t>
  </si>
  <si>
    <t>Back to Table of Contents</t>
  </si>
  <si>
    <t>Table 15: All employees: state by year, 30 June 2004 to 30 June 2023</t>
  </si>
  <si>
    <t>Table 16: All employees: location by year, 30 June 2004 to 30 June 2023</t>
  </si>
  <si>
    <t>Table 17: All employees: location (statistical area four) by year, 30 June 2004 to 30 June 2023</t>
  </si>
  <si>
    <t>Non-ongoing - Specific term</t>
  </si>
  <si>
    <t>Non-ongoing - Specific task</t>
  </si>
  <si>
    <t>Agency Median</t>
  </si>
  <si>
    <t>Job Family</t>
  </si>
  <si>
    <t>Agency Type</t>
  </si>
  <si>
    <t>% part-time (ongoing employees)</t>
  </si>
  <si>
    <t>% at the APS classification level</t>
  </si>
  <si>
    <t>% who have worked in only one agency (ongoing employees)</t>
  </si>
  <si>
    <t>% with a bachelors degree or higher</t>
  </si>
  <si>
    <t>Exit rate (ongoing employees)</t>
  </si>
  <si>
    <t>Irregular/ Intermittent</t>
  </si>
  <si>
    <t>Ongoing employees at 30 June 2022</t>
  </si>
  <si>
    <t>Ongoing employees retained at 30 June 2023</t>
  </si>
  <si>
    <t>Median of Total</t>
  </si>
  <si>
    <t>from</t>
  </si>
  <si>
    <t xml:space="preserve">Promoted </t>
  </si>
  <si>
    <t>Section 29(3)(e)*</t>
  </si>
  <si>
    <t xml:space="preserve">Inappropriately </t>
  </si>
  <si>
    <t>qualified</t>
  </si>
  <si>
    <t xml:space="preserve">Termination of </t>
  </si>
  <si>
    <t>appointment</t>
  </si>
  <si>
    <t>Total non-ongoing employees</t>
  </si>
  <si>
    <t>Total all employees</t>
  </si>
  <si>
    <t>Median age</t>
  </si>
  <si>
    <t xml:space="preserve"> (years)</t>
  </si>
  <si>
    <t xml:space="preserve">Mean age </t>
  </si>
  <si>
    <t>(years)</t>
  </si>
  <si>
    <t>Agency Size</t>
  </si>
  <si>
    <t>Total Mean</t>
  </si>
  <si>
    <t>* A number of agencies were affected by AAO changes during 2023. Appendix A1 and A2 should be noted when making comparisons between the two years' data.</t>
  </si>
  <si>
    <t>* A number of agencies were affected by AAO changes during 2023. Appendix 2 should be noted when making comparisons between the two years' data.</t>
  </si>
  <si>
    <t>** Employees affected by machinery-of-government (MoG) changes during 2022-23 are not included in this table.</t>
  </si>
  <si>
    <t>Table 42: Ongoing employees: agency retention, 30 June 2022 to 30 June 2023 **</t>
  </si>
  <si>
    <t>*** For definitions of operative status and maternity-related leave, see APSED manual</t>
  </si>
  <si>
    <t>Table 49: Ongoing employees: agency by operative status (including maternity related leave) and gender, 30 June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</si>
</sst>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yyyy"/>
  </numFmts>
  <fonts count="17" x14ac:knownFonts="1">
    <font>
      <sz val="11"/>
      <color theme="1"/>
      <name val="Calibri"/>
      <family val="2"/>
      <scheme val="minor"/>
    </font>
    <font>
      <sz val="10"/>
      <name val="Arial"/>
      <family val="2"/>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24"/>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sz val="11"/>
      <color rgb="FFDCF4EB"/>
      <name val="Calibri"/>
      <family val="2"/>
      <scheme val="minor"/>
    </font>
    <font>
      <u/>
      <sz val="11"/>
      <color theme="0"/>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
      <i/>
      <sz val="12"/>
      <color theme="1"/>
      <name val="Calibri"/>
      <family val="2"/>
      <scheme val="minor"/>
    </font>
    <font>
      <b/>
      <i/>
      <sz val="12"/>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B9BD5"/>
        <bgColor indexed="64"/>
      </patternFill>
    </fill>
    <fill>
      <patternFill patternType="solid">
        <fgColor rgb="FFDCF4EB"/>
        <bgColor indexed="64"/>
      </patternFill>
    </fill>
  </fills>
  <borders count="121">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style="thin">
        <color rgb="FF000000"/>
      </right>
      <top style="medium">
        <color rgb="FF000000"/>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indexed="64"/>
      </left>
      <right/>
      <top style="medium">
        <color indexed="64"/>
      </top>
      <bottom/>
      <diagonal/>
    </border>
    <border>
      <left/>
      <right style="medium">
        <color indexed="64"/>
      </right>
      <top/>
      <bottom/>
      <diagonal/>
    </border>
    <border>
      <left/>
      <right style="thin">
        <color rgb="FF000000"/>
      </right>
      <top/>
      <bottom/>
      <diagonal/>
    </border>
    <border>
      <left style="medium">
        <color rgb="FF000000"/>
      </left>
      <right style="medium">
        <color rgb="FF000000"/>
      </right>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rgb="FF000000"/>
      </left>
      <right/>
      <top style="medium">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3">
    <xf numFmtId="0" fontId="0" fillId="0" borderId="0"/>
    <xf numFmtId="0" fontId="1" fillId="0" borderId="0"/>
    <xf numFmtId="0" fontId="7" fillId="0" borderId="0" applyNumberFormat="0" applyFill="0" applyBorder="0" applyAlignment="0" applyProtection="0"/>
  </cellStyleXfs>
  <cellXfs count="396">
    <xf numFmtId="0" fontId="0" fillId="0" borderId="0" xfId="0"/>
    <xf numFmtId="0" fontId="2" fillId="0" borderId="0" xfId="0" applyFont="1" applyAlignment="1">
      <alignment vertical="top" wrapText="1"/>
    </xf>
    <xf numFmtId="0" fontId="0" fillId="0" borderId="0" xfId="0" applyAlignment="1">
      <alignment horizontal="left"/>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2" fillId="0" borderId="9" xfId="0" applyFont="1" applyBorder="1" applyAlignment="1">
      <alignment horizontal="center" vertical="top" wrapText="1"/>
    </xf>
    <xf numFmtId="0" fontId="2" fillId="0" borderId="17" xfId="0" applyFont="1" applyBorder="1" applyAlignment="1">
      <alignment horizontal="center" vertical="top" wrapText="1"/>
    </xf>
    <xf numFmtId="0" fontId="0" fillId="2" borderId="0" xfId="0" applyFill="1"/>
    <xf numFmtId="0" fontId="0" fillId="3" borderId="0" xfId="0" applyFill="1"/>
    <xf numFmtId="0" fontId="5" fillId="3" borderId="0" xfId="0" applyFont="1" applyFill="1"/>
    <xf numFmtId="0" fontId="5" fillId="2" borderId="0" xfId="0" applyFont="1" applyFill="1"/>
    <xf numFmtId="0" fontId="0" fillId="4" borderId="22" xfId="0" applyFill="1" applyBorder="1" applyAlignment="1">
      <alignment horizontal="right" indent="1"/>
    </xf>
    <xf numFmtId="0" fontId="6" fillId="2" borderId="0" xfId="0" applyFont="1" applyFill="1"/>
    <xf numFmtId="0" fontId="0" fillId="4" borderId="23" xfId="0" applyFill="1" applyBorder="1" applyAlignment="1">
      <alignment horizontal="right" indent="1"/>
    </xf>
    <xf numFmtId="0" fontId="7" fillId="2" borderId="0" xfId="2" applyFill="1"/>
    <xf numFmtId="0" fontId="0" fillId="5" borderId="0" xfId="0" applyFill="1"/>
    <xf numFmtId="0" fontId="4" fillId="3" borderId="0" xfId="0" applyFont="1" applyFill="1"/>
    <xf numFmtId="0" fontId="2" fillId="5" borderId="0" xfId="0" applyFont="1" applyFill="1" applyAlignment="1">
      <alignment horizontal="right"/>
    </xf>
    <xf numFmtId="0" fontId="2" fillId="5" borderId="24" xfId="0" applyFont="1" applyFill="1" applyBorder="1" applyAlignment="1">
      <alignment horizontal="left"/>
    </xf>
    <xf numFmtId="0" fontId="2" fillId="5" borderId="0" xfId="0" applyFont="1" applyFill="1"/>
    <xf numFmtId="0" fontId="0" fillId="5" borderId="0" xfId="0" applyFill="1" applyAlignment="1">
      <alignment horizontal="left"/>
    </xf>
    <xf numFmtId="0" fontId="0" fillId="5" borderId="24" xfId="0" applyFill="1" applyBorder="1" applyAlignment="1">
      <alignment horizontal="left"/>
    </xf>
    <xf numFmtId="0" fontId="0" fillId="5" borderId="24" xfId="0" applyFill="1" applyBorder="1"/>
    <xf numFmtId="0" fontId="0" fillId="5" borderId="0" xfId="0" applyFont="1" applyFill="1" applyAlignment="1">
      <alignment horizontal="left"/>
    </xf>
    <xf numFmtId="0" fontId="9" fillId="5" borderId="0" xfId="0" applyFont="1" applyFill="1"/>
    <xf numFmtId="0" fontId="10" fillId="5" borderId="0" xfId="0" applyFont="1" applyFill="1"/>
    <xf numFmtId="0" fontId="11" fillId="3" borderId="0" xfId="2" applyFont="1" applyFill="1" applyBorder="1" applyAlignment="1"/>
    <xf numFmtId="0" fontId="0" fillId="4" borderId="25" xfId="0" applyFill="1" applyBorder="1" applyAlignment="1">
      <alignment horizontal="right" indent="1"/>
    </xf>
    <xf numFmtId="0" fontId="7" fillId="0" borderId="0" xfId="2"/>
    <xf numFmtId="0" fontId="2" fillId="0" borderId="0" xfId="0" applyFont="1" applyAlignment="1">
      <alignment vertical="top"/>
    </xf>
    <xf numFmtId="0" fontId="2" fillId="3" borderId="32" xfId="0" applyFont="1" applyFill="1" applyBorder="1" applyAlignment="1">
      <alignment horizontal="center" vertical="top" wrapText="1"/>
    </xf>
    <xf numFmtId="0" fontId="2" fillId="3" borderId="33" xfId="0" applyFont="1" applyFill="1" applyBorder="1" applyAlignment="1">
      <alignment horizontal="center" vertical="top" wrapText="1"/>
    </xf>
    <xf numFmtId="0" fontId="2" fillId="3" borderId="34" xfId="0" applyFont="1" applyFill="1" applyBorder="1" applyAlignment="1">
      <alignment horizontal="center" vertical="top" wrapText="1"/>
    </xf>
    <xf numFmtId="0" fontId="12" fillId="0" borderId="35" xfId="0" applyFont="1" applyFill="1" applyBorder="1" applyAlignment="1">
      <alignment horizontal="left" vertical="top" wrapText="1"/>
    </xf>
    <xf numFmtId="0" fontId="0" fillId="0" borderId="36" xfId="0" applyFont="1" applyFill="1" applyBorder="1" applyAlignment="1">
      <alignment horizontal="right" vertical="top" wrapText="1" indent="1"/>
    </xf>
    <xf numFmtId="0" fontId="0" fillId="0" borderId="37" xfId="0" applyFont="1" applyFill="1" applyBorder="1" applyAlignment="1">
      <alignment horizontal="right" vertical="top" wrapText="1" indent="1"/>
    </xf>
    <xf numFmtId="0" fontId="0" fillId="0" borderId="38" xfId="0" applyFont="1" applyFill="1" applyBorder="1" applyAlignment="1">
      <alignment horizontal="right" vertical="top" wrapText="1" indent="1"/>
    </xf>
    <xf numFmtId="0" fontId="12" fillId="0" borderId="23" xfId="0" applyFont="1" applyFill="1" applyBorder="1" applyAlignment="1">
      <alignment horizontal="left" vertical="top" wrapText="1"/>
    </xf>
    <xf numFmtId="0" fontId="0" fillId="0" borderId="39" xfId="0" applyFont="1" applyFill="1" applyBorder="1" applyAlignment="1">
      <alignment horizontal="right" vertical="top" wrapText="1" indent="1"/>
    </xf>
    <xf numFmtId="0" fontId="0" fillId="0" borderId="40" xfId="0" applyFont="1" applyFill="1" applyBorder="1" applyAlignment="1">
      <alignment horizontal="right" vertical="top" wrapText="1" indent="1"/>
    </xf>
    <xf numFmtId="0" fontId="0" fillId="0" borderId="41" xfId="0" applyFont="1" applyFill="1" applyBorder="1" applyAlignment="1">
      <alignment horizontal="right" vertical="top" wrapText="1" indent="1"/>
    </xf>
    <xf numFmtId="0" fontId="12" fillId="0" borderId="25" xfId="0" applyFont="1" applyFill="1" applyBorder="1" applyAlignment="1">
      <alignment horizontal="left" vertical="top" wrapText="1"/>
    </xf>
    <xf numFmtId="0" fontId="2" fillId="0" borderId="32" xfId="0" applyFont="1" applyFill="1" applyBorder="1" applyAlignment="1">
      <alignment horizontal="right" vertical="top" wrapText="1" indent="1"/>
    </xf>
    <xf numFmtId="0" fontId="2" fillId="0" borderId="33" xfId="0" applyFont="1" applyFill="1" applyBorder="1" applyAlignment="1">
      <alignment horizontal="right" vertical="top" wrapText="1" indent="1"/>
    </xf>
    <xf numFmtId="0" fontId="2" fillId="0" borderId="34" xfId="0" applyFont="1" applyFill="1" applyBorder="1" applyAlignment="1">
      <alignment horizontal="right" vertical="top" wrapText="1" indent="1"/>
    </xf>
    <xf numFmtId="0" fontId="13" fillId="0" borderId="0" xfId="0" applyFont="1"/>
    <xf numFmtId="0" fontId="14" fillId="3" borderId="0" xfId="0" applyFont="1" applyFill="1" applyBorder="1" applyAlignment="1">
      <alignment horizontal="left"/>
    </xf>
    <xf numFmtId="0" fontId="12" fillId="3" borderId="35" xfId="0" applyFont="1" applyFill="1" applyBorder="1" applyAlignment="1">
      <alignment horizontal="left" vertical="top"/>
    </xf>
    <xf numFmtId="0" fontId="0" fillId="3" borderId="28" xfId="0" applyFont="1" applyFill="1" applyBorder="1" applyAlignment="1">
      <alignment horizontal="right" vertical="top" wrapText="1" indent="1"/>
    </xf>
    <xf numFmtId="0" fontId="0" fillId="3" borderId="30" xfId="0" applyFont="1" applyFill="1" applyBorder="1" applyAlignment="1">
      <alignment horizontal="right" vertical="top" wrapText="1" indent="1"/>
    </xf>
    <xf numFmtId="0" fontId="2" fillId="3" borderId="28" xfId="0" applyFont="1" applyFill="1" applyBorder="1" applyAlignment="1">
      <alignment horizontal="right" vertical="top" wrapText="1" indent="1"/>
    </xf>
    <xf numFmtId="0" fontId="2" fillId="3" borderId="30" xfId="0" applyFont="1" applyFill="1" applyBorder="1" applyAlignment="1">
      <alignment horizontal="right" vertical="top" wrapText="1" indent="1"/>
    </xf>
    <xf numFmtId="0" fontId="12" fillId="3" borderId="23" xfId="0" applyFont="1" applyFill="1" applyBorder="1" applyAlignment="1">
      <alignment horizontal="left" vertical="top"/>
    </xf>
    <xf numFmtId="0" fontId="0" fillId="3" borderId="46" xfId="0" applyFont="1" applyFill="1" applyBorder="1" applyAlignment="1">
      <alignment horizontal="right" vertical="top" wrapText="1" indent="1"/>
    </xf>
    <xf numFmtId="0" fontId="0" fillId="3" borderId="41" xfId="0" applyFont="1" applyFill="1" applyBorder="1" applyAlignment="1">
      <alignment horizontal="right" vertical="top" wrapText="1" indent="1"/>
    </xf>
    <xf numFmtId="0" fontId="2" fillId="3" borderId="46" xfId="0" applyFont="1" applyFill="1" applyBorder="1" applyAlignment="1">
      <alignment horizontal="right" vertical="top" wrapText="1" indent="1"/>
    </xf>
    <xf numFmtId="0" fontId="2" fillId="3" borderId="41" xfId="0" applyFont="1" applyFill="1" applyBorder="1" applyAlignment="1">
      <alignment horizontal="right" vertical="top" wrapText="1" indent="1"/>
    </xf>
    <xf numFmtId="0" fontId="12" fillId="3" borderId="23" xfId="0" applyFont="1" applyFill="1" applyBorder="1" applyAlignment="1">
      <alignment horizontal="left" vertical="top" wrapText="1"/>
    </xf>
    <xf numFmtId="0" fontId="12" fillId="3" borderId="25" xfId="0" applyFont="1" applyFill="1" applyBorder="1" applyAlignment="1">
      <alignment horizontal="left" vertical="top"/>
    </xf>
    <xf numFmtId="0" fontId="2" fillId="3" borderId="32" xfId="0" applyFont="1" applyFill="1" applyBorder="1" applyAlignment="1">
      <alignment horizontal="right" vertical="top" wrapText="1" indent="1"/>
    </xf>
    <xf numFmtId="0" fontId="2" fillId="3" borderId="34" xfId="0" applyFont="1" applyFill="1" applyBorder="1" applyAlignment="1">
      <alignment horizontal="right" vertical="top" wrapText="1" indent="1"/>
    </xf>
    <xf numFmtId="0" fontId="2" fillId="3" borderId="25" xfId="0" applyFont="1" applyFill="1" applyBorder="1" applyAlignment="1">
      <alignment horizontal="right" vertical="top" wrapText="1" indent="1"/>
    </xf>
    <xf numFmtId="0" fontId="9" fillId="0" borderId="0" xfId="0" applyFont="1" applyAlignment="1">
      <alignment vertical="top" wrapText="1"/>
    </xf>
    <xf numFmtId="0" fontId="0" fillId="0" borderId="0" xfId="0" applyAlignment="1">
      <alignment vertical="top"/>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0" fillId="3" borderId="49" xfId="0" applyFont="1" applyFill="1" applyBorder="1" applyAlignment="1">
      <alignment horizontal="right" vertical="top" wrapText="1" indent="1"/>
    </xf>
    <xf numFmtId="0" fontId="0" fillId="3" borderId="37" xfId="0" applyFont="1" applyFill="1" applyBorder="1" applyAlignment="1">
      <alignment horizontal="right" vertical="top" wrapText="1" indent="1"/>
    </xf>
    <xf numFmtId="0" fontId="2" fillId="3" borderId="38" xfId="0" applyFont="1" applyFill="1" applyBorder="1" applyAlignment="1">
      <alignment horizontal="right" vertical="top" wrapText="1" indent="1"/>
    </xf>
    <xf numFmtId="0" fontId="2" fillId="3" borderId="50" xfId="0" applyFont="1" applyFill="1" applyBorder="1" applyAlignment="1">
      <alignment horizontal="right" vertical="top" wrapText="1" indent="1"/>
    </xf>
    <xf numFmtId="0" fontId="0" fillId="3" borderId="40" xfId="0" applyFont="1" applyFill="1" applyBorder="1" applyAlignment="1">
      <alignment horizontal="right" vertical="top" wrapText="1" indent="1"/>
    </xf>
    <xf numFmtId="0" fontId="2" fillId="3" borderId="51" xfId="0" applyFont="1" applyFill="1" applyBorder="1" applyAlignment="1">
      <alignment horizontal="right" vertical="top" wrapText="1" indent="1"/>
    </xf>
    <xf numFmtId="0" fontId="2" fillId="3" borderId="33" xfId="0" applyFont="1" applyFill="1" applyBorder="1" applyAlignment="1">
      <alignment horizontal="right" vertical="top" wrapText="1" indent="1"/>
    </xf>
    <xf numFmtId="0" fontId="2" fillId="3" borderId="52" xfId="0" applyFont="1" applyFill="1" applyBorder="1" applyAlignment="1">
      <alignment horizontal="right" vertical="top" wrapText="1" indent="1"/>
    </xf>
    <xf numFmtId="0" fontId="14" fillId="0" borderId="0" xfId="0" applyFont="1" applyBorder="1" applyAlignment="1">
      <alignment horizontal="left" vertical="top" wrapText="1"/>
    </xf>
    <xf numFmtId="0" fontId="12" fillId="3" borderId="45" xfId="0" applyFont="1" applyFill="1" applyBorder="1" applyAlignment="1">
      <alignment horizontal="left" vertical="top"/>
    </xf>
    <xf numFmtId="0" fontId="2" fillId="3" borderId="55" xfId="0" applyFont="1" applyFill="1" applyBorder="1" applyAlignment="1">
      <alignment horizontal="right" vertical="top" wrapText="1" indent="1"/>
    </xf>
    <xf numFmtId="0" fontId="2" fillId="3" borderId="56" xfId="0" applyFont="1" applyFill="1" applyBorder="1" applyAlignment="1">
      <alignment horizontal="right" vertical="top" wrapText="1" indent="1"/>
    </xf>
    <xf numFmtId="0" fontId="2" fillId="3" borderId="57" xfId="0" applyFont="1" applyFill="1" applyBorder="1" applyAlignment="1">
      <alignment horizontal="right" vertical="top" wrapText="1" indent="1"/>
    </xf>
    <xf numFmtId="0" fontId="2" fillId="3" borderId="58" xfId="0" applyFont="1" applyFill="1" applyBorder="1" applyAlignment="1">
      <alignment horizontal="right" vertical="top" wrapText="1" indent="1"/>
    </xf>
    <xf numFmtId="0" fontId="2" fillId="3" borderId="61"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63" xfId="0" applyFont="1" applyFill="1" applyBorder="1" applyAlignment="1">
      <alignment horizontal="center" vertical="top" wrapText="1"/>
    </xf>
    <xf numFmtId="0" fontId="12" fillId="3" borderId="65" xfId="0" applyFont="1" applyFill="1" applyBorder="1" applyAlignment="1">
      <alignment horizontal="left" vertical="top"/>
    </xf>
    <xf numFmtId="0" fontId="0" fillId="3" borderId="29" xfId="0" applyFont="1" applyFill="1" applyBorder="1" applyAlignment="1">
      <alignment horizontal="right" vertical="top" wrapText="1" indent="1"/>
    </xf>
    <xf numFmtId="0" fontId="2" fillId="3" borderId="66" xfId="0" applyFont="1" applyFill="1" applyBorder="1" applyAlignment="1">
      <alignment horizontal="right" vertical="top" wrapText="1" indent="1"/>
    </xf>
    <xf numFmtId="0" fontId="12" fillId="3" borderId="67" xfId="0" applyFont="1" applyFill="1" applyBorder="1" applyAlignment="1">
      <alignment horizontal="left" vertical="top"/>
    </xf>
    <xf numFmtId="0" fontId="2" fillId="3" borderId="68" xfId="0" applyFont="1" applyFill="1" applyBorder="1" applyAlignment="1">
      <alignment horizontal="right" vertical="top" wrapText="1" indent="1"/>
    </xf>
    <xf numFmtId="0" fontId="12" fillId="3" borderId="67" xfId="0" applyFont="1" applyFill="1" applyBorder="1" applyAlignment="1">
      <alignment horizontal="left" vertical="top" wrapText="1"/>
    </xf>
    <xf numFmtId="0" fontId="12" fillId="3" borderId="31" xfId="0" applyFont="1" applyFill="1" applyBorder="1" applyAlignment="1">
      <alignment horizontal="left" vertical="top"/>
    </xf>
    <xf numFmtId="0" fontId="2" fillId="3" borderId="69" xfId="0" applyFont="1" applyFill="1" applyBorder="1" applyAlignment="1">
      <alignment horizontal="right" vertical="top" wrapText="1" indent="1"/>
    </xf>
    <xf numFmtId="0" fontId="0" fillId="3" borderId="39" xfId="0" applyFont="1" applyFill="1" applyBorder="1" applyAlignment="1">
      <alignment horizontal="right" vertical="top" wrapText="1" indent="1"/>
    </xf>
    <xf numFmtId="0" fontId="2" fillId="3" borderId="70" xfId="0" applyFont="1" applyFill="1" applyBorder="1" applyAlignment="1">
      <alignment horizontal="center" vertical="top" wrapText="1"/>
    </xf>
    <xf numFmtId="0" fontId="2" fillId="3" borderId="71" xfId="0" applyFont="1" applyFill="1" applyBorder="1" applyAlignment="1">
      <alignment horizontal="center" vertical="top" wrapText="1"/>
    </xf>
    <xf numFmtId="0" fontId="2" fillId="3" borderId="72" xfId="0" applyFont="1" applyFill="1" applyBorder="1" applyAlignment="1">
      <alignment horizontal="center" vertical="top" wrapText="1"/>
    </xf>
    <xf numFmtId="0" fontId="2" fillId="3" borderId="23" xfId="0" applyFont="1" applyFill="1" applyBorder="1" applyAlignment="1">
      <alignment horizontal="right" vertical="top" wrapText="1" indent="1"/>
    </xf>
    <xf numFmtId="0" fontId="12" fillId="3" borderId="73" xfId="0" applyFont="1" applyFill="1" applyBorder="1" applyAlignment="1">
      <alignment horizontal="left" vertical="top" wrapText="1"/>
    </xf>
    <xf numFmtId="0" fontId="0" fillId="3" borderId="74" xfId="0" applyFont="1" applyFill="1" applyBorder="1" applyAlignment="1">
      <alignment horizontal="right" vertical="top" wrapText="1" indent="1"/>
    </xf>
    <xf numFmtId="0" fontId="0" fillId="3" borderId="75" xfId="0" applyFont="1" applyFill="1" applyBorder="1" applyAlignment="1">
      <alignment horizontal="right" vertical="top" wrapText="1" indent="1"/>
    </xf>
    <xf numFmtId="0" fontId="0" fillId="3" borderId="76" xfId="0" applyFont="1" applyFill="1" applyBorder="1" applyAlignment="1">
      <alignment horizontal="right" vertical="top" wrapText="1" indent="1"/>
    </xf>
    <xf numFmtId="0" fontId="2" fillId="3" borderId="73" xfId="0" applyFont="1" applyFill="1" applyBorder="1" applyAlignment="1">
      <alignment horizontal="right" vertical="top" wrapText="1" indent="1"/>
    </xf>
    <xf numFmtId="0" fontId="12" fillId="3" borderId="25" xfId="0" applyFont="1" applyFill="1" applyBorder="1" applyAlignment="1">
      <alignment horizontal="left" vertical="top" wrapText="1"/>
    </xf>
    <xf numFmtId="0" fontId="0" fillId="3" borderId="32" xfId="0" applyFont="1" applyFill="1" applyBorder="1" applyAlignment="1">
      <alignment horizontal="right" vertical="top" wrapText="1" indent="1"/>
    </xf>
    <xf numFmtId="0" fontId="0" fillId="3" borderId="33" xfId="0" applyFont="1" applyFill="1" applyBorder="1" applyAlignment="1">
      <alignment horizontal="right" vertical="top" wrapText="1" indent="1"/>
    </xf>
    <xf numFmtId="0" fontId="0" fillId="3" borderId="34" xfId="0" applyFont="1" applyFill="1" applyBorder="1" applyAlignment="1">
      <alignment horizontal="right" vertical="top" wrapText="1" indent="1"/>
    </xf>
    <xf numFmtId="0" fontId="14" fillId="0" borderId="0" xfId="0" applyFont="1" applyBorder="1" applyAlignment="1">
      <alignment horizontal="left" vertical="top"/>
    </xf>
    <xf numFmtId="0" fontId="12" fillId="3" borderId="34" xfId="0" applyFont="1" applyFill="1" applyBorder="1" applyAlignment="1">
      <alignment horizontal="center" vertical="top" wrapText="1"/>
    </xf>
    <xf numFmtId="0" fontId="12" fillId="3" borderId="32" xfId="0" applyFont="1" applyFill="1" applyBorder="1" applyAlignment="1">
      <alignment horizontal="center" vertical="top" wrapText="1"/>
    </xf>
    <xf numFmtId="0" fontId="12" fillId="3" borderId="35" xfId="0" applyFont="1" applyFill="1" applyBorder="1" applyAlignment="1">
      <alignment horizontal="left" vertical="top" wrapText="1"/>
    </xf>
    <xf numFmtId="0" fontId="0" fillId="3" borderId="22" xfId="0" applyFont="1" applyFill="1" applyBorder="1" applyAlignment="1">
      <alignment horizontal="right" vertical="top" wrapText="1" indent="1"/>
    </xf>
    <xf numFmtId="0" fontId="2" fillId="3" borderId="22" xfId="0" applyFont="1" applyFill="1" applyBorder="1" applyAlignment="1">
      <alignment horizontal="right" vertical="top" wrapText="1" indent="1"/>
    </xf>
    <xf numFmtId="0" fontId="0" fillId="3" borderId="35" xfId="0" applyFont="1" applyFill="1" applyBorder="1" applyAlignment="1">
      <alignment horizontal="right" vertical="top" wrapText="1" indent="1"/>
    </xf>
    <xf numFmtId="0" fontId="0" fillId="3" borderId="38" xfId="0" applyFont="1" applyFill="1" applyBorder="1" applyAlignment="1">
      <alignment horizontal="right" vertical="top" wrapText="1" indent="1"/>
    </xf>
    <xf numFmtId="0" fontId="12" fillId="3" borderId="22" xfId="0" applyFont="1" applyFill="1" applyBorder="1" applyAlignment="1">
      <alignment horizontal="left" vertical="top"/>
    </xf>
    <xf numFmtId="0" fontId="12" fillId="3" borderId="25" xfId="0" applyFont="1" applyFill="1" applyBorder="1" applyAlignment="1">
      <alignment horizontal="left" vertical="top"/>
    </xf>
    <xf numFmtId="0" fontId="2" fillId="3" borderId="42" xfId="0" applyFont="1" applyFill="1" applyBorder="1" applyAlignment="1">
      <alignment horizontal="center" vertical="top" wrapText="1"/>
    </xf>
    <xf numFmtId="0" fontId="12" fillId="3" borderId="42"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25" xfId="0" applyFont="1" applyFill="1" applyBorder="1" applyAlignment="1">
      <alignment horizontal="left" vertical="top" wrapText="1"/>
    </xf>
    <xf numFmtId="0" fontId="2" fillId="0" borderId="5" xfId="0" applyFont="1" applyBorder="1" applyAlignment="1">
      <alignment horizontal="center" vertical="top" wrapText="1"/>
    </xf>
    <xf numFmtId="0" fontId="2" fillId="0" borderId="14" xfId="0" applyFont="1" applyBorder="1" applyAlignment="1">
      <alignment horizontal="center" vertical="top" wrapText="1"/>
    </xf>
    <xf numFmtId="0" fontId="2" fillId="0" borderId="9" xfId="0" applyFont="1" applyBorder="1" applyAlignment="1">
      <alignment horizontal="center" vertical="top" wrapText="1"/>
    </xf>
    <xf numFmtId="0" fontId="13" fillId="0" borderId="0" xfId="0" applyFont="1" applyBorder="1" applyAlignment="1">
      <alignment horizontal="left"/>
    </xf>
    <xf numFmtId="0" fontId="13" fillId="0" borderId="0" xfId="0" applyFont="1" applyBorder="1" applyAlignment="1">
      <alignment horizontal="left" vertical="top" wrapText="1"/>
    </xf>
    <xf numFmtId="0" fontId="9" fillId="0" borderId="0" xfId="0" applyFont="1"/>
    <xf numFmtId="0" fontId="13" fillId="0" borderId="0" xfId="0" applyFont="1" applyBorder="1" applyAlignment="1">
      <alignment horizontal="left" vertical="top"/>
    </xf>
    <xf numFmtId="0" fontId="2" fillId="3" borderId="35" xfId="0" applyFont="1" applyFill="1" applyBorder="1" applyAlignment="1">
      <alignment horizontal="right" vertical="top" wrapText="1" indent="1"/>
    </xf>
    <xf numFmtId="0" fontId="12" fillId="3" borderId="65" xfId="0" applyFont="1" applyFill="1" applyBorder="1" applyAlignment="1">
      <alignment horizontal="left" vertical="top" wrapText="1"/>
    </xf>
    <xf numFmtId="0" fontId="12" fillId="3" borderId="31" xfId="0" applyFont="1" applyFill="1" applyBorder="1" applyAlignment="1">
      <alignment horizontal="left" vertical="top" wrapText="1"/>
    </xf>
    <xf numFmtId="0" fontId="0" fillId="3" borderId="50" xfId="0" applyFont="1" applyFill="1" applyBorder="1" applyAlignment="1">
      <alignment horizontal="right" vertical="top" wrapText="1" indent="1"/>
    </xf>
    <xf numFmtId="0" fontId="0" fillId="3" borderId="51" xfId="0" applyFont="1" applyFill="1" applyBorder="1" applyAlignment="1">
      <alignment horizontal="right" vertical="top" wrapText="1" indent="1"/>
    </xf>
    <xf numFmtId="0" fontId="2" fillId="3" borderId="74" xfId="0" applyFont="1" applyFill="1" applyBorder="1" applyAlignment="1">
      <alignment horizontal="center" vertical="top" wrapText="1"/>
    </xf>
    <xf numFmtId="0" fontId="2" fillId="3" borderId="75" xfId="0" applyFont="1" applyFill="1" applyBorder="1" applyAlignment="1">
      <alignment horizontal="center" vertical="top" wrapText="1"/>
    </xf>
    <xf numFmtId="0" fontId="2" fillId="3" borderId="76" xfId="0" applyFont="1" applyFill="1" applyBorder="1" applyAlignment="1">
      <alignment horizontal="center" vertical="top" wrapText="1"/>
    </xf>
    <xf numFmtId="0" fontId="12" fillId="3" borderId="24" xfId="0" applyFont="1" applyFill="1" applyBorder="1" applyAlignment="1">
      <alignment horizontal="left" vertical="top" wrapText="1"/>
    </xf>
    <xf numFmtId="0" fontId="2" fillId="0" borderId="24" xfId="0" applyFont="1" applyBorder="1" applyAlignment="1">
      <alignment horizontal="left" vertical="top" wrapText="1"/>
    </xf>
    <xf numFmtId="0" fontId="0" fillId="3" borderId="55" xfId="0" applyFont="1" applyFill="1" applyBorder="1" applyAlignment="1">
      <alignment horizontal="right" vertical="top" wrapText="1" indent="1"/>
    </xf>
    <xf numFmtId="0" fontId="0" fillId="3" borderId="56" xfId="0" applyFont="1" applyFill="1" applyBorder="1" applyAlignment="1">
      <alignment horizontal="right" vertical="top" wrapText="1" indent="1"/>
    </xf>
    <xf numFmtId="0" fontId="0" fillId="3" borderId="57" xfId="0" applyFont="1" applyFill="1" applyBorder="1" applyAlignment="1">
      <alignment horizontal="right" vertical="top" wrapText="1" indent="1"/>
    </xf>
    <xf numFmtId="0" fontId="12" fillId="3" borderId="78" xfId="0" applyFont="1" applyFill="1" applyBorder="1" applyAlignment="1">
      <alignment vertical="top" wrapText="1"/>
    </xf>
    <xf numFmtId="0" fontId="2" fillId="0" borderId="79" xfId="0" applyFont="1" applyBorder="1" applyAlignment="1">
      <alignment horizontal="left" vertical="top" wrapText="1"/>
    </xf>
    <xf numFmtId="0" fontId="2" fillId="0" borderId="80" xfId="0" applyFont="1" applyBorder="1" applyAlignment="1">
      <alignment horizontal="left" vertical="top" wrapText="1"/>
    </xf>
    <xf numFmtId="0" fontId="12" fillId="3" borderId="45" xfId="0" applyFont="1" applyFill="1" applyBorder="1" applyAlignment="1">
      <alignment vertical="top" wrapText="1"/>
    </xf>
    <xf numFmtId="0" fontId="2" fillId="0" borderId="81" xfId="0" applyFont="1" applyBorder="1" applyAlignment="1">
      <alignment horizontal="left" vertical="top" wrapText="1"/>
    </xf>
    <xf numFmtId="0" fontId="12" fillId="3" borderId="42" xfId="0" applyFont="1" applyFill="1" applyBorder="1" applyAlignment="1">
      <alignment vertical="top" wrapText="1"/>
    </xf>
    <xf numFmtId="0" fontId="12" fillId="3" borderId="24" xfId="0" applyFont="1" applyFill="1" applyBorder="1" applyAlignment="1">
      <alignment vertical="top" wrapText="1"/>
    </xf>
    <xf numFmtId="0" fontId="2" fillId="3" borderId="70" xfId="0" applyFont="1" applyFill="1" applyBorder="1" applyAlignment="1">
      <alignment horizontal="right" vertical="top" wrapText="1" indent="1"/>
    </xf>
    <xf numFmtId="0" fontId="2" fillId="3" borderId="71" xfId="0" applyFont="1" applyFill="1" applyBorder="1" applyAlignment="1">
      <alignment horizontal="right" vertical="top" wrapText="1" indent="1"/>
    </xf>
    <xf numFmtId="0" fontId="2" fillId="3" borderId="84" xfId="0" applyFont="1" applyFill="1" applyBorder="1" applyAlignment="1">
      <alignment horizontal="right" vertical="top" wrapText="1" indent="1"/>
    </xf>
    <xf numFmtId="0" fontId="2" fillId="3" borderId="72" xfId="0" applyFont="1" applyFill="1" applyBorder="1" applyAlignment="1">
      <alignment horizontal="right" vertical="top" wrapText="1" indent="1"/>
    </xf>
    <xf numFmtId="0" fontId="12" fillId="3" borderId="27" xfId="0" applyFont="1" applyFill="1" applyBorder="1" applyAlignment="1">
      <alignment horizontal="left" vertical="top" wrapText="1"/>
    </xf>
    <xf numFmtId="0" fontId="2" fillId="3" borderId="54" xfId="0" applyFont="1" applyFill="1" applyBorder="1" applyAlignment="1">
      <alignment horizontal="right" vertical="top" wrapText="1" indent="1"/>
    </xf>
    <xf numFmtId="0" fontId="15" fillId="3" borderId="0" xfId="0" applyFont="1" applyFill="1" applyBorder="1" applyAlignment="1">
      <alignment horizontal="left" vertical="top" wrapText="1"/>
    </xf>
    <xf numFmtId="0" fontId="2" fillId="3" borderId="49" xfId="0" applyFont="1" applyFill="1" applyBorder="1" applyAlignment="1">
      <alignment horizontal="right" vertical="top" wrapText="1" indent="1"/>
    </xf>
    <xf numFmtId="0" fontId="12" fillId="3" borderId="35" xfId="0" applyFont="1" applyFill="1" applyBorder="1" applyAlignment="1">
      <alignment horizontal="right" vertical="top" wrapText="1"/>
    </xf>
    <xf numFmtId="0" fontId="14" fillId="3" borderId="0" xfId="0" applyFont="1" applyFill="1" applyBorder="1" applyAlignment="1">
      <alignment horizontal="left" vertical="top" wrapText="1"/>
    </xf>
    <xf numFmtId="0" fontId="2" fillId="3" borderId="0" xfId="0" applyFont="1" applyFill="1" applyBorder="1" applyAlignment="1">
      <alignment horizontal="right" vertical="top" wrapText="1" indent="1"/>
    </xf>
    <xf numFmtId="0" fontId="12" fillId="3" borderId="45" xfId="0" applyFont="1" applyFill="1" applyBorder="1" applyAlignment="1">
      <alignment horizontal="left" vertical="top" wrapText="1"/>
    </xf>
    <xf numFmtId="0" fontId="2" fillId="3" borderId="45" xfId="0" applyFont="1" applyFill="1" applyBorder="1" applyAlignment="1">
      <alignment horizontal="center" vertical="top" wrapText="1"/>
    </xf>
    <xf numFmtId="0" fontId="0" fillId="0" borderId="0" xfId="0" applyAlignment="1">
      <alignment wrapText="1"/>
    </xf>
    <xf numFmtId="0" fontId="12" fillId="3" borderId="86" xfId="0" applyFont="1" applyFill="1" applyBorder="1" applyAlignment="1">
      <alignment horizontal="left" vertical="top" wrapText="1"/>
    </xf>
    <xf numFmtId="0" fontId="2" fillId="3" borderId="87" xfId="0" applyFont="1" applyFill="1" applyBorder="1" applyAlignment="1">
      <alignment horizontal="right" vertical="top" wrapText="1" indent="1"/>
    </xf>
    <xf numFmtId="0" fontId="2" fillId="3" borderId="58" xfId="0" applyFont="1" applyFill="1" applyBorder="1" applyAlignment="1">
      <alignment horizontal="center" vertical="top" wrapText="1"/>
    </xf>
    <xf numFmtId="0" fontId="0" fillId="3" borderId="36" xfId="0" applyFont="1" applyFill="1" applyBorder="1" applyAlignment="1">
      <alignment horizontal="right" vertical="top" wrapText="1" indent="1"/>
    </xf>
    <xf numFmtId="0" fontId="2" fillId="3" borderId="0" xfId="0" applyFont="1" applyFill="1" applyBorder="1" applyAlignment="1">
      <alignment horizontal="left" vertical="top"/>
    </xf>
    <xf numFmtId="0" fontId="2" fillId="3" borderId="48" xfId="0" applyFont="1" applyFill="1" applyBorder="1" applyAlignment="1">
      <alignment horizontal="center" vertical="top" wrapText="1"/>
    </xf>
    <xf numFmtId="0" fontId="12" fillId="0" borderId="55" xfId="0" applyFont="1" applyBorder="1" applyAlignment="1">
      <alignment horizontal="center" vertical="top" wrapText="1"/>
    </xf>
    <xf numFmtId="0" fontId="12" fillId="0" borderId="56" xfId="0" applyFont="1" applyBorder="1" applyAlignment="1">
      <alignment horizontal="center" vertical="top" wrapText="1"/>
    </xf>
    <xf numFmtId="0" fontId="12" fillId="0" borderId="90" xfId="0" applyFont="1" applyBorder="1" applyAlignment="1">
      <alignment horizontal="center" vertical="top" wrapText="1"/>
    </xf>
    <xf numFmtId="0" fontId="12" fillId="0" borderId="25" xfId="0" applyFont="1" applyBorder="1" applyAlignment="1">
      <alignment horizontal="center" vertical="top" wrapText="1"/>
    </xf>
    <xf numFmtId="0" fontId="0" fillId="3" borderId="23" xfId="0" applyFont="1" applyFill="1" applyBorder="1" applyAlignment="1">
      <alignment horizontal="right" vertical="top" wrapText="1" indent="1"/>
    </xf>
    <xf numFmtId="0" fontId="12" fillId="0" borderId="32" xfId="0" applyFont="1" applyBorder="1" applyAlignment="1">
      <alignment horizontal="center" vertical="top" wrapText="1"/>
    </xf>
    <xf numFmtId="0" fontId="12" fillId="0" borderId="33" xfId="0" applyFont="1" applyBorder="1" applyAlignment="1">
      <alignment horizontal="center" vertical="top" wrapText="1"/>
    </xf>
    <xf numFmtId="0" fontId="12" fillId="0" borderId="34" xfId="0" applyFont="1" applyBorder="1" applyAlignment="1">
      <alignment horizontal="center" vertical="top" wrapText="1"/>
    </xf>
    <xf numFmtId="0" fontId="0" fillId="3" borderId="25" xfId="0" applyFont="1" applyFill="1" applyBorder="1" applyAlignment="1">
      <alignment horizontal="right" vertical="top" wrapText="1" indent="1"/>
    </xf>
    <xf numFmtId="0" fontId="0" fillId="3" borderId="88" xfId="0" applyFont="1" applyFill="1" applyBorder="1" applyAlignment="1">
      <alignment horizontal="right" vertical="top" wrapText="1" indent="1"/>
    </xf>
    <xf numFmtId="0" fontId="14" fillId="3" borderId="0" xfId="0" applyFont="1" applyFill="1" applyBorder="1" applyAlignment="1">
      <alignment horizontal="left" vertical="top"/>
    </xf>
    <xf numFmtId="0" fontId="2" fillId="0" borderId="33" xfId="0" applyFont="1" applyFill="1" applyBorder="1" applyAlignment="1">
      <alignment horizontal="center" vertical="top" wrapText="1"/>
    </xf>
    <xf numFmtId="0" fontId="14" fillId="0" borderId="0" xfId="0" applyFont="1" applyBorder="1" applyAlignment="1">
      <alignment horizontal="left"/>
    </xf>
    <xf numFmtId="0" fontId="0" fillId="3" borderId="0" xfId="0" applyFont="1" applyFill="1" applyBorder="1" applyAlignment="1">
      <alignment horizontal="left" vertical="top" wrapText="1"/>
    </xf>
    <xf numFmtId="0" fontId="13" fillId="3" borderId="0" xfId="0" applyFont="1" applyFill="1" applyBorder="1" applyAlignment="1">
      <alignment horizontal="left"/>
    </xf>
    <xf numFmtId="0" fontId="0" fillId="3" borderId="0" xfId="0" applyFont="1" applyFill="1" applyBorder="1" applyAlignment="1">
      <alignment horizontal="right" indent="1"/>
    </xf>
    <xf numFmtId="0" fontId="0" fillId="3" borderId="0" xfId="0" applyFont="1" applyFill="1" applyBorder="1" applyAlignment="1">
      <alignment horizontal="left"/>
    </xf>
    <xf numFmtId="0" fontId="9" fillId="3" borderId="0" xfId="0" applyFont="1" applyFill="1" applyBorder="1" applyAlignment="1">
      <alignment horizontal="left" vertical="top" wrapText="1"/>
    </xf>
    <xf numFmtId="0" fontId="12" fillId="3" borderId="0" xfId="0" applyFont="1" applyFill="1" applyBorder="1" applyAlignment="1">
      <alignment horizontal="left"/>
    </xf>
    <xf numFmtId="0" fontId="12" fillId="3" borderId="0" xfId="0" applyFont="1" applyFill="1" applyAlignment="1">
      <alignment horizontal="left"/>
    </xf>
    <xf numFmtId="0" fontId="2" fillId="3" borderId="92" xfId="0" applyFont="1" applyFill="1" applyBorder="1" applyAlignment="1">
      <alignment horizontal="center" vertical="top" wrapText="1"/>
    </xf>
    <xf numFmtId="0" fontId="9" fillId="3" borderId="0" xfId="0" applyFont="1" applyFill="1"/>
    <xf numFmtId="0" fontId="2" fillId="3" borderId="93" xfId="0" applyFont="1" applyFill="1" applyBorder="1" applyAlignment="1">
      <alignment horizontal="center" vertical="top" wrapText="1"/>
    </xf>
    <xf numFmtId="0" fontId="2" fillId="0" borderId="61" xfId="0" applyFont="1" applyBorder="1" applyAlignment="1">
      <alignment horizontal="center" vertical="top" wrapText="1"/>
    </xf>
    <xf numFmtId="0" fontId="2" fillId="0" borderId="62" xfId="0" applyFont="1" applyBorder="1" applyAlignment="1">
      <alignment horizontal="center" vertical="top" wrapText="1"/>
    </xf>
    <xf numFmtId="0" fontId="2" fillId="0" borderId="63" xfId="0" applyFont="1" applyBorder="1" applyAlignment="1">
      <alignment horizontal="center" vertical="top" wrapText="1"/>
    </xf>
    <xf numFmtId="0" fontId="2" fillId="0" borderId="74" xfId="0" applyFont="1" applyBorder="1" applyAlignment="1">
      <alignment horizontal="center" vertical="top" wrapText="1"/>
    </xf>
    <xf numFmtId="0" fontId="2" fillId="0" borderId="75" xfId="0" applyFont="1" applyBorder="1" applyAlignment="1">
      <alignment horizontal="center" vertical="top" wrapText="1"/>
    </xf>
    <xf numFmtId="0" fontId="2" fillId="0" borderId="76" xfId="0" applyFont="1" applyBorder="1" applyAlignment="1">
      <alignment horizontal="center" vertical="top" wrapText="1"/>
    </xf>
    <xf numFmtId="0" fontId="2" fillId="3" borderId="29" xfId="0" applyFont="1" applyFill="1" applyBorder="1" applyAlignment="1">
      <alignment horizontal="right" vertical="top" wrapText="1" indent="1"/>
    </xf>
    <xf numFmtId="0" fontId="2" fillId="3" borderId="40" xfId="0" applyFont="1" applyFill="1" applyBorder="1" applyAlignment="1">
      <alignment horizontal="right" vertical="top" wrapText="1" indent="1"/>
    </xf>
    <xf numFmtId="0" fontId="9" fillId="0" borderId="0" xfId="0" applyFont="1" applyAlignment="1">
      <alignment wrapText="1"/>
    </xf>
    <xf numFmtId="0" fontId="2" fillId="3" borderId="0" xfId="0" applyFont="1" applyFill="1" applyBorder="1" applyAlignment="1">
      <alignment horizontal="right" indent="1"/>
    </xf>
    <xf numFmtId="0" fontId="15" fillId="3" borderId="26" xfId="0" applyFont="1" applyFill="1" applyBorder="1" applyAlignment="1"/>
    <xf numFmtId="0" fontId="13" fillId="3" borderId="0" xfId="0" applyFont="1" applyFill="1" applyBorder="1" applyAlignment="1">
      <alignment horizontal="left" vertical="top"/>
    </xf>
    <xf numFmtId="0" fontId="2" fillId="3" borderId="89" xfId="0" applyFont="1" applyFill="1" applyBorder="1" applyAlignment="1">
      <alignment horizontal="right" vertical="top" wrapText="1" indent="1"/>
    </xf>
    <xf numFmtId="0" fontId="2" fillId="3" borderId="36" xfId="0" applyFont="1" applyFill="1" applyBorder="1" applyAlignment="1">
      <alignment horizontal="right" vertical="top" wrapText="1" indent="1"/>
    </xf>
    <xf numFmtId="0" fontId="2" fillId="3" borderId="39" xfId="0" applyFont="1" applyFill="1" applyBorder="1" applyAlignment="1">
      <alignment horizontal="right" vertical="top" wrapText="1" indent="1"/>
    </xf>
    <xf numFmtId="0" fontId="12" fillId="3" borderId="47" xfId="0" applyFont="1" applyFill="1" applyBorder="1" applyAlignment="1">
      <alignment vertical="top" wrapText="1"/>
    </xf>
    <xf numFmtId="0" fontId="12" fillId="3" borderId="48" xfId="0" applyFont="1" applyFill="1" applyBorder="1" applyAlignment="1">
      <alignment vertical="top" wrapText="1"/>
    </xf>
    <xf numFmtId="0" fontId="2" fillId="3" borderId="90" xfId="0" applyFont="1" applyFill="1" applyBorder="1" applyAlignment="1">
      <alignment horizontal="right" vertical="top" wrapText="1" indent="1"/>
    </xf>
    <xf numFmtId="0" fontId="2" fillId="3" borderId="45" xfId="0" applyFont="1" applyFill="1" applyBorder="1" applyAlignment="1">
      <alignment horizontal="right" vertical="top" wrapText="1" inden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0" xfId="0" applyFont="1" applyBorder="1" applyAlignment="1">
      <alignment horizontal="center" vertical="center" wrapText="1"/>
    </xf>
    <xf numFmtId="0" fontId="0" fillId="3" borderId="29" xfId="0" applyFont="1" applyFill="1" applyBorder="1" applyAlignment="1">
      <alignment horizontal="right" vertical="top" indent="1"/>
    </xf>
    <xf numFmtId="0" fontId="0" fillId="3" borderId="40" xfId="0" applyFont="1" applyFill="1" applyBorder="1" applyAlignment="1">
      <alignment horizontal="right" vertical="top" indent="1"/>
    </xf>
    <xf numFmtId="0" fontId="12" fillId="3" borderId="0" xfId="0" applyFont="1" applyFill="1" applyBorder="1" applyAlignment="1">
      <alignment horizontal="left" vertical="top" wrapText="1"/>
    </xf>
    <xf numFmtId="0" fontId="2" fillId="3" borderId="105"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06" xfId="0" applyFont="1" applyFill="1" applyBorder="1" applyAlignment="1">
      <alignment horizontal="center" vertical="top" wrapText="1"/>
    </xf>
    <xf numFmtId="0" fontId="2" fillId="3" borderId="107" xfId="0" applyFont="1" applyFill="1" applyBorder="1" applyAlignment="1">
      <alignment horizontal="center" vertical="top" wrapText="1"/>
    </xf>
    <xf numFmtId="0" fontId="0" fillId="3" borderId="89" xfId="0" applyFont="1" applyFill="1" applyBorder="1" applyAlignment="1">
      <alignment horizontal="right" vertical="top" wrapText="1" indent="1"/>
    </xf>
    <xf numFmtId="0" fontId="0" fillId="0" borderId="0" xfId="0" applyFont="1"/>
    <xf numFmtId="0" fontId="12" fillId="3" borderId="47" xfId="0" applyFont="1" applyFill="1" applyBorder="1" applyAlignment="1">
      <alignment horizontal="left" vertical="top"/>
    </xf>
    <xf numFmtId="0" fontId="2" fillId="0" borderId="42" xfId="0" applyFont="1" applyFill="1" applyBorder="1" applyAlignment="1">
      <alignment horizontal="center" vertical="top" wrapText="1"/>
    </xf>
    <xf numFmtId="49" fontId="2" fillId="0" borderId="42" xfId="0" applyNumberFormat="1" applyFont="1" applyFill="1" applyBorder="1" applyAlignment="1">
      <alignment horizontal="center" vertical="top" wrapText="1"/>
    </xf>
    <xf numFmtId="0" fontId="2" fillId="0" borderId="60" xfId="0" applyFont="1" applyFill="1" applyBorder="1" applyAlignment="1">
      <alignment horizontal="center" vertical="top" wrapText="1"/>
    </xf>
    <xf numFmtId="0" fontId="12" fillId="3" borderId="91" xfId="0" applyFont="1" applyFill="1" applyBorder="1" applyAlignment="1">
      <alignment horizontal="left" vertical="top"/>
    </xf>
    <xf numFmtId="0" fontId="2" fillId="0" borderId="45" xfId="0" applyFont="1" applyFill="1" applyBorder="1" applyAlignment="1">
      <alignment horizontal="center" vertical="top" wrapText="1"/>
    </xf>
    <xf numFmtId="0" fontId="2" fillId="0" borderId="64" xfId="0" applyFont="1" applyFill="1" applyBorder="1" applyAlignment="1">
      <alignment horizontal="center" vertical="top" wrapText="1"/>
    </xf>
    <xf numFmtId="0" fontId="2" fillId="3" borderId="64" xfId="0" applyFont="1" applyFill="1" applyBorder="1" applyAlignment="1">
      <alignment horizontal="right" vertical="top" wrapText="1" indent="1"/>
    </xf>
    <xf numFmtId="0" fontId="12" fillId="3" borderId="91" xfId="0" applyFont="1" applyFill="1" applyBorder="1" applyAlignment="1">
      <alignment vertical="top" wrapText="1"/>
    </xf>
    <xf numFmtId="0" fontId="12" fillId="0" borderId="18" xfId="0" applyFont="1" applyBorder="1" applyAlignment="1">
      <alignment vertical="top" wrapText="1"/>
    </xf>
    <xf numFmtId="0" fontId="12" fillId="0" borderId="95" xfId="0" applyFont="1" applyBorder="1" applyAlignment="1">
      <alignment vertical="top" wrapText="1"/>
    </xf>
    <xf numFmtId="0" fontId="12" fillId="0" borderId="109" xfId="0" applyFont="1" applyBorder="1" applyAlignment="1">
      <alignment vertical="top" wrapText="1"/>
    </xf>
    <xf numFmtId="0" fontId="2" fillId="0" borderId="111" xfId="0" applyFont="1" applyBorder="1" applyAlignment="1">
      <alignment horizontal="center" vertical="top" wrapText="1"/>
    </xf>
    <xf numFmtId="0" fontId="12" fillId="3" borderId="82" xfId="0" applyFont="1" applyFill="1" applyBorder="1" applyAlignment="1">
      <alignment horizontal="left" vertical="top" wrapText="1"/>
    </xf>
    <xf numFmtId="0" fontId="2" fillId="3" borderId="24" xfId="0" applyFont="1" applyFill="1" applyBorder="1" applyAlignment="1">
      <alignment horizontal="right" vertical="top" wrapText="1" indent="1"/>
    </xf>
    <xf numFmtId="0" fontId="2" fillId="3" borderId="41" xfId="0" applyFont="1" applyFill="1" applyBorder="1" applyAlignment="1">
      <alignment horizontal="right" vertical="top" indent="1"/>
    </xf>
    <xf numFmtId="0" fontId="2" fillId="0" borderId="114" xfId="0" applyFont="1" applyBorder="1" applyAlignment="1">
      <alignment horizontal="center" vertical="top" wrapText="1"/>
    </xf>
    <xf numFmtId="0" fontId="2" fillId="0" borderId="115" xfId="0" applyFont="1" applyBorder="1" applyAlignment="1">
      <alignment horizontal="center" vertical="top" wrapText="1"/>
    </xf>
    <xf numFmtId="0" fontId="2" fillId="0" borderId="116" xfId="0" applyFont="1" applyBorder="1" applyAlignment="1">
      <alignment horizontal="center" vertical="top" wrapText="1"/>
    </xf>
    <xf numFmtId="0" fontId="2" fillId="0" borderId="81" xfId="0" applyFont="1" applyBorder="1" applyAlignment="1">
      <alignment vertical="top" wrapText="1"/>
    </xf>
    <xf numFmtId="0" fontId="2" fillId="0" borderId="114" xfId="0" applyFont="1" applyBorder="1" applyAlignment="1">
      <alignment vertical="top" wrapText="1"/>
    </xf>
    <xf numFmtId="0" fontId="2" fillId="0" borderId="115" xfId="0" applyFont="1" applyBorder="1" applyAlignment="1">
      <alignment vertical="top" wrapText="1"/>
    </xf>
    <xf numFmtId="0" fontId="2" fillId="0" borderId="116" xfId="0" applyFont="1" applyBorder="1" applyAlignment="1">
      <alignment vertical="top" wrapText="1"/>
    </xf>
    <xf numFmtId="0" fontId="14" fillId="0" borderId="0" xfId="0" applyFont="1" applyBorder="1" applyAlignment="1">
      <alignment horizontal="left" wrapText="1"/>
    </xf>
    <xf numFmtId="0" fontId="2" fillId="0" borderId="118" xfId="0" applyFont="1" applyBorder="1" applyAlignment="1">
      <alignment horizontal="center" vertical="top" wrapText="1"/>
    </xf>
    <xf numFmtId="0" fontId="2" fillId="0" borderId="112" xfId="0" applyFont="1" applyBorder="1" applyAlignment="1">
      <alignment horizontal="center" vertical="top" wrapText="1"/>
    </xf>
    <xf numFmtId="0" fontId="12" fillId="0" borderId="103" xfId="0" applyFont="1" applyBorder="1" applyAlignment="1">
      <alignment horizontal="left" vertical="top" wrapText="1"/>
    </xf>
    <xf numFmtId="0" fontId="0" fillId="0" borderId="15" xfId="0" applyBorder="1" applyAlignment="1">
      <alignment vertical="top" wrapText="1"/>
    </xf>
    <xf numFmtId="0" fontId="0" fillId="0" borderId="6" xfId="0" applyBorder="1" applyAlignment="1">
      <alignment vertical="top" wrapText="1"/>
    </xf>
    <xf numFmtId="0" fontId="12" fillId="0" borderId="119" xfId="0" applyFont="1" applyBorder="1" applyAlignment="1">
      <alignment horizontal="left" vertical="top" wrapText="1"/>
    </xf>
    <xf numFmtId="0" fontId="0" fillId="0" borderId="12" xfId="0" applyBorder="1" applyAlignment="1">
      <alignment vertical="top" wrapText="1"/>
    </xf>
    <xf numFmtId="0" fontId="12" fillId="0" borderId="120" xfId="0" applyFont="1" applyBorder="1" applyAlignment="1">
      <alignment horizontal="left" vertical="top" wrapText="1"/>
    </xf>
    <xf numFmtId="0" fontId="0" fillId="0" borderId="20" xfId="0" applyBorder="1" applyAlignment="1">
      <alignment vertical="top" wrapText="1"/>
    </xf>
    <xf numFmtId="0" fontId="9" fillId="0" borderId="0" xfId="0" applyFont="1" applyAlignment="1">
      <alignment vertical="top"/>
    </xf>
    <xf numFmtId="0" fontId="2" fillId="3" borderId="52" xfId="0" applyFont="1" applyFill="1" applyBorder="1" applyAlignment="1">
      <alignment horizontal="center" vertical="top" wrapText="1"/>
    </xf>
    <xf numFmtId="0" fontId="8" fillId="5" borderId="0" xfId="0" applyFont="1" applyFill="1" applyAlignment="1">
      <alignment horizontal="center" vertical="center"/>
    </xf>
    <xf numFmtId="0" fontId="2" fillId="3" borderId="28" xfId="0" applyFont="1" applyFill="1" applyBorder="1" applyAlignment="1">
      <alignment horizontal="center" vertical="top" wrapText="1"/>
    </xf>
    <xf numFmtId="0" fontId="2" fillId="3" borderId="29" xfId="0" applyFont="1" applyFill="1" applyBorder="1" applyAlignment="1">
      <alignment horizontal="center" vertical="top" wrapText="1"/>
    </xf>
    <xf numFmtId="0" fontId="12" fillId="3" borderId="29" xfId="0" applyFont="1" applyFill="1" applyBorder="1" applyAlignment="1">
      <alignment horizontal="center" vertical="top" wrapText="1"/>
    </xf>
    <xf numFmtId="0" fontId="12" fillId="3" borderId="30" xfId="0" applyFont="1" applyFill="1" applyBorder="1" applyAlignment="1">
      <alignment horizontal="center" vertical="top" wrapText="1"/>
    </xf>
    <xf numFmtId="0" fontId="3" fillId="3" borderId="26" xfId="0" applyFont="1" applyFill="1" applyBorder="1" applyAlignment="1">
      <alignment horizontal="left" vertical="top" wrapText="1"/>
    </xf>
    <xf numFmtId="0" fontId="3" fillId="3" borderId="0" xfId="0" applyFont="1" applyFill="1" applyBorder="1" applyAlignment="1">
      <alignment horizontal="right" vertical="top" wrapText="1" indent="1"/>
    </xf>
    <xf numFmtId="0" fontId="3" fillId="3"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1"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6" xfId="0" applyFont="1" applyFill="1" applyBorder="1" applyAlignment="1">
      <alignment horizontal="right" vertical="top" wrapText="1" indent="1"/>
    </xf>
    <xf numFmtId="0" fontId="3" fillId="0" borderId="0" xfId="0" applyFont="1" applyFill="1" applyBorder="1" applyAlignment="1">
      <alignment horizontal="left" vertical="top" wrapText="1"/>
    </xf>
    <xf numFmtId="0" fontId="3" fillId="0" borderId="0" xfId="0" applyFont="1" applyFill="1" applyBorder="1" applyAlignment="1">
      <alignment horizontal="right" vertical="top" wrapText="1" indent="1"/>
    </xf>
    <xf numFmtId="0" fontId="12" fillId="3" borderId="42" xfId="0" applyFont="1" applyFill="1" applyBorder="1" applyAlignment="1">
      <alignment horizontal="left" vertical="top"/>
    </xf>
    <xf numFmtId="0" fontId="12" fillId="3" borderId="45" xfId="0" applyFont="1" applyFill="1" applyBorder="1" applyAlignment="1">
      <alignment horizontal="left" vertical="top"/>
    </xf>
    <xf numFmtId="0" fontId="2" fillId="3" borderId="43" xfId="0" applyFont="1" applyFill="1" applyBorder="1" applyAlignment="1">
      <alignment horizontal="center" vertical="top" wrapText="1"/>
    </xf>
    <xf numFmtId="0" fontId="2" fillId="3" borderId="44" xfId="0" applyFont="1" applyFill="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12" fillId="3" borderId="22" xfId="0" applyFont="1" applyFill="1" applyBorder="1" applyAlignment="1">
      <alignment horizontal="left" vertical="top"/>
    </xf>
    <xf numFmtId="0" fontId="12" fillId="3" borderId="25" xfId="0" applyFont="1" applyFill="1" applyBorder="1" applyAlignment="1">
      <alignment horizontal="left" vertical="top"/>
    </xf>
    <xf numFmtId="0" fontId="2" fillId="3" borderId="27" xfId="0" applyFont="1" applyFill="1" applyBorder="1" applyAlignment="1">
      <alignment horizontal="center" vertical="top" wrapText="1"/>
    </xf>
    <xf numFmtId="0" fontId="2" fillId="3" borderId="53" xfId="0" applyFont="1" applyFill="1" applyBorder="1" applyAlignment="1">
      <alignment horizontal="center" vertical="top" wrapText="1"/>
    </xf>
    <xf numFmtId="0" fontId="2" fillId="3" borderId="54" xfId="0" applyFont="1" applyFill="1" applyBorder="1" applyAlignment="1">
      <alignment horizontal="center" vertical="top" wrapText="1"/>
    </xf>
    <xf numFmtId="0" fontId="2" fillId="3" borderId="30" xfId="0" applyFont="1" applyFill="1" applyBorder="1" applyAlignment="1">
      <alignment horizontal="center" vertical="top" wrapText="1"/>
    </xf>
    <xf numFmtId="0" fontId="12" fillId="3" borderId="48" xfId="0" applyFont="1" applyFill="1" applyBorder="1" applyAlignment="1">
      <alignment horizontal="left" vertical="top"/>
    </xf>
    <xf numFmtId="0" fontId="2" fillId="3" borderId="47" xfId="0" applyFont="1" applyFill="1" applyBorder="1" applyAlignment="1">
      <alignment horizontal="center" vertical="top" wrapText="1"/>
    </xf>
    <xf numFmtId="0" fontId="2" fillId="3" borderId="59" xfId="0" applyFont="1" applyFill="1" applyBorder="1" applyAlignment="1">
      <alignment horizontal="center" vertical="top" wrapText="1"/>
    </xf>
    <xf numFmtId="0" fontId="2" fillId="3" borderId="60" xfId="0" applyFont="1" applyFill="1" applyBorder="1" applyAlignment="1">
      <alignment horizontal="center" vertical="top" wrapText="1"/>
    </xf>
    <xf numFmtId="0" fontId="2" fillId="3" borderId="42" xfId="0" applyFont="1" applyFill="1" applyBorder="1" applyAlignment="1">
      <alignment horizontal="center" vertical="top" wrapText="1"/>
    </xf>
    <xf numFmtId="0" fontId="2" fillId="3" borderId="64" xfId="0" applyFont="1" applyFill="1" applyBorder="1" applyAlignment="1">
      <alignment horizontal="center" vertical="top" wrapText="1"/>
    </xf>
    <xf numFmtId="0" fontId="12" fillId="3" borderId="42" xfId="0" applyFont="1" applyFill="1" applyBorder="1" applyAlignment="1">
      <alignment horizontal="left" vertical="top" wrapText="1"/>
    </xf>
    <xf numFmtId="0" fontId="12" fillId="3" borderId="48"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25" xfId="0" applyFont="1" applyFill="1" applyBorder="1" applyAlignment="1">
      <alignment horizontal="left" vertical="top" wrapText="1"/>
    </xf>
    <xf numFmtId="0" fontId="2" fillId="0" borderId="42" xfId="0" applyFont="1" applyBorder="1" applyAlignment="1">
      <alignment horizontal="center" vertical="top" wrapText="1"/>
    </xf>
    <xf numFmtId="0" fontId="2" fillId="0" borderId="45" xfId="0" applyFont="1" applyBorder="1" applyAlignment="1">
      <alignment horizontal="center" vertical="top" wrapText="1"/>
    </xf>
    <xf numFmtId="0" fontId="12" fillId="3" borderId="28" xfId="0" applyFont="1" applyFill="1" applyBorder="1" applyAlignment="1">
      <alignment horizontal="center" vertical="top" wrapText="1"/>
    </xf>
    <xf numFmtId="0" fontId="12" fillId="3" borderId="47"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26" xfId="0" applyFont="1" applyFill="1" applyBorder="1" applyAlignment="1">
      <alignment horizontal="left" vertical="top" wrapText="1"/>
    </xf>
    <xf numFmtId="0" fontId="12" fillId="3" borderId="45" xfId="0" applyFont="1" applyFill="1" applyBorder="1" applyAlignment="1">
      <alignment horizontal="left" vertical="top" wrapText="1"/>
    </xf>
    <xf numFmtId="0" fontId="2" fillId="3" borderId="45" xfId="0" applyFont="1" applyFill="1" applyBorder="1" applyAlignment="1">
      <alignment horizontal="center" vertical="top" wrapText="1"/>
    </xf>
    <xf numFmtId="0" fontId="15" fillId="3" borderId="77"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31" xfId="0" applyFont="1" applyFill="1" applyBorder="1" applyAlignment="1">
      <alignment horizontal="left" vertical="top" wrapText="1"/>
    </xf>
    <xf numFmtId="0" fontId="12" fillId="3" borderId="27"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82" xfId="0" applyFont="1" applyFill="1" applyBorder="1" applyAlignment="1">
      <alignment horizontal="left" vertical="top" wrapText="1"/>
    </xf>
    <xf numFmtId="0" fontId="12" fillId="3" borderId="83" xfId="0" applyFont="1" applyFill="1" applyBorder="1" applyAlignment="1">
      <alignment horizontal="left" vertical="top" wrapText="1"/>
    </xf>
    <xf numFmtId="0" fontId="2" fillId="0" borderId="47" xfId="0" applyFont="1" applyBorder="1" applyAlignment="1">
      <alignment horizontal="left" vertical="top" wrapText="1"/>
    </xf>
    <xf numFmtId="0" fontId="2" fillId="0" borderId="59" xfId="0" applyFont="1" applyBorder="1" applyAlignment="1">
      <alignment horizontal="left" vertical="top" wrapText="1"/>
    </xf>
    <xf numFmtId="0" fontId="2" fillId="0" borderId="48" xfId="0" applyFont="1" applyBorder="1" applyAlignment="1">
      <alignment horizontal="left" vertical="top" wrapText="1"/>
    </xf>
    <xf numFmtId="0" fontId="2" fillId="0" borderId="77" xfId="0" applyFont="1" applyBorder="1" applyAlignment="1">
      <alignment horizontal="left" vertical="top" wrapText="1"/>
    </xf>
    <xf numFmtId="0" fontId="12" fillId="3" borderId="65" xfId="0" applyFont="1" applyFill="1" applyBorder="1" applyAlignment="1">
      <alignment horizontal="left" vertical="top" wrapText="1"/>
    </xf>
    <xf numFmtId="0" fontId="2" fillId="3" borderId="66" xfId="0" applyFont="1" applyFill="1" applyBorder="1" applyAlignment="1">
      <alignment horizontal="center" vertical="top" wrapText="1"/>
    </xf>
    <xf numFmtId="0" fontId="2" fillId="3" borderId="82" xfId="0" applyFont="1" applyFill="1" applyBorder="1" applyAlignment="1">
      <alignment horizontal="center" vertical="top" wrapText="1"/>
    </xf>
    <xf numFmtId="0" fontId="2" fillId="3" borderId="85" xfId="0" applyFont="1" applyFill="1" applyBorder="1" applyAlignment="1">
      <alignment horizontal="center" vertical="top" wrapText="1"/>
    </xf>
    <xf numFmtId="0" fontId="2" fillId="3" borderId="83" xfId="0" applyFont="1" applyFill="1" applyBorder="1" applyAlignment="1">
      <alignment horizontal="center" vertical="top" wrapText="1"/>
    </xf>
    <xf numFmtId="0" fontId="2" fillId="3" borderId="22" xfId="0" applyFont="1" applyFill="1" applyBorder="1" applyAlignment="1">
      <alignment horizontal="center" vertical="top" wrapText="1"/>
    </xf>
    <xf numFmtId="0" fontId="2" fillId="3" borderId="69" xfId="0" applyFont="1" applyFill="1" applyBorder="1" applyAlignment="1">
      <alignment horizontal="center" vertical="top" wrapText="1"/>
    </xf>
    <xf numFmtId="0" fontId="2" fillId="3" borderId="25" xfId="0" applyFont="1" applyFill="1" applyBorder="1" applyAlignment="1">
      <alignment horizontal="center" vertical="top" wrapText="1"/>
    </xf>
    <xf numFmtId="0" fontId="2" fillId="3" borderId="88" xfId="0" applyFont="1" applyFill="1" applyBorder="1" applyAlignment="1">
      <alignment horizontal="center" vertical="top" wrapText="1"/>
    </xf>
    <xf numFmtId="0" fontId="12" fillId="0" borderId="27" xfId="0" applyFont="1" applyBorder="1" applyAlignment="1">
      <alignment horizontal="left" vertical="top" wrapText="1"/>
    </xf>
    <xf numFmtId="0" fontId="12" fillId="0" borderId="67" xfId="0" applyFont="1" applyBorder="1" applyAlignment="1">
      <alignment horizontal="left" vertical="top" wrapText="1"/>
    </xf>
    <xf numFmtId="0" fontId="12" fillId="0" borderId="31" xfId="0" applyFont="1" applyBorder="1" applyAlignment="1">
      <alignment horizontal="left" vertical="top" wrapText="1"/>
    </xf>
    <xf numFmtId="164" fontId="12" fillId="0" borderId="28" xfId="0" applyNumberFormat="1" applyFont="1" applyBorder="1" applyAlignment="1">
      <alignment horizontal="center" vertical="top"/>
    </xf>
    <xf numFmtId="164" fontId="12" fillId="0" borderId="29" xfId="0" applyNumberFormat="1" applyFont="1" applyBorder="1" applyAlignment="1">
      <alignment horizontal="center" vertical="top"/>
    </xf>
    <xf numFmtId="164" fontId="12" fillId="0" borderId="89" xfId="0" applyNumberFormat="1" applyFont="1" applyBorder="1" applyAlignment="1">
      <alignment horizontal="center" vertical="top"/>
    </xf>
    <xf numFmtId="164" fontId="12" fillId="0" borderId="46" xfId="0" applyNumberFormat="1" applyFont="1" applyBorder="1" applyAlignment="1">
      <alignment horizontal="center" vertical="top"/>
    </xf>
    <xf numFmtId="164" fontId="12" fillId="0" borderId="40" xfId="0" applyNumberFormat="1" applyFont="1" applyBorder="1" applyAlignment="1">
      <alignment horizontal="center" vertical="top"/>
    </xf>
    <xf numFmtId="164" fontId="12" fillId="0" borderId="51" xfId="0" applyNumberFormat="1" applyFont="1" applyBorder="1" applyAlignment="1">
      <alignment horizontal="center" vertical="top"/>
    </xf>
    <xf numFmtId="0" fontId="12" fillId="0" borderId="22" xfId="0" applyFont="1" applyBorder="1" applyAlignment="1">
      <alignment horizontal="center" vertical="top" wrapText="1"/>
    </xf>
    <xf numFmtId="0" fontId="12" fillId="0" borderId="23" xfId="0" applyFont="1" applyBorder="1" applyAlignment="1">
      <alignment horizontal="center" vertical="top" wrapText="1"/>
    </xf>
    <xf numFmtId="0" fontId="12" fillId="3" borderId="78" xfId="0" applyFont="1" applyFill="1" applyBorder="1" applyAlignment="1">
      <alignment horizontal="left" vertical="top" wrapText="1"/>
    </xf>
    <xf numFmtId="164" fontId="12" fillId="0" borderId="30" xfId="0" applyNumberFormat="1" applyFont="1" applyBorder="1" applyAlignment="1">
      <alignment horizontal="center" vertical="top"/>
    </xf>
    <xf numFmtId="164" fontId="12" fillId="0" borderId="41" xfId="0" applyNumberFormat="1" applyFont="1" applyBorder="1" applyAlignment="1">
      <alignment horizontal="center" vertical="top"/>
    </xf>
    <xf numFmtId="0" fontId="12" fillId="3" borderId="91" xfId="0" applyFont="1" applyFill="1" applyBorder="1" applyAlignment="1">
      <alignment horizontal="left" vertical="top" wrapText="1"/>
    </xf>
    <xf numFmtId="0" fontId="3" fillId="3" borderId="26" xfId="0" applyFont="1" applyFill="1" applyBorder="1" applyAlignment="1">
      <alignment horizontal="right" vertical="top" wrapText="1" indent="1"/>
    </xf>
    <xf numFmtId="0" fontId="15" fillId="3" borderId="26" xfId="0" applyFont="1" applyFill="1" applyBorder="1" applyAlignment="1">
      <alignment vertical="top" wrapText="1"/>
    </xf>
    <xf numFmtId="0" fontId="3" fillId="3" borderId="0" xfId="0" applyFont="1" applyFill="1" applyBorder="1" applyAlignment="1">
      <alignment vertical="top" wrapText="1"/>
    </xf>
    <xf numFmtId="0" fontId="15" fillId="3" borderId="0" xfId="0" applyFont="1" applyFill="1" applyBorder="1" applyAlignment="1">
      <alignmen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2" fillId="0" borderId="97" xfId="0" applyFont="1" applyBorder="1" applyAlignment="1">
      <alignment horizontal="center" vertical="top" wrapText="1"/>
    </xf>
    <xf numFmtId="0" fontId="2" fillId="0" borderId="98" xfId="0" applyFont="1" applyBorder="1" applyAlignment="1">
      <alignment horizontal="center" vertical="top" wrapText="1"/>
    </xf>
    <xf numFmtId="0" fontId="2" fillId="0" borderId="99" xfId="0" applyFont="1" applyBorder="1" applyAlignment="1">
      <alignment horizontal="center" vertical="top" wrapText="1"/>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12" fillId="0" borderId="95" xfId="0" applyFont="1" applyBorder="1" applyAlignment="1">
      <alignment horizontal="left" vertical="top" wrapText="1"/>
    </xf>
    <xf numFmtId="0" fontId="2" fillId="0" borderId="47" xfId="0" applyFont="1" applyBorder="1" applyAlignment="1">
      <alignment horizontal="center" vertical="top" wrapText="1"/>
    </xf>
    <xf numFmtId="0" fontId="2" fillId="0" borderId="59" xfId="0" applyFont="1" applyBorder="1" applyAlignment="1">
      <alignment horizontal="center" vertical="top" wrapText="1"/>
    </xf>
    <xf numFmtId="0" fontId="2" fillId="0" borderId="60" xfId="0" applyFont="1" applyBorder="1" applyAlignment="1">
      <alignment horizontal="center" vertical="top" wrapText="1"/>
    </xf>
    <xf numFmtId="0" fontId="2" fillId="0" borderId="93" xfId="0" applyFont="1" applyFill="1" applyBorder="1" applyAlignment="1">
      <alignment horizontal="center" vertical="top" wrapText="1"/>
    </xf>
    <xf numFmtId="0" fontId="2" fillId="0" borderId="62" xfId="0" applyFont="1" applyFill="1" applyBorder="1" applyAlignment="1">
      <alignment horizontal="center" vertical="top" wrapText="1"/>
    </xf>
    <xf numFmtId="0" fontId="2" fillId="0" borderId="100" xfId="0" applyFont="1" applyFill="1" applyBorder="1" applyAlignment="1">
      <alignment horizontal="center" vertical="top"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65" xfId="0" applyFont="1" applyFill="1" applyBorder="1" applyAlignment="1">
      <alignment horizontal="center" vertical="top" wrapText="1"/>
    </xf>
    <xf numFmtId="0" fontId="2" fillId="3" borderId="27"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101" xfId="0" applyFont="1" applyFill="1" applyBorder="1" applyAlignment="1">
      <alignment horizontal="center" vertical="top" wrapText="1"/>
    </xf>
    <xf numFmtId="0" fontId="2" fillId="3" borderId="61"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63" xfId="0" applyFont="1" applyFill="1" applyBorder="1" applyAlignment="1">
      <alignment horizontal="center" vertical="top" wrapText="1"/>
    </xf>
    <xf numFmtId="0" fontId="12" fillId="0" borderId="94" xfId="0" applyFont="1" applyBorder="1" applyAlignment="1">
      <alignment horizontal="left" vertical="top" wrapText="1"/>
    </xf>
    <xf numFmtId="0" fontId="12" fillId="0" borderId="103" xfId="0" applyFont="1" applyBorder="1" applyAlignment="1">
      <alignment horizontal="left" vertical="top"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 fillId="3" borderId="104" xfId="0" applyFont="1" applyFill="1" applyBorder="1" applyAlignment="1">
      <alignment horizontal="center" vertical="top" wrapText="1"/>
    </xf>
    <xf numFmtId="0" fontId="15" fillId="0" borderId="0" xfId="0" applyFont="1" applyBorder="1" applyAlignment="1">
      <alignment horizontal="left" vertical="top" wrapText="1"/>
    </xf>
    <xf numFmtId="0" fontId="2" fillId="3" borderId="78" xfId="0" applyFont="1" applyFill="1" applyBorder="1" applyAlignment="1">
      <alignment horizontal="center" vertical="top" wrapText="1"/>
    </xf>
    <xf numFmtId="0" fontId="2" fillId="0" borderId="108"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96" xfId="0" applyFont="1" applyBorder="1" applyAlignment="1">
      <alignment horizontal="center" vertical="top" wrapText="1"/>
    </xf>
    <xf numFmtId="0" fontId="2" fillId="0" borderId="113" xfId="0" applyFont="1" applyBorder="1" applyAlignment="1">
      <alignment horizontal="center" vertical="top" wrapText="1"/>
    </xf>
    <xf numFmtId="0" fontId="2" fillId="0" borderId="16" xfId="0" applyFont="1" applyBorder="1" applyAlignment="1">
      <alignment horizontal="center" vertical="top" wrapText="1"/>
    </xf>
    <xf numFmtId="0" fontId="2" fillId="0" borderId="110" xfId="0" applyFont="1" applyBorder="1" applyAlignment="1">
      <alignment horizontal="center" vertical="top" wrapText="1"/>
    </xf>
    <xf numFmtId="0" fontId="2" fillId="0" borderId="9" xfId="0" applyFont="1" applyBorder="1" applyAlignment="1">
      <alignment horizontal="center" vertical="top" wrapText="1"/>
    </xf>
    <xf numFmtId="0" fontId="2" fillId="0" borderId="111" xfId="0" applyFont="1" applyBorder="1" applyAlignment="1">
      <alignment horizontal="center" vertical="top" wrapText="1"/>
    </xf>
    <xf numFmtId="0" fontId="2" fillId="0" borderId="17" xfId="0" applyFont="1" applyBorder="1" applyAlignment="1">
      <alignment horizontal="center" vertical="top" wrapText="1"/>
    </xf>
    <xf numFmtId="0" fontId="2" fillId="0" borderId="112" xfId="0" applyFont="1" applyBorder="1" applyAlignment="1">
      <alignment horizontal="center" vertical="top" wrapText="1"/>
    </xf>
    <xf numFmtId="0" fontId="12" fillId="0" borderId="22" xfId="0" applyFont="1" applyFill="1" applyBorder="1" applyAlignment="1">
      <alignment horizontal="left" vertical="top" wrapText="1"/>
    </xf>
    <xf numFmtId="0" fontId="12" fillId="0" borderId="25" xfId="0" applyFont="1" applyFill="1" applyBorder="1" applyAlignment="1">
      <alignment horizontal="left" vertical="top" wrapText="1"/>
    </xf>
    <xf numFmtId="0" fontId="15" fillId="3" borderId="0" xfId="0" applyFont="1" applyFill="1" applyBorder="1" applyAlignment="1">
      <alignment horizontal="left"/>
    </xf>
    <xf numFmtId="0" fontId="2" fillId="0" borderId="43" xfId="0" applyFont="1" applyBorder="1" applyAlignment="1">
      <alignment horizontal="center" vertical="top" wrapText="1"/>
    </xf>
    <xf numFmtId="0" fontId="2" fillId="0" borderId="104" xfId="0" applyFont="1" applyBorder="1" applyAlignment="1">
      <alignment horizontal="center" vertical="top" wrapText="1"/>
    </xf>
    <xf numFmtId="0" fontId="2" fillId="0" borderId="44" xfId="0" applyFont="1" applyBorder="1" applyAlignment="1">
      <alignment horizontal="center" vertical="top" wrapText="1"/>
    </xf>
    <xf numFmtId="0" fontId="16" fillId="3" borderId="25" xfId="0" applyFont="1" applyFill="1" applyBorder="1" applyAlignment="1">
      <alignment horizontal="left" vertical="top" wrapText="1"/>
    </xf>
    <xf numFmtId="0" fontId="12" fillId="0" borderId="94" xfId="0" applyFont="1" applyBorder="1" applyAlignment="1">
      <alignment horizontal="center" vertical="top" wrapText="1"/>
    </xf>
    <xf numFmtId="0" fontId="12" fillId="0" borderId="117" xfId="0" applyFont="1" applyBorder="1" applyAlignment="1">
      <alignment horizontal="center" vertical="top" wrapText="1"/>
    </xf>
  </cellXfs>
  <cellStyles count="3">
    <cellStyle name="Hyperlink" xfId="2" builtinId="8"/>
    <cellStyle name="Normal" xfId="0" builtinId="0"/>
    <cellStyle name="Normal 2" xfId="1"/>
  </cellStyles>
  <dxfs count="1">
    <dxf>
      <fill>
        <patternFill>
          <bgColor rgb="FFFFFF00"/>
        </patternFill>
      </fill>
    </dxf>
  </dxfs>
  <tableStyles count="0" defaultTableStyle="TableStyleMedium2" defaultPivotStyle="PivotStyleLight16"/>
  <colors>
    <mruColors>
      <color rgb="FFE0E0E0"/>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microsoft.com/office/2007/relationships/customDataProps" Target="customData/itemProps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4.xml"/><Relationship Id="rId105"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99" Type="http://schemas.openxmlformats.org/officeDocument/2006/relationships/customXml" Target="../customXml/item3.xml"/><Relationship Id="rId10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104" Type="http://schemas.openxmlformats.org/officeDocument/2006/relationships/customXml" Target="../customXml/item8.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externalLinks/_rels/externalLink1.xml.rels><?xml version="1.0" encoding="UTF-8" standalone="yes"?>
<Relationships xmlns="http://schemas.openxmlformats.org/package/2006/relationships"><Relationship Id="rId1" Type="http://schemas.openxmlformats.org/officeDocument/2006/relationships/externalLinkPath" Target="/iFox/Stats/SASProgs/Statistical%20Bulletin/December/2022/Bulletin%20Tables%202012%20draft%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Fox/Stats/SASProgs/Statistical%20Bulletin/June/2023/Bulletin%20Tables%202012%20draf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Q89"/>
  <sheetViews>
    <sheetView tabSelected="1" zoomScale="90" zoomScaleNormal="90" workbookViewId="0">
      <selection activeCell="C2" sqref="C2"/>
    </sheetView>
  </sheetViews>
  <sheetFormatPr defaultColWidth="9.1796875" defaultRowHeight="14.5" x14ac:dyDescent="0.35"/>
  <cols>
    <col min="1" max="2" width="9.1796875" style="8"/>
    <col min="3" max="3" width="95.81640625" style="8" customWidth="1"/>
    <col min="4" max="7" width="0" style="8" hidden="1" customWidth="1"/>
    <col min="8" max="8" width="5.453125" style="9" customWidth="1"/>
    <col min="9" max="10" width="9.1796875" style="9"/>
    <col min="11" max="11" width="38.1796875" style="9" customWidth="1"/>
    <col min="12" max="12" width="9.1796875" style="9"/>
    <col min="13" max="43" width="0" style="10" hidden="1" customWidth="1"/>
    <col min="44" max="44" width="0" style="11" hidden="1" customWidth="1"/>
    <col min="45" max="277" width="9.1796875" style="11"/>
    <col min="278" max="16384" width="9.1796875" style="8"/>
  </cols>
  <sheetData>
    <row r="1" spans="2:43" ht="28.5" customHeight="1" thickBot="1" x14ac:dyDescent="0.4">
      <c r="Q1" s="10" t="s">
        <v>881</v>
      </c>
      <c r="R1" s="10" t="s">
        <v>882</v>
      </c>
      <c r="S1" s="10" t="s">
        <v>883</v>
      </c>
      <c r="T1" s="10" t="s">
        <v>884</v>
      </c>
      <c r="U1" s="10" t="s">
        <v>885</v>
      </c>
      <c r="V1" s="10" t="s">
        <v>886</v>
      </c>
    </row>
    <row r="2" spans="2:43" ht="31" x14ac:dyDescent="0.7">
      <c r="B2" s="12"/>
      <c r="C2" s="13" t="s">
        <v>887</v>
      </c>
      <c r="X2" s="10" t="s">
        <v>888</v>
      </c>
      <c r="Y2" s="10" t="s">
        <v>889</v>
      </c>
      <c r="Z2" s="10" t="s">
        <v>890</v>
      </c>
      <c r="AA2" s="10" t="s">
        <v>891</v>
      </c>
      <c r="AB2" s="10" t="s">
        <v>892</v>
      </c>
      <c r="AC2" s="10" t="s">
        <v>893</v>
      </c>
      <c r="AD2" s="10" t="s">
        <v>894</v>
      </c>
      <c r="AE2" s="10" t="s">
        <v>895</v>
      </c>
      <c r="AF2" s="10" t="s">
        <v>896</v>
      </c>
      <c r="AG2" s="10" t="s">
        <v>897</v>
      </c>
      <c r="AH2" s="10" t="s">
        <v>898</v>
      </c>
      <c r="AI2" s="10" t="s">
        <v>899</v>
      </c>
      <c r="AJ2" s="10" t="s">
        <v>900</v>
      </c>
      <c r="AL2" s="10" t="s">
        <v>901</v>
      </c>
      <c r="AM2" s="10" t="s">
        <v>902</v>
      </c>
      <c r="AN2" s="10" t="s">
        <v>903</v>
      </c>
      <c r="AO2" s="10" t="s">
        <v>904</v>
      </c>
      <c r="AQ2" s="10" t="s">
        <v>905</v>
      </c>
    </row>
    <row r="3" spans="2:43" x14ac:dyDescent="0.35">
      <c r="B3" s="14">
        <v>1</v>
      </c>
      <c r="C3" s="15" t="s">
        <v>282</v>
      </c>
      <c r="H3" s="260" t="s">
        <v>906</v>
      </c>
      <c r="I3" s="260"/>
      <c r="J3" s="260"/>
      <c r="K3" s="260"/>
      <c r="L3" s="260"/>
      <c r="Q3" s="10" t="s">
        <v>907</v>
      </c>
      <c r="R3" s="10" t="s">
        <v>8</v>
      </c>
      <c r="T3" s="10" t="s">
        <v>908</v>
      </c>
      <c r="U3" s="10" t="s">
        <v>909</v>
      </c>
      <c r="V3" s="10" t="s">
        <v>910</v>
      </c>
      <c r="W3" s="10">
        <v>1</v>
      </c>
      <c r="X3" s="10">
        <f>IF(OR(ISERROR(FIND($K$6,$C3)),$K$6=""),0,1)</f>
        <v>0</v>
      </c>
      <c r="Y3" s="10">
        <f>IF(OR(ISERROR(SEARCH($K$8,$C3)),$K$8=""),0,1)</f>
        <v>0</v>
      </c>
      <c r="Z3" s="10">
        <f>IF(OR(ISERROR(SEARCH($K$10,$C3)),$K$10=""),0,1)</f>
        <v>0</v>
      </c>
      <c r="AA3" s="10">
        <f>IF(OR(ISERROR(SEARCH($K$12,$C3)),$K$12=""),0,1)</f>
        <v>0</v>
      </c>
      <c r="AB3" s="10">
        <f>IF(OR($M$8=0,Y3&gt;0,ISERROR(SEARCH($M$8,$C3))),0,1)</f>
        <v>0</v>
      </c>
      <c r="AC3" s="10">
        <f>IF(OR($M$10=0,Z3&gt;0,ISERROR(SEARCH($M$10,$C3))),0,1)</f>
        <v>0</v>
      </c>
      <c r="AD3" s="10">
        <f>IF(OR($M$12=0,AA3&gt;0,ISERROR(SEARCH($M$12,$C3))),0,1)</f>
        <v>0</v>
      </c>
      <c r="AE3" s="10">
        <f>IF(OR($N$8=0,Y3&gt;0,AB3&gt;0,ISERROR(SEARCH($N$8,$C3))),0,0.5)</f>
        <v>0</v>
      </c>
      <c r="AF3" s="10">
        <f>IF(OR($N$10=0,Z3&gt;0,AC3&gt;0,ISERROR(SEARCH($N$10,$C3))),0,0.5)</f>
        <v>0</v>
      </c>
      <c r="AG3" s="10">
        <f>IF(OR($N$12=0,AA3&gt;0,AD3&gt;0,ISERROR(SEARCH($N$12,$C3))),0,0.5)</f>
        <v>0</v>
      </c>
      <c r="AH3" s="10">
        <f>IF(OR($N$8=0,Y3&gt;0,AB3&gt;0,AE3&gt;0,ISERROR(SEARCH($N$8,$C3))),0,0.5)</f>
        <v>0</v>
      </c>
      <c r="AI3" s="10">
        <f>IF(OR($N$10=0,Z3&gt;0,AC3&gt;0,AF3&gt;0,ISERROR(SEARCH($N$10,$C3))),0,0.5)</f>
        <v>0</v>
      </c>
      <c r="AJ3" s="10">
        <f>IF(OR($N$12=0,AA3&gt;0,AD3&gt;0,AG3&gt;0,ISERROR(SEARCH($N$12,$C3))),0,0.5)</f>
        <v>0</v>
      </c>
      <c r="AL3" s="10">
        <f>FIND(" 2",C3,10)+1</f>
        <v>64</v>
      </c>
      <c r="AM3" s="10">
        <f>IF(ISERROR(FIND(" 2",C3,AL3)),AL3,FIND(" 2",C3,AL3)+1)</f>
        <v>80</v>
      </c>
      <c r="AN3" s="10">
        <f>ABS(MID(C3,AM3,4)-MID(C3,AL3,4))+1</f>
        <v>20</v>
      </c>
      <c r="AO3" s="10">
        <f>IF(OR($M$14=AN3,AND($M$14=20,AN3&gt;2)),1,0)</f>
        <v>0</v>
      </c>
      <c r="AQ3" s="10">
        <f>SUM(X3:AJ3)+AO3</f>
        <v>0</v>
      </c>
    </row>
    <row r="4" spans="2:43" x14ac:dyDescent="0.35">
      <c r="B4" s="14">
        <v>2</v>
      </c>
      <c r="C4" s="15" t="s">
        <v>449</v>
      </c>
      <c r="H4" s="260"/>
      <c r="I4" s="260"/>
      <c r="J4" s="260"/>
      <c r="K4" s="260"/>
      <c r="L4" s="260"/>
      <c r="Q4" s="10" t="s">
        <v>108</v>
      </c>
      <c r="R4" s="10" t="s">
        <v>911</v>
      </c>
      <c r="V4" s="10" t="s">
        <v>912</v>
      </c>
      <c r="W4" s="10">
        <v>2</v>
      </c>
      <c r="X4" s="10">
        <f t="shared" ref="X4:X67" si="0">IF(OR(ISERROR(FIND($K$6,$C4)),$K$6=""),0,1)</f>
        <v>0</v>
      </c>
      <c r="Y4" s="10">
        <f t="shared" ref="Y4:Y67" si="1">IF(OR(ISERROR(SEARCH($K$8,$C4)),$K$8=""),0,1)</f>
        <v>0</v>
      </c>
      <c r="Z4" s="10">
        <f t="shared" ref="Z4:Z67" si="2">IF(OR(ISERROR(SEARCH($K$10,$C4)),$K$10=""),0,1)</f>
        <v>0</v>
      </c>
      <c r="AA4" s="10">
        <f t="shared" ref="AA4:AA67" si="3">IF(OR(ISERROR(SEARCH($K$12,$C4)),$K$12=""),0,1)</f>
        <v>0</v>
      </c>
      <c r="AB4" s="10">
        <f t="shared" ref="AB4:AB67" si="4">IF(OR($M$8=0,Y4&gt;0,ISERROR(SEARCH($M$8,$C4))),0,1)</f>
        <v>0</v>
      </c>
      <c r="AC4" s="10">
        <f t="shared" ref="AC4:AC67" si="5">IF(OR($M$10=0,Z4&gt;0,ISERROR(SEARCH($M$10,$C4))),0,1)</f>
        <v>0</v>
      </c>
      <c r="AD4" s="10">
        <f t="shared" ref="AD4:AD67" si="6">IF(OR($M$12=0,AA4&gt;0,ISERROR(SEARCH($M$12,$C4))),0,1)</f>
        <v>0</v>
      </c>
      <c r="AE4" s="10">
        <f t="shared" ref="AE4:AE67" si="7">IF(OR($N$8=0,Y4&gt;0,AB4&gt;0,ISERROR(SEARCH($N$8,$C4))),0,0.5)</f>
        <v>0</v>
      </c>
      <c r="AF4" s="10">
        <f t="shared" ref="AF4:AF67" si="8">IF(OR($N$10=0,Z4&gt;0,AC4&gt;0,ISERROR(SEARCH($N$10,$C4))),0,0.5)</f>
        <v>0</v>
      </c>
      <c r="AG4" s="10">
        <f t="shared" ref="AG4:AG67" si="9">IF(OR($N$12=0,AA4&gt;0,AD4&gt;0,ISERROR(SEARCH($N$12,$C4))),0,0.5)</f>
        <v>0</v>
      </c>
      <c r="AH4" s="10">
        <f t="shared" ref="AH4:AH67" si="10">IF(OR($N$8=0,Y4&gt;0,AB4&gt;0,AE4&gt;0,ISERROR(SEARCH($N$8,$C4))),0,0.5)</f>
        <v>0</v>
      </c>
      <c r="AI4" s="10">
        <f t="shared" ref="AI4:AI67" si="11">IF(OR($N$10=0,Z4&gt;0,AC4&gt;0,AF4&gt;0,ISERROR(SEARCH($N$10,$C4))),0,0.5)</f>
        <v>0</v>
      </c>
      <c r="AJ4" s="10">
        <f t="shared" ref="AJ4:AJ67" si="12">IF(OR($N$12=0,AA4&gt;0,AD4&gt;0,AG4&gt;0,ISERROR(SEARCH($N$12,$C4))),0,0.5)</f>
        <v>0</v>
      </c>
      <c r="AL4" s="10">
        <f t="shared" ref="AL4:AL67" si="13">FIND(" 2",C4,10)+1</f>
        <v>64</v>
      </c>
      <c r="AM4" s="10">
        <f t="shared" ref="AM4:AM67" si="14">IF(ISERROR(FIND(" 2",C4,AL4)),AL4,FIND(" 2",C4,AL4)+1)</f>
        <v>82</v>
      </c>
      <c r="AN4" s="10">
        <f t="shared" ref="AN4:AN67" si="15">ABS(MID(C4,AM4,4)-MID(C4,AL4,4))+1</f>
        <v>2</v>
      </c>
      <c r="AO4" s="10">
        <f t="shared" ref="AO4:AO67" si="16">IF(OR($M$14=AN4,AND($M$14=20,AN4&gt;2)),1,0)</f>
        <v>0</v>
      </c>
      <c r="AQ4" s="10">
        <f t="shared" ref="AQ4:AQ67" si="17">SUM(X4:AJ4)+AO4</f>
        <v>0</v>
      </c>
    </row>
    <row r="5" spans="2:43" ht="15" thickBot="1" x14ac:dyDescent="0.4">
      <c r="B5" s="14">
        <v>3</v>
      </c>
      <c r="C5" s="15" t="s">
        <v>489</v>
      </c>
      <c r="H5" s="16"/>
      <c r="I5" s="16"/>
      <c r="J5" s="16"/>
      <c r="K5" s="16"/>
      <c r="L5" s="16"/>
      <c r="Q5" s="10" t="s">
        <v>913</v>
      </c>
      <c r="R5" s="10" t="s">
        <v>48</v>
      </c>
      <c r="T5" s="17" t="s">
        <v>914</v>
      </c>
      <c r="V5" s="10" t="s">
        <v>915</v>
      </c>
      <c r="W5" s="10">
        <v>20</v>
      </c>
      <c r="X5" s="10">
        <f t="shared" si="0"/>
        <v>0</v>
      </c>
      <c r="Y5" s="10">
        <f t="shared" si="1"/>
        <v>0</v>
      </c>
      <c r="Z5" s="10">
        <f t="shared" si="2"/>
        <v>0</v>
      </c>
      <c r="AA5" s="10">
        <f t="shared" si="3"/>
        <v>0</v>
      </c>
      <c r="AB5" s="10">
        <f t="shared" si="4"/>
        <v>0</v>
      </c>
      <c r="AC5" s="10">
        <f t="shared" si="5"/>
        <v>0</v>
      </c>
      <c r="AD5" s="10">
        <f t="shared" si="6"/>
        <v>0</v>
      </c>
      <c r="AE5" s="10">
        <f t="shared" si="7"/>
        <v>0</v>
      </c>
      <c r="AF5" s="10">
        <f t="shared" si="8"/>
        <v>0</v>
      </c>
      <c r="AG5" s="10">
        <f t="shared" si="9"/>
        <v>0</v>
      </c>
      <c r="AH5" s="10">
        <f t="shared" si="10"/>
        <v>0</v>
      </c>
      <c r="AI5" s="10">
        <f t="shared" si="11"/>
        <v>0</v>
      </c>
      <c r="AJ5" s="10">
        <f t="shared" si="12"/>
        <v>0</v>
      </c>
      <c r="AL5" s="10">
        <f t="shared" si="13"/>
        <v>65</v>
      </c>
      <c r="AM5" s="10">
        <f t="shared" si="14"/>
        <v>65</v>
      </c>
      <c r="AN5" s="10">
        <f t="shared" si="15"/>
        <v>1</v>
      </c>
      <c r="AO5" s="10">
        <f t="shared" si="16"/>
        <v>0</v>
      </c>
      <c r="AQ5" s="10">
        <f t="shared" si="17"/>
        <v>0</v>
      </c>
    </row>
    <row r="6" spans="2:43" ht="15" thickBot="1" x14ac:dyDescent="0.4">
      <c r="B6" s="14">
        <v>4</v>
      </c>
      <c r="C6" s="15" t="s">
        <v>536</v>
      </c>
      <c r="H6" s="16"/>
      <c r="I6" s="16"/>
      <c r="J6" s="18" t="s">
        <v>916</v>
      </c>
      <c r="K6" s="19"/>
      <c r="L6" s="16"/>
      <c r="Q6" s="10" t="s">
        <v>917</v>
      </c>
      <c r="R6" s="17" t="s">
        <v>914</v>
      </c>
      <c r="S6" s="17"/>
      <c r="T6" s="10" t="s">
        <v>48</v>
      </c>
      <c r="U6" s="17"/>
      <c r="V6" s="17"/>
      <c r="W6" s="17"/>
      <c r="X6" s="10">
        <f t="shared" si="0"/>
        <v>0</v>
      </c>
      <c r="Y6" s="10">
        <f t="shared" si="1"/>
        <v>0</v>
      </c>
      <c r="Z6" s="10">
        <f t="shared" si="2"/>
        <v>0</v>
      </c>
      <c r="AA6" s="10">
        <f t="shared" si="3"/>
        <v>0</v>
      </c>
      <c r="AB6" s="10">
        <f t="shared" si="4"/>
        <v>0</v>
      </c>
      <c r="AC6" s="10">
        <f t="shared" si="5"/>
        <v>0</v>
      </c>
      <c r="AD6" s="10">
        <f t="shared" si="6"/>
        <v>0</v>
      </c>
      <c r="AE6" s="10">
        <f t="shared" si="7"/>
        <v>0</v>
      </c>
      <c r="AF6" s="10">
        <f t="shared" si="8"/>
        <v>0</v>
      </c>
      <c r="AG6" s="10">
        <f t="shared" si="9"/>
        <v>0</v>
      </c>
      <c r="AH6" s="10">
        <f t="shared" si="10"/>
        <v>0</v>
      </c>
      <c r="AI6" s="10">
        <f t="shared" si="11"/>
        <v>0</v>
      </c>
      <c r="AJ6" s="10">
        <f t="shared" si="12"/>
        <v>0</v>
      </c>
      <c r="AL6" s="10">
        <f t="shared" si="13"/>
        <v>69</v>
      </c>
      <c r="AM6" s="10">
        <f t="shared" si="14"/>
        <v>69</v>
      </c>
      <c r="AN6" s="10">
        <f t="shared" si="15"/>
        <v>1</v>
      </c>
      <c r="AO6" s="10">
        <f t="shared" si="16"/>
        <v>0</v>
      </c>
      <c r="AQ6" s="10">
        <f t="shared" si="17"/>
        <v>0</v>
      </c>
    </row>
    <row r="7" spans="2:43" ht="15" thickBot="1" x14ac:dyDescent="0.4">
      <c r="B7" s="14">
        <v>5</v>
      </c>
      <c r="C7" s="15" t="s">
        <v>585</v>
      </c>
      <c r="H7" s="16"/>
      <c r="I7" s="16"/>
      <c r="J7" s="20"/>
      <c r="K7" s="21"/>
      <c r="L7" s="16"/>
      <c r="Q7" s="10" t="s">
        <v>918</v>
      </c>
      <c r="R7" s="10" t="s">
        <v>908</v>
      </c>
      <c r="S7" s="10" t="s">
        <v>909</v>
      </c>
      <c r="T7" s="10" t="s">
        <v>8</v>
      </c>
      <c r="X7" s="10">
        <f t="shared" si="0"/>
        <v>0</v>
      </c>
      <c r="Y7" s="10">
        <f t="shared" si="1"/>
        <v>0</v>
      </c>
      <c r="Z7" s="10">
        <f t="shared" si="2"/>
        <v>0</v>
      </c>
      <c r="AA7" s="10">
        <f t="shared" si="3"/>
        <v>0</v>
      </c>
      <c r="AB7" s="10">
        <f t="shared" si="4"/>
        <v>0</v>
      </c>
      <c r="AC7" s="10">
        <f t="shared" si="5"/>
        <v>0</v>
      </c>
      <c r="AD7" s="10">
        <f t="shared" si="6"/>
        <v>0</v>
      </c>
      <c r="AE7" s="10">
        <f t="shared" si="7"/>
        <v>0</v>
      </c>
      <c r="AF7" s="10">
        <f t="shared" si="8"/>
        <v>0</v>
      </c>
      <c r="AG7" s="10">
        <f t="shared" si="9"/>
        <v>0</v>
      </c>
      <c r="AH7" s="10">
        <f t="shared" si="10"/>
        <v>0</v>
      </c>
      <c r="AI7" s="10">
        <f t="shared" si="11"/>
        <v>0</v>
      </c>
      <c r="AJ7" s="10">
        <f t="shared" si="12"/>
        <v>0</v>
      </c>
      <c r="AL7" s="10">
        <f t="shared" si="13"/>
        <v>61</v>
      </c>
      <c r="AM7" s="10">
        <f t="shared" si="14"/>
        <v>61</v>
      </c>
      <c r="AN7" s="10">
        <f t="shared" si="15"/>
        <v>1</v>
      </c>
      <c r="AO7" s="10">
        <f t="shared" si="16"/>
        <v>0</v>
      </c>
      <c r="AQ7" s="10">
        <f t="shared" si="17"/>
        <v>0</v>
      </c>
    </row>
    <row r="8" spans="2:43" ht="15" thickBot="1" x14ac:dyDescent="0.4">
      <c r="B8" s="14">
        <v>6</v>
      </c>
      <c r="C8" s="15" t="s">
        <v>597</v>
      </c>
      <c r="H8" s="16"/>
      <c r="I8" s="16"/>
      <c r="J8" s="18" t="s">
        <v>919</v>
      </c>
      <c r="K8" s="22"/>
      <c r="L8" s="16"/>
      <c r="M8" s="10">
        <f>IF($K8="",0,VLOOKUP($K8,$R:$U,2,0))</f>
        <v>0</v>
      </c>
      <c r="N8" s="10">
        <f>IF($K8="",0,VLOOKUP($K8,$R:$U,3,0))</f>
        <v>0</v>
      </c>
      <c r="O8" s="10">
        <f>IF($K8="",0,VLOOKUP($K8,$R:$U,4,0))</f>
        <v>0</v>
      </c>
      <c r="Q8" s="10" t="s">
        <v>920</v>
      </c>
      <c r="R8" s="10" t="s">
        <v>921</v>
      </c>
      <c r="T8" s="17"/>
      <c r="U8" s="17"/>
      <c r="V8" s="17"/>
      <c r="X8" s="10">
        <f t="shared" si="0"/>
        <v>0</v>
      </c>
      <c r="Y8" s="10">
        <f t="shared" si="1"/>
        <v>0</v>
      </c>
      <c r="Z8" s="10">
        <f t="shared" si="2"/>
        <v>0</v>
      </c>
      <c r="AA8" s="10">
        <f t="shared" si="3"/>
        <v>0</v>
      </c>
      <c r="AB8" s="10">
        <f t="shared" si="4"/>
        <v>0</v>
      </c>
      <c r="AC8" s="10">
        <f t="shared" si="5"/>
        <v>0</v>
      </c>
      <c r="AD8" s="10">
        <f t="shared" si="6"/>
        <v>0</v>
      </c>
      <c r="AE8" s="10">
        <f t="shared" si="7"/>
        <v>0</v>
      </c>
      <c r="AF8" s="10">
        <f t="shared" si="8"/>
        <v>0</v>
      </c>
      <c r="AG8" s="10">
        <f t="shared" si="9"/>
        <v>0</v>
      </c>
      <c r="AH8" s="10">
        <f t="shared" si="10"/>
        <v>0</v>
      </c>
      <c r="AI8" s="10">
        <f t="shared" si="11"/>
        <v>0</v>
      </c>
      <c r="AJ8" s="10">
        <f t="shared" si="12"/>
        <v>0</v>
      </c>
      <c r="AL8" s="10">
        <f t="shared" si="13"/>
        <v>68</v>
      </c>
      <c r="AM8" s="10">
        <f t="shared" si="14"/>
        <v>68</v>
      </c>
      <c r="AN8" s="10">
        <f t="shared" si="15"/>
        <v>1</v>
      </c>
      <c r="AO8" s="10">
        <f t="shared" si="16"/>
        <v>0</v>
      </c>
      <c r="AQ8" s="10">
        <f t="shared" si="17"/>
        <v>0</v>
      </c>
    </row>
    <row r="9" spans="2:43" ht="15" thickBot="1" x14ac:dyDescent="0.4">
      <c r="B9" s="14">
        <v>7</v>
      </c>
      <c r="C9" s="15" t="s">
        <v>610</v>
      </c>
      <c r="H9" s="16"/>
      <c r="I9" s="16"/>
      <c r="J9" s="20"/>
      <c r="K9" s="16"/>
      <c r="L9" s="16"/>
      <c r="Q9" s="10" t="s">
        <v>602</v>
      </c>
      <c r="R9" s="10" t="s">
        <v>9</v>
      </c>
      <c r="W9" s="17"/>
      <c r="X9" s="10">
        <f t="shared" si="0"/>
        <v>0</v>
      </c>
      <c r="Y9" s="10">
        <f t="shared" si="1"/>
        <v>0</v>
      </c>
      <c r="Z9" s="10">
        <f t="shared" si="2"/>
        <v>0</v>
      </c>
      <c r="AA9" s="10">
        <f t="shared" si="3"/>
        <v>0</v>
      </c>
      <c r="AB9" s="10">
        <f t="shared" si="4"/>
        <v>0</v>
      </c>
      <c r="AC9" s="10">
        <f t="shared" si="5"/>
        <v>0</v>
      </c>
      <c r="AD9" s="10">
        <f t="shared" si="6"/>
        <v>0</v>
      </c>
      <c r="AE9" s="10">
        <f t="shared" si="7"/>
        <v>0</v>
      </c>
      <c r="AF9" s="10">
        <f t="shared" si="8"/>
        <v>0</v>
      </c>
      <c r="AG9" s="10">
        <f t="shared" si="9"/>
        <v>0</v>
      </c>
      <c r="AH9" s="10">
        <f t="shared" si="10"/>
        <v>0</v>
      </c>
      <c r="AI9" s="10">
        <f t="shared" si="11"/>
        <v>0</v>
      </c>
      <c r="AJ9" s="10">
        <f t="shared" si="12"/>
        <v>0</v>
      </c>
      <c r="AL9" s="10">
        <f t="shared" si="13"/>
        <v>72</v>
      </c>
      <c r="AM9" s="10">
        <f t="shared" si="14"/>
        <v>72</v>
      </c>
      <c r="AN9" s="10">
        <f t="shared" si="15"/>
        <v>1</v>
      </c>
      <c r="AO9" s="10">
        <f t="shared" si="16"/>
        <v>0</v>
      </c>
      <c r="AQ9" s="10">
        <f t="shared" si="17"/>
        <v>0</v>
      </c>
    </row>
    <row r="10" spans="2:43" ht="15" thickBot="1" x14ac:dyDescent="0.4">
      <c r="B10" s="14">
        <v>8</v>
      </c>
      <c r="C10" s="15" t="s">
        <v>868</v>
      </c>
      <c r="H10" s="16"/>
      <c r="I10" s="16"/>
      <c r="J10" s="20"/>
      <c r="K10" s="23"/>
      <c r="L10" s="16"/>
      <c r="M10" s="10">
        <f>IF($K10="",0,VLOOKUP($K10,$R:$U,2,0))</f>
        <v>0</v>
      </c>
      <c r="N10" s="10">
        <f>IF($K10="",0,VLOOKUP($K10,$R:$U,3,0))</f>
        <v>0</v>
      </c>
      <c r="O10" s="10">
        <f>IF($K10="",0,VLOOKUP($K10,$R:$U,4,0))</f>
        <v>0</v>
      </c>
      <c r="R10" s="17" t="s">
        <v>922</v>
      </c>
      <c r="S10" s="17" t="s">
        <v>923</v>
      </c>
      <c r="U10" s="17"/>
      <c r="V10" s="17"/>
      <c r="W10" s="17"/>
      <c r="X10" s="10">
        <f t="shared" si="0"/>
        <v>0</v>
      </c>
      <c r="Y10" s="10">
        <f t="shared" si="1"/>
        <v>0</v>
      </c>
      <c r="Z10" s="10">
        <f t="shared" si="2"/>
        <v>0</v>
      </c>
      <c r="AA10" s="10">
        <f t="shared" si="3"/>
        <v>0</v>
      </c>
      <c r="AB10" s="10">
        <f t="shared" si="4"/>
        <v>0</v>
      </c>
      <c r="AC10" s="10">
        <f t="shared" si="5"/>
        <v>0</v>
      </c>
      <c r="AD10" s="10">
        <f t="shared" si="6"/>
        <v>0</v>
      </c>
      <c r="AE10" s="10">
        <f t="shared" si="7"/>
        <v>0</v>
      </c>
      <c r="AF10" s="10">
        <f t="shared" si="8"/>
        <v>0</v>
      </c>
      <c r="AG10" s="10">
        <f t="shared" si="9"/>
        <v>0</v>
      </c>
      <c r="AH10" s="10">
        <f t="shared" si="10"/>
        <v>0</v>
      </c>
      <c r="AI10" s="10">
        <f t="shared" si="11"/>
        <v>0</v>
      </c>
      <c r="AJ10" s="10">
        <f t="shared" si="12"/>
        <v>0</v>
      </c>
      <c r="AL10" s="10">
        <f t="shared" si="13"/>
        <v>64</v>
      </c>
      <c r="AM10" s="10">
        <f t="shared" si="14"/>
        <v>64</v>
      </c>
      <c r="AN10" s="10">
        <f t="shared" si="15"/>
        <v>1</v>
      </c>
      <c r="AO10" s="10">
        <f t="shared" si="16"/>
        <v>0</v>
      </c>
      <c r="AQ10" s="10">
        <f t="shared" si="17"/>
        <v>0</v>
      </c>
    </row>
    <row r="11" spans="2:43" ht="15" thickBot="1" x14ac:dyDescent="0.4">
      <c r="B11" s="14">
        <v>9</v>
      </c>
      <c r="C11" s="15" t="s">
        <v>879</v>
      </c>
      <c r="H11" s="16"/>
      <c r="I11" s="16"/>
      <c r="J11" s="20"/>
      <c r="K11" s="16"/>
      <c r="L11" s="16"/>
      <c r="R11" s="17" t="s">
        <v>924</v>
      </c>
      <c r="S11" s="17" t="s">
        <v>262</v>
      </c>
      <c r="U11" s="17"/>
      <c r="V11" s="17"/>
      <c r="W11" s="17"/>
      <c r="X11" s="10">
        <f t="shared" si="0"/>
        <v>0</v>
      </c>
      <c r="Y11" s="10">
        <f t="shared" si="1"/>
        <v>0</v>
      </c>
      <c r="Z11" s="10">
        <f t="shared" si="2"/>
        <v>0</v>
      </c>
      <c r="AA11" s="10">
        <f t="shared" si="3"/>
        <v>0</v>
      </c>
      <c r="AB11" s="10">
        <f t="shared" si="4"/>
        <v>0</v>
      </c>
      <c r="AC11" s="10">
        <f t="shared" si="5"/>
        <v>0</v>
      </c>
      <c r="AD11" s="10">
        <f t="shared" si="6"/>
        <v>0</v>
      </c>
      <c r="AE11" s="10">
        <f t="shared" si="7"/>
        <v>0</v>
      </c>
      <c r="AF11" s="10">
        <f t="shared" si="8"/>
        <v>0</v>
      </c>
      <c r="AG11" s="10">
        <f t="shared" si="9"/>
        <v>0</v>
      </c>
      <c r="AH11" s="10">
        <f t="shared" si="10"/>
        <v>0</v>
      </c>
      <c r="AI11" s="10">
        <f t="shared" si="11"/>
        <v>0</v>
      </c>
      <c r="AJ11" s="10">
        <f t="shared" si="12"/>
        <v>0</v>
      </c>
      <c r="AL11" s="10">
        <f t="shared" si="13"/>
        <v>53</v>
      </c>
      <c r="AM11" s="10">
        <f t="shared" si="14"/>
        <v>69</v>
      </c>
      <c r="AN11" s="10">
        <f t="shared" si="15"/>
        <v>20</v>
      </c>
      <c r="AO11" s="10">
        <f t="shared" si="16"/>
        <v>0</v>
      </c>
      <c r="AQ11" s="10">
        <f t="shared" si="17"/>
        <v>0</v>
      </c>
    </row>
    <row r="12" spans="2:43" ht="15" thickBot="1" x14ac:dyDescent="0.4">
      <c r="B12" s="14">
        <v>10</v>
      </c>
      <c r="C12" s="15" t="s">
        <v>286</v>
      </c>
      <c r="H12" s="16"/>
      <c r="I12" s="16"/>
      <c r="J12" s="20"/>
      <c r="K12" s="23"/>
      <c r="L12" s="16"/>
      <c r="M12" s="10">
        <f>IF($K12="",0,VLOOKUP($K12,$R:$U,2,0))</f>
        <v>0</v>
      </c>
      <c r="N12" s="10">
        <f>IF($K12="",0,VLOOKUP($K12,$R:$U,3,0))</f>
        <v>0</v>
      </c>
      <c r="O12" s="10">
        <f>IF($K12="",0,VLOOKUP($K12,$R:$U,4,0))</f>
        <v>0</v>
      </c>
      <c r="R12" s="10" t="s">
        <v>925</v>
      </c>
      <c r="S12" s="10" t="s">
        <v>926</v>
      </c>
      <c r="X12" s="10">
        <f t="shared" si="0"/>
        <v>0</v>
      </c>
      <c r="Y12" s="10">
        <f t="shared" si="1"/>
        <v>0</v>
      </c>
      <c r="Z12" s="10">
        <f t="shared" si="2"/>
        <v>0</v>
      </c>
      <c r="AA12" s="10">
        <f t="shared" si="3"/>
        <v>0</v>
      </c>
      <c r="AB12" s="10">
        <f t="shared" si="4"/>
        <v>0</v>
      </c>
      <c r="AC12" s="10">
        <f t="shared" si="5"/>
        <v>0</v>
      </c>
      <c r="AD12" s="10">
        <f t="shared" si="6"/>
        <v>0</v>
      </c>
      <c r="AE12" s="10">
        <f t="shared" si="7"/>
        <v>0</v>
      </c>
      <c r="AF12" s="10">
        <f t="shared" si="8"/>
        <v>0</v>
      </c>
      <c r="AG12" s="10">
        <f t="shared" si="9"/>
        <v>0</v>
      </c>
      <c r="AH12" s="10">
        <f t="shared" si="10"/>
        <v>0</v>
      </c>
      <c r="AI12" s="10">
        <f t="shared" si="11"/>
        <v>0</v>
      </c>
      <c r="AJ12" s="10">
        <f t="shared" si="12"/>
        <v>0</v>
      </c>
      <c r="AL12" s="10">
        <f t="shared" si="13"/>
        <v>77</v>
      </c>
      <c r="AM12" s="10">
        <f t="shared" si="14"/>
        <v>77</v>
      </c>
      <c r="AN12" s="10">
        <f t="shared" si="15"/>
        <v>1</v>
      </c>
      <c r="AO12" s="10">
        <f t="shared" si="16"/>
        <v>0</v>
      </c>
      <c r="AQ12" s="10">
        <f t="shared" si="17"/>
        <v>0</v>
      </c>
    </row>
    <row r="13" spans="2:43" ht="15" thickBot="1" x14ac:dyDescent="0.4">
      <c r="B13" s="14">
        <v>11</v>
      </c>
      <c r="C13" s="15" t="s">
        <v>334</v>
      </c>
      <c r="H13" s="16"/>
      <c r="I13" s="16"/>
      <c r="J13" s="20"/>
      <c r="K13" s="16"/>
      <c r="L13" s="16"/>
      <c r="R13" s="10" t="s">
        <v>301</v>
      </c>
      <c r="X13" s="10">
        <f t="shared" si="0"/>
        <v>0</v>
      </c>
      <c r="Y13" s="10">
        <f t="shared" si="1"/>
        <v>0</v>
      </c>
      <c r="Z13" s="10">
        <f t="shared" si="2"/>
        <v>0</v>
      </c>
      <c r="AA13" s="10">
        <f t="shared" si="3"/>
        <v>0</v>
      </c>
      <c r="AB13" s="10">
        <f t="shared" si="4"/>
        <v>0</v>
      </c>
      <c r="AC13" s="10">
        <f t="shared" si="5"/>
        <v>0</v>
      </c>
      <c r="AD13" s="10">
        <f t="shared" si="6"/>
        <v>0</v>
      </c>
      <c r="AE13" s="10">
        <f t="shared" si="7"/>
        <v>0</v>
      </c>
      <c r="AF13" s="10">
        <f t="shared" si="8"/>
        <v>0</v>
      </c>
      <c r="AG13" s="10">
        <f t="shared" si="9"/>
        <v>0</v>
      </c>
      <c r="AH13" s="10">
        <f t="shared" si="10"/>
        <v>0</v>
      </c>
      <c r="AI13" s="10">
        <f t="shared" si="11"/>
        <v>0</v>
      </c>
      <c r="AJ13" s="10">
        <f t="shared" si="12"/>
        <v>0</v>
      </c>
      <c r="AL13" s="10">
        <f t="shared" si="13"/>
        <v>65</v>
      </c>
      <c r="AM13" s="10">
        <f t="shared" si="14"/>
        <v>81</v>
      </c>
      <c r="AN13" s="10">
        <f t="shared" si="15"/>
        <v>20</v>
      </c>
      <c r="AO13" s="10">
        <f t="shared" si="16"/>
        <v>0</v>
      </c>
      <c r="AQ13" s="10">
        <f t="shared" si="17"/>
        <v>0</v>
      </c>
    </row>
    <row r="14" spans="2:43" ht="15" thickBot="1" x14ac:dyDescent="0.4">
      <c r="B14" s="14">
        <v>12</v>
      </c>
      <c r="C14" s="15" t="s">
        <v>335</v>
      </c>
      <c r="H14" s="16"/>
      <c r="I14" s="16"/>
      <c r="J14" s="18" t="s">
        <v>927</v>
      </c>
      <c r="K14" s="23"/>
      <c r="L14" s="16"/>
      <c r="M14" s="10">
        <f>IF(K14="",0,VLOOKUP(K14,V3:W5,2,0))</f>
        <v>0</v>
      </c>
      <c r="R14" s="10" t="s">
        <v>281</v>
      </c>
      <c r="S14" s="10" t="s">
        <v>928</v>
      </c>
      <c r="X14" s="10">
        <f t="shared" si="0"/>
        <v>0</v>
      </c>
      <c r="Y14" s="10">
        <f t="shared" si="1"/>
        <v>0</v>
      </c>
      <c r="Z14" s="10">
        <f t="shared" si="2"/>
        <v>0</v>
      </c>
      <c r="AA14" s="10">
        <f t="shared" si="3"/>
        <v>0</v>
      </c>
      <c r="AB14" s="10">
        <f t="shared" si="4"/>
        <v>0</v>
      </c>
      <c r="AC14" s="10">
        <f t="shared" si="5"/>
        <v>0</v>
      </c>
      <c r="AD14" s="10">
        <f t="shared" si="6"/>
        <v>0</v>
      </c>
      <c r="AE14" s="10">
        <f t="shared" si="7"/>
        <v>0</v>
      </c>
      <c r="AF14" s="10">
        <f t="shared" si="8"/>
        <v>0</v>
      </c>
      <c r="AG14" s="10">
        <f t="shared" si="9"/>
        <v>0</v>
      </c>
      <c r="AH14" s="10">
        <f t="shared" si="10"/>
        <v>0</v>
      </c>
      <c r="AI14" s="10">
        <f t="shared" si="11"/>
        <v>0</v>
      </c>
      <c r="AJ14" s="10">
        <f t="shared" si="12"/>
        <v>0</v>
      </c>
      <c r="AL14" s="10">
        <f t="shared" si="13"/>
        <v>65</v>
      </c>
      <c r="AM14" s="10">
        <f t="shared" si="14"/>
        <v>81</v>
      </c>
      <c r="AN14" s="10">
        <f t="shared" si="15"/>
        <v>10</v>
      </c>
      <c r="AO14" s="10">
        <f t="shared" si="16"/>
        <v>0</v>
      </c>
      <c r="AQ14" s="10">
        <f t="shared" si="17"/>
        <v>0</v>
      </c>
    </row>
    <row r="15" spans="2:43" x14ac:dyDescent="0.35">
      <c r="B15" s="14">
        <v>13</v>
      </c>
      <c r="C15" s="15" t="s">
        <v>336</v>
      </c>
      <c r="H15" s="16"/>
      <c r="I15" s="16"/>
      <c r="J15" s="20"/>
      <c r="K15" s="16"/>
      <c r="L15" s="16"/>
      <c r="R15" s="10" t="s">
        <v>284</v>
      </c>
      <c r="X15" s="10">
        <f t="shared" si="0"/>
        <v>0</v>
      </c>
      <c r="Y15" s="10">
        <f t="shared" si="1"/>
        <v>0</v>
      </c>
      <c r="Z15" s="10">
        <f t="shared" si="2"/>
        <v>0</v>
      </c>
      <c r="AA15" s="10">
        <f t="shared" si="3"/>
        <v>0</v>
      </c>
      <c r="AB15" s="10">
        <f t="shared" si="4"/>
        <v>0</v>
      </c>
      <c r="AC15" s="10">
        <f t="shared" si="5"/>
        <v>0</v>
      </c>
      <c r="AD15" s="10">
        <f t="shared" si="6"/>
        <v>0</v>
      </c>
      <c r="AE15" s="10">
        <f t="shared" si="7"/>
        <v>0</v>
      </c>
      <c r="AF15" s="10">
        <f t="shared" si="8"/>
        <v>0</v>
      </c>
      <c r="AG15" s="10">
        <f t="shared" si="9"/>
        <v>0</v>
      </c>
      <c r="AH15" s="10">
        <f t="shared" si="10"/>
        <v>0</v>
      </c>
      <c r="AI15" s="10">
        <f t="shared" si="11"/>
        <v>0</v>
      </c>
      <c r="AJ15" s="10">
        <f t="shared" si="12"/>
        <v>0</v>
      </c>
      <c r="AL15" s="10">
        <f t="shared" si="13"/>
        <v>54</v>
      </c>
      <c r="AM15" s="10">
        <f t="shared" si="14"/>
        <v>54</v>
      </c>
      <c r="AN15" s="10">
        <f t="shared" si="15"/>
        <v>1</v>
      </c>
      <c r="AO15" s="10">
        <f t="shared" si="16"/>
        <v>0</v>
      </c>
      <c r="AQ15" s="10">
        <f t="shared" si="17"/>
        <v>0</v>
      </c>
    </row>
    <row r="16" spans="2:43" x14ac:dyDescent="0.35">
      <c r="B16" s="14">
        <v>14</v>
      </c>
      <c r="C16" s="15" t="s">
        <v>339</v>
      </c>
      <c r="H16" s="16"/>
      <c r="I16" s="16"/>
      <c r="J16" s="18"/>
      <c r="K16" s="24"/>
      <c r="L16" s="16"/>
      <c r="R16" s="10" t="s">
        <v>447</v>
      </c>
      <c r="X16" s="10">
        <f t="shared" si="0"/>
        <v>0</v>
      </c>
      <c r="Y16" s="10">
        <f t="shared" si="1"/>
        <v>0</v>
      </c>
      <c r="Z16" s="10">
        <f t="shared" si="2"/>
        <v>0</v>
      </c>
      <c r="AA16" s="10">
        <f t="shared" si="3"/>
        <v>0</v>
      </c>
      <c r="AB16" s="10">
        <f t="shared" si="4"/>
        <v>0</v>
      </c>
      <c r="AC16" s="10">
        <f t="shared" si="5"/>
        <v>0</v>
      </c>
      <c r="AD16" s="10">
        <f t="shared" si="6"/>
        <v>0</v>
      </c>
      <c r="AE16" s="10">
        <f t="shared" si="7"/>
        <v>0</v>
      </c>
      <c r="AF16" s="10">
        <f t="shared" si="8"/>
        <v>0</v>
      </c>
      <c r="AG16" s="10">
        <f t="shared" si="9"/>
        <v>0</v>
      </c>
      <c r="AH16" s="10">
        <f t="shared" si="10"/>
        <v>0</v>
      </c>
      <c r="AI16" s="10">
        <f t="shared" si="11"/>
        <v>0</v>
      </c>
      <c r="AJ16" s="10">
        <f t="shared" si="12"/>
        <v>0</v>
      </c>
      <c r="AL16" s="10">
        <f t="shared" si="13"/>
        <v>91</v>
      </c>
      <c r="AM16" s="10">
        <f t="shared" si="14"/>
        <v>91</v>
      </c>
      <c r="AN16" s="10">
        <f t="shared" si="15"/>
        <v>1</v>
      </c>
      <c r="AO16" s="10">
        <f t="shared" si="16"/>
        <v>0</v>
      </c>
      <c r="AQ16" s="10">
        <f t="shared" si="17"/>
        <v>0</v>
      </c>
    </row>
    <row r="17" spans="2:43" x14ac:dyDescent="0.35">
      <c r="B17" s="14">
        <v>15</v>
      </c>
      <c r="C17" s="15" t="s">
        <v>950</v>
      </c>
      <c r="H17" s="16"/>
      <c r="I17" s="16"/>
      <c r="J17" s="18" t="s">
        <v>929</v>
      </c>
      <c r="K17" s="24" t="str">
        <f>IF(L20=0,"0",COUNTIF(AQ:AQ,L20))</f>
        <v>0</v>
      </c>
      <c r="L17" s="16"/>
      <c r="R17" s="10" t="s">
        <v>930</v>
      </c>
      <c r="X17" s="10">
        <f t="shared" si="0"/>
        <v>0</v>
      </c>
      <c r="Y17" s="10">
        <f t="shared" si="1"/>
        <v>0</v>
      </c>
      <c r="Z17" s="10">
        <f t="shared" si="2"/>
        <v>0</v>
      </c>
      <c r="AA17" s="10">
        <f t="shared" si="3"/>
        <v>0</v>
      </c>
      <c r="AB17" s="10">
        <f t="shared" si="4"/>
        <v>0</v>
      </c>
      <c r="AC17" s="10">
        <f t="shared" si="5"/>
        <v>0</v>
      </c>
      <c r="AD17" s="10">
        <f t="shared" si="6"/>
        <v>0</v>
      </c>
      <c r="AE17" s="10">
        <f t="shared" si="7"/>
        <v>0</v>
      </c>
      <c r="AF17" s="10">
        <f t="shared" si="8"/>
        <v>0</v>
      </c>
      <c r="AG17" s="10">
        <f t="shared" si="9"/>
        <v>0</v>
      </c>
      <c r="AH17" s="10">
        <f t="shared" si="10"/>
        <v>0</v>
      </c>
      <c r="AI17" s="10">
        <f t="shared" si="11"/>
        <v>0</v>
      </c>
      <c r="AJ17" s="10">
        <f t="shared" si="12"/>
        <v>0</v>
      </c>
      <c r="AL17" s="10">
        <f t="shared" si="13"/>
        <v>49</v>
      </c>
      <c r="AM17" s="10">
        <f t="shared" si="14"/>
        <v>65</v>
      </c>
      <c r="AN17" s="10">
        <f t="shared" si="15"/>
        <v>20</v>
      </c>
      <c r="AO17" s="10">
        <f t="shared" si="16"/>
        <v>0</v>
      </c>
      <c r="AQ17" s="10">
        <f t="shared" si="17"/>
        <v>0</v>
      </c>
    </row>
    <row r="18" spans="2:43" x14ac:dyDescent="0.35">
      <c r="B18" s="14">
        <v>16</v>
      </c>
      <c r="C18" s="15" t="s">
        <v>951</v>
      </c>
      <c r="H18" s="16"/>
      <c r="I18" s="16"/>
      <c r="J18" s="20"/>
      <c r="K18" s="25"/>
      <c r="L18" s="16"/>
      <c r="R18" s="10" t="s">
        <v>926</v>
      </c>
      <c r="S18" s="10" t="s">
        <v>262</v>
      </c>
      <c r="X18" s="10">
        <f t="shared" si="0"/>
        <v>0</v>
      </c>
      <c r="Y18" s="10">
        <f t="shared" si="1"/>
        <v>0</v>
      </c>
      <c r="Z18" s="10">
        <f t="shared" si="2"/>
        <v>0</v>
      </c>
      <c r="AA18" s="10">
        <f t="shared" si="3"/>
        <v>0</v>
      </c>
      <c r="AB18" s="10">
        <f t="shared" si="4"/>
        <v>0</v>
      </c>
      <c r="AC18" s="10">
        <f t="shared" si="5"/>
        <v>0</v>
      </c>
      <c r="AD18" s="10">
        <f t="shared" si="6"/>
        <v>0</v>
      </c>
      <c r="AE18" s="10">
        <f t="shared" si="7"/>
        <v>0</v>
      </c>
      <c r="AF18" s="10">
        <f t="shared" si="8"/>
        <v>0</v>
      </c>
      <c r="AG18" s="10">
        <f t="shared" si="9"/>
        <v>0</v>
      </c>
      <c r="AH18" s="10">
        <f t="shared" si="10"/>
        <v>0</v>
      </c>
      <c r="AI18" s="10">
        <f t="shared" si="11"/>
        <v>0</v>
      </c>
      <c r="AJ18" s="10">
        <f t="shared" si="12"/>
        <v>0</v>
      </c>
      <c r="AL18" s="10">
        <f t="shared" si="13"/>
        <v>52</v>
      </c>
      <c r="AM18" s="10">
        <f t="shared" si="14"/>
        <v>68</v>
      </c>
      <c r="AN18" s="10">
        <f t="shared" si="15"/>
        <v>20</v>
      </c>
      <c r="AO18" s="10">
        <f t="shared" si="16"/>
        <v>0</v>
      </c>
      <c r="AQ18" s="10">
        <f t="shared" si="17"/>
        <v>0</v>
      </c>
    </row>
    <row r="19" spans="2:43" x14ac:dyDescent="0.35">
      <c r="B19" s="14">
        <v>17</v>
      </c>
      <c r="C19" s="15" t="s">
        <v>952</v>
      </c>
      <c r="H19" s="16"/>
      <c r="I19" s="16"/>
      <c r="J19" s="18" t="s">
        <v>931</v>
      </c>
      <c r="K19" s="24" t="str">
        <f>IF(L20=0,"NA","Table "&amp;MATCH(L20,AQ:AQ,0)-2)</f>
        <v>NA</v>
      </c>
      <c r="L19" s="16"/>
      <c r="R19" s="10" t="s">
        <v>932</v>
      </c>
      <c r="T19" s="10" t="s">
        <v>933</v>
      </c>
      <c r="X19" s="10">
        <f t="shared" si="0"/>
        <v>0</v>
      </c>
      <c r="Y19" s="10">
        <f t="shared" si="1"/>
        <v>0</v>
      </c>
      <c r="Z19" s="10">
        <f t="shared" si="2"/>
        <v>0</v>
      </c>
      <c r="AA19" s="10">
        <f t="shared" si="3"/>
        <v>0</v>
      </c>
      <c r="AB19" s="10">
        <f t="shared" si="4"/>
        <v>0</v>
      </c>
      <c r="AC19" s="10">
        <f t="shared" si="5"/>
        <v>0</v>
      </c>
      <c r="AD19" s="10">
        <f t="shared" si="6"/>
        <v>0</v>
      </c>
      <c r="AE19" s="10">
        <f t="shared" si="7"/>
        <v>0</v>
      </c>
      <c r="AF19" s="10">
        <f t="shared" si="8"/>
        <v>0</v>
      </c>
      <c r="AG19" s="10">
        <f t="shared" si="9"/>
        <v>0</v>
      </c>
      <c r="AH19" s="10">
        <f t="shared" si="10"/>
        <v>0</v>
      </c>
      <c r="AI19" s="10">
        <f t="shared" si="11"/>
        <v>0</v>
      </c>
      <c r="AJ19" s="10">
        <f t="shared" si="12"/>
        <v>0</v>
      </c>
      <c r="AL19" s="10">
        <f t="shared" si="13"/>
        <v>76</v>
      </c>
      <c r="AM19" s="10">
        <f t="shared" si="14"/>
        <v>92</v>
      </c>
      <c r="AN19" s="10">
        <f t="shared" si="15"/>
        <v>20</v>
      </c>
      <c r="AO19" s="10">
        <f t="shared" si="16"/>
        <v>0</v>
      </c>
      <c r="AQ19" s="10">
        <f t="shared" si="17"/>
        <v>0</v>
      </c>
    </row>
    <row r="20" spans="2:43" x14ac:dyDescent="0.35">
      <c r="B20" s="14">
        <v>18</v>
      </c>
      <c r="C20" s="15" t="s">
        <v>445</v>
      </c>
      <c r="H20" s="16"/>
      <c r="I20" s="16"/>
      <c r="J20" s="16"/>
      <c r="K20" s="16"/>
      <c r="L20" s="26">
        <f>MAX(AQ:AQ)</f>
        <v>0</v>
      </c>
      <c r="R20" s="10" t="s">
        <v>155</v>
      </c>
      <c r="S20" s="10" t="s">
        <v>340</v>
      </c>
      <c r="X20" s="10">
        <f t="shared" si="0"/>
        <v>0</v>
      </c>
      <c r="Y20" s="10">
        <f t="shared" si="1"/>
        <v>0</v>
      </c>
      <c r="Z20" s="10">
        <f t="shared" si="2"/>
        <v>0</v>
      </c>
      <c r="AA20" s="10">
        <f t="shared" si="3"/>
        <v>0</v>
      </c>
      <c r="AB20" s="10">
        <f t="shared" si="4"/>
        <v>0</v>
      </c>
      <c r="AC20" s="10">
        <f t="shared" si="5"/>
        <v>0</v>
      </c>
      <c r="AD20" s="10">
        <f t="shared" si="6"/>
        <v>0</v>
      </c>
      <c r="AE20" s="10">
        <f t="shared" si="7"/>
        <v>0</v>
      </c>
      <c r="AF20" s="10">
        <f t="shared" si="8"/>
        <v>0</v>
      </c>
      <c r="AG20" s="10">
        <f t="shared" si="9"/>
        <v>0</v>
      </c>
      <c r="AH20" s="10">
        <f t="shared" si="10"/>
        <v>0</v>
      </c>
      <c r="AI20" s="10">
        <f t="shared" si="11"/>
        <v>0</v>
      </c>
      <c r="AJ20" s="10">
        <f t="shared" si="12"/>
        <v>0</v>
      </c>
      <c r="AL20" s="10">
        <f t="shared" si="13"/>
        <v>78</v>
      </c>
      <c r="AM20" s="10">
        <f t="shared" si="14"/>
        <v>78</v>
      </c>
      <c r="AN20" s="10">
        <f t="shared" si="15"/>
        <v>1</v>
      </c>
      <c r="AO20" s="10">
        <f t="shared" si="16"/>
        <v>0</v>
      </c>
      <c r="AQ20" s="10">
        <f t="shared" si="17"/>
        <v>0</v>
      </c>
    </row>
    <row r="21" spans="2:43" x14ac:dyDescent="0.35">
      <c r="B21" s="14">
        <v>19</v>
      </c>
      <c r="C21" s="15" t="s">
        <v>446</v>
      </c>
      <c r="R21" s="10" t="s">
        <v>933</v>
      </c>
      <c r="T21" s="10" t="s">
        <v>932</v>
      </c>
      <c r="V21" s="17"/>
      <c r="W21" s="17"/>
      <c r="X21" s="10">
        <f t="shared" si="0"/>
        <v>0</v>
      </c>
      <c r="Y21" s="10">
        <f t="shared" si="1"/>
        <v>0</v>
      </c>
      <c r="Z21" s="10">
        <f t="shared" si="2"/>
        <v>0</v>
      </c>
      <c r="AA21" s="10">
        <f t="shared" si="3"/>
        <v>0</v>
      </c>
      <c r="AB21" s="10">
        <f t="shared" si="4"/>
        <v>0</v>
      </c>
      <c r="AC21" s="10">
        <f t="shared" si="5"/>
        <v>0</v>
      </c>
      <c r="AD21" s="10">
        <f t="shared" si="6"/>
        <v>0</v>
      </c>
      <c r="AE21" s="10">
        <f t="shared" si="7"/>
        <v>0</v>
      </c>
      <c r="AF21" s="10">
        <f t="shared" si="8"/>
        <v>0</v>
      </c>
      <c r="AG21" s="10">
        <f t="shared" si="9"/>
        <v>0</v>
      </c>
      <c r="AH21" s="10">
        <f t="shared" si="10"/>
        <v>0</v>
      </c>
      <c r="AI21" s="10">
        <f t="shared" si="11"/>
        <v>0</v>
      </c>
      <c r="AJ21" s="10">
        <f t="shared" si="12"/>
        <v>0</v>
      </c>
      <c r="AL21" s="10">
        <f t="shared" si="13"/>
        <v>75</v>
      </c>
      <c r="AM21" s="10">
        <f t="shared" si="14"/>
        <v>75</v>
      </c>
      <c r="AN21" s="10">
        <f t="shared" si="15"/>
        <v>1</v>
      </c>
      <c r="AO21" s="10">
        <f t="shared" si="16"/>
        <v>0</v>
      </c>
      <c r="AQ21" s="10">
        <f t="shared" si="17"/>
        <v>0</v>
      </c>
    </row>
    <row r="22" spans="2:43" x14ac:dyDescent="0.35">
      <c r="B22" s="14">
        <v>20</v>
      </c>
      <c r="C22" s="15" t="s">
        <v>454</v>
      </c>
      <c r="R22" s="17" t="s">
        <v>934</v>
      </c>
      <c r="S22" s="17"/>
      <c r="U22" s="17"/>
      <c r="V22" s="17"/>
      <c r="W22" s="17"/>
      <c r="X22" s="10">
        <f t="shared" si="0"/>
        <v>0</v>
      </c>
      <c r="Y22" s="10">
        <f t="shared" si="1"/>
        <v>0</v>
      </c>
      <c r="Z22" s="10">
        <f t="shared" si="2"/>
        <v>0</v>
      </c>
      <c r="AA22" s="10">
        <f t="shared" si="3"/>
        <v>0</v>
      </c>
      <c r="AB22" s="10">
        <f t="shared" si="4"/>
        <v>0</v>
      </c>
      <c r="AC22" s="10">
        <f t="shared" si="5"/>
        <v>0</v>
      </c>
      <c r="AD22" s="10">
        <f t="shared" si="6"/>
        <v>0</v>
      </c>
      <c r="AE22" s="10">
        <f t="shared" si="7"/>
        <v>0</v>
      </c>
      <c r="AF22" s="10">
        <f t="shared" si="8"/>
        <v>0</v>
      </c>
      <c r="AG22" s="10">
        <f t="shared" si="9"/>
        <v>0</v>
      </c>
      <c r="AH22" s="10">
        <f t="shared" si="10"/>
        <v>0</v>
      </c>
      <c r="AI22" s="10">
        <f t="shared" si="11"/>
        <v>0</v>
      </c>
      <c r="AJ22" s="10">
        <f t="shared" si="12"/>
        <v>0</v>
      </c>
      <c r="AL22" s="10">
        <f t="shared" si="13"/>
        <v>88</v>
      </c>
      <c r="AM22" s="10">
        <f t="shared" si="14"/>
        <v>88</v>
      </c>
      <c r="AN22" s="10">
        <f t="shared" si="15"/>
        <v>1</v>
      </c>
      <c r="AO22" s="10">
        <f t="shared" si="16"/>
        <v>0</v>
      </c>
      <c r="AQ22" s="10">
        <f t="shared" si="17"/>
        <v>0</v>
      </c>
    </row>
    <row r="23" spans="2:43" x14ac:dyDescent="0.35">
      <c r="B23" s="14">
        <v>21</v>
      </c>
      <c r="C23" s="15" t="s">
        <v>455</v>
      </c>
      <c r="R23" s="17" t="s">
        <v>935</v>
      </c>
      <c r="S23" s="17"/>
      <c r="U23" s="17"/>
      <c r="V23" s="27"/>
      <c r="W23" s="27"/>
      <c r="X23" s="10">
        <f t="shared" si="0"/>
        <v>0</v>
      </c>
      <c r="Y23" s="10">
        <f t="shared" si="1"/>
        <v>0</v>
      </c>
      <c r="Z23" s="10">
        <f t="shared" si="2"/>
        <v>0</v>
      </c>
      <c r="AA23" s="10">
        <f t="shared" si="3"/>
        <v>0</v>
      </c>
      <c r="AB23" s="10">
        <f t="shared" si="4"/>
        <v>0</v>
      </c>
      <c r="AC23" s="10">
        <f t="shared" si="5"/>
        <v>0</v>
      </c>
      <c r="AD23" s="10">
        <f t="shared" si="6"/>
        <v>0</v>
      </c>
      <c r="AE23" s="10">
        <f t="shared" si="7"/>
        <v>0</v>
      </c>
      <c r="AF23" s="10">
        <f t="shared" si="8"/>
        <v>0</v>
      </c>
      <c r="AG23" s="10">
        <f t="shared" si="9"/>
        <v>0</v>
      </c>
      <c r="AH23" s="10">
        <f t="shared" si="10"/>
        <v>0</v>
      </c>
      <c r="AI23" s="10">
        <f t="shared" si="11"/>
        <v>0</v>
      </c>
      <c r="AJ23" s="10">
        <f t="shared" si="12"/>
        <v>0</v>
      </c>
      <c r="AL23" s="10">
        <f t="shared" si="13"/>
        <v>71</v>
      </c>
      <c r="AM23" s="10">
        <f t="shared" si="14"/>
        <v>80</v>
      </c>
      <c r="AN23" s="10">
        <f t="shared" si="15"/>
        <v>2</v>
      </c>
      <c r="AO23" s="10">
        <f t="shared" si="16"/>
        <v>0</v>
      </c>
      <c r="AQ23" s="10">
        <f t="shared" si="17"/>
        <v>0</v>
      </c>
    </row>
    <row r="24" spans="2:43" x14ac:dyDescent="0.35">
      <c r="B24" s="14">
        <v>22</v>
      </c>
      <c r="C24" s="15" t="s">
        <v>456</v>
      </c>
      <c r="R24" s="17" t="s">
        <v>936</v>
      </c>
      <c r="S24" s="27" t="s">
        <v>937</v>
      </c>
      <c r="U24" s="27"/>
      <c r="X24" s="10">
        <f t="shared" si="0"/>
        <v>0</v>
      </c>
      <c r="Y24" s="10">
        <f t="shared" si="1"/>
        <v>0</v>
      </c>
      <c r="Z24" s="10">
        <f t="shared" si="2"/>
        <v>0</v>
      </c>
      <c r="AA24" s="10">
        <f t="shared" si="3"/>
        <v>0</v>
      </c>
      <c r="AB24" s="10">
        <f t="shared" si="4"/>
        <v>0</v>
      </c>
      <c r="AC24" s="10">
        <f t="shared" si="5"/>
        <v>0</v>
      </c>
      <c r="AD24" s="10">
        <f t="shared" si="6"/>
        <v>0</v>
      </c>
      <c r="AE24" s="10">
        <f t="shared" si="7"/>
        <v>0</v>
      </c>
      <c r="AF24" s="10">
        <f t="shared" si="8"/>
        <v>0</v>
      </c>
      <c r="AG24" s="10">
        <f t="shared" si="9"/>
        <v>0</v>
      </c>
      <c r="AH24" s="10">
        <f t="shared" si="10"/>
        <v>0</v>
      </c>
      <c r="AI24" s="10">
        <f t="shared" si="11"/>
        <v>0</v>
      </c>
      <c r="AJ24" s="10">
        <f t="shared" si="12"/>
        <v>0</v>
      </c>
      <c r="AL24" s="10">
        <f t="shared" si="13"/>
        <v>102</v>
      </c>
      <c r="AM24" s="10">
        <f t="shared" si="14"/>
        <v>102</v>
      </c>
      <c r="AN24" s="10">
        <f t="shared" si="15"/>
        <v>1</v>
      </c>
      <c r="AO24" s="10">
        <f t="shared" si="16"/>
        <v>0</v>
      </c>
      <c r="AQ24" s="10">
        <f t="shared" si="17"/>
        <v>0</v>
      </c>
    </row>
    <row r="25" spans="2:43" x14ac:dyDescent="0.35">
      <c r="B25" s="14">
        <v>23</v>
      </c>
      <c r="C25" s="15" t="s">
        <v>458</v>
      </c>
      <c r="R25" s="10" t="s">
        <v>186</v>
      </c>
      <c r="X25" s="10">
        <f t="shared" si="0"/>
        <v>0</v>
      </c>
      <c r="Y25" s="10">
        <f t="shared" si="1"/>
        <v>0</v>
      </c>
      <c r="Z25" s="10">
        <f t="shared" si="2"/>
        <v>0</v>
      </c>
      <c r="AA25" s="10">
        <f t="shared" si="3"/>
        <v>0</v>
      </c>
      <c r="AB25" s="10">
        <f t="shared" si="4"/>
        <v>0</v>
      </c>
      <c r="AC25" s="10">
        <f t="shared" si="5"/>
        <v>0</v>
      </c>
      <c r="AD25" s="10">
        <f t="shared" si="6"/>
        <v>0</v>
      </c>
      <c r="AE25" s="10">
        <f t="shared" si="7"/>
        <v>0</v>
      </c>
      <c r="AF25" s="10">
        <f t="shared" si="8"/>
        <v>0</v>
      </c>
      <c r="AG25" s="10">
        <f t="shared" si="9"/>
        <v>0</v>
      </c>
      <c r="AH25" s="10">
        <f t="shared" si="10"/>
        <v>0</v>
      </c>
      <c r="AI25" s="10">
        <f t="shared" si="11"/>
        <v>0</v>
      </c>
      <c r="AJ25" s="10">
        <f t="shared" si="12"/>
        <v>0</v>
      </c>
      <c r="AL25" s="10">
        <f t="shared" si="13"/>
        <v>55</v>
      </c>
      <c r="AM25" s="10">
        <f t="shared" si="14"/>
        <v>55</v>
      </c>
      <c r="AN25" s="10">
        <f t="shared" si="15"/>
        <v>1</v>
      </c>
      <c r="AO25" s="10">
        <f t="shared" si="16"/>
        <v>0</v>
      </c>
      <c r="AQ25" s="10">
        <f t="shared" si="17"/>
        <v>0</v>
      </c>
    </row>
    <row r="26" spans="2:43" x14ac:dyDescent="0.35">
      <c r="B26" s="14">
        <v>24</v>
      </c>
      <c r="C26" s="15" t="s">
        <v>459</v>
      </c>
      <c r="R26" s="10" t="s">
        <v>938</v>
      </c>
      <c r="S26" s="10" t="s">
        <v>939</v>
      </c>
      <c r="X26" s="10">
        <f t="shared" si="0"/>
        <v>0</v>
      </c>
      <c r="Y26" s="10">
        <f t="shared" si="1"/>
        <v>0</v>
      </c>
      <c r="Z26" s="10">
        <f t="shared" si="2"/>
        <v>0</v>
      </c>
      <c r="AA26" s="10">
        <f t="shared" si="3"/>
        <v>0</v>
      </c>
      <c r="AB26" s="10">
        <f t="shared" si="4"/>
        <v>0</v>
      </c>
      <c r="AC26" s="10">
        <f t="shared" si="5"/>
        <v>0</v>
      </c>
      <c r="AD26" s="10">
        <f t="shared" si="6"/>
        <v>0</v>
      </c>
      <c r="AE26" s="10">
        <f t="shared" si="7"/>
        <v>0</v>
      </c>
      <c r="AF26" s="10">
        <f t="shared" si="8"/>
        <v>0</v>
      </c>
      <c r="AG26" s="10">
        <f t="shared" si="9"/>
        <v>0</v>
      </c>
      <c r="AH26" s="10">
        <f t="shared" si="10"/>
        <v>0</v>
      </c>
      <c r="AI26" s="10">
        <f t="shared" si="11"/>
        <v>0</v>
      </c>
      <c r="AJ26" s="10">
        <f t="shared" si="12"/>
        <v>0</v>
      </c>
      <c r="AL26" s="10">
        <f t="shared" si="13"/>
        <v>92</v>
      </c>
      <c r="AM26" s="10">
        <f t="shared" si="14"/>
        <v>92</v>
      </c>
      <c r="AN26" s="10">
        <f t="shared" si="15"/>
        <v>1</v>
      </c>
      <c r="AO26" s="10">
        <f t="shared" si="16"/>
        <v>0</v>
      </c>
      <c r="AQ26" s="10">
        <f t="shared" si="17"/>
        <v>0</v>
      </c>
    </row>
    <row r="27" spans="2:43" x14ac:dyDescent="0.35">
      <c r="B27" s="14">
        <v>25</v>
      </c>
      <c r="C27" s="15" t="s">
        <v>460</v>
      </c>
      <c r="R27" s="10" t="s">
        <v>200</v>
      </c>
      <c r="X27" s="10">
        <f t="shared" si="0"/>
        <v>0</v>
      </c>
      <c r="Y27" s="10">
        <f t="shared" si="1"/>
        <v>0</v>
      </c>
      <c r="Z27" s="10">
        <f t="shared" si="2"/>
        <v>0</v>
      </c>
      <c r="AA27" s="10">
        <f t="shared" si="3"/>
        <v>0</v>
      </c>
      <c r="AB27" s="10">
        <f t="shared" si="4"/>
        <v>0</v>
      </c>
      <c r="AC27" s="10">
        <f t="shared" si="5"/>
        <v>0</v>
      </c>
      <c r="AD27" s="10">
        <f t="shared" si="6"/>
        <v>0</v>
      </c>
      <c r="AE27" s="10">
        <f t="shared" si="7"/>
        <v>0</v>
      </c>
      <c r="AF27" s="10">
        <f t="shared" si="8"/>
        <v>0</v>
      </c>
      <c r="AG27" s="10">
        <f t="shared" si="9"/>
        <v>0</v>
      </c>
      <c r="AH27" s="10">
        <f t="shared" si="10"/>
        <v>0</v>
      </c>
      <c r="AI27" s="10">
        <f t="shared" si="11"/>
        <v>0</v>
      </c>
      <c r="AJ27" s="10">
        <f t="shared" si="12"/>
        <v>0</v>
      </c>
      <c r="AL27" s="10">
        <f t="shared" si="13"/>
        <v>83</v>
      </c>
      <c r="AM27" s="10">
        <f t="shared" si="14"/>
        <v>83</v>
      </c>
      <c r="AN27" s="10">
        <f t="shared" si="15"/>
        <v>1</v>
      </c>
      <c r="AO27" s="10">
        <f t="shared" si="16"/>
        <v>0</v>
      </c>
      <c r="AQ27" s="10">
        <f t="shared" si="17"/>
        <v>0</v>
      </c>
    </row>
    <row r="28" spans="2:43" x14ac:dyDescent="0.35">
      <c r="B28" s="14">
        <v>26</v>
      </c>
      <c r="C28" s="15" t="s">
        <v>461</v>
      </c>
      <c r="R28" s="10" t="s">
        <v>940</v>
      </c>
      <c r="X28" s="10">
        <f t="shared" si="0"/>
        <v>0</v>
      </c>
      <c r="Y28" s="10">
        <f t="shared" si="1"/>
        <v>0</v>
      </c>
      <c r="Z28" s="10">
        <f t="shared" si="2"/>
        <v>0</v>
      </c>
      <c r="AA28" s="10">
        <f t="shared" si="3"/>
        <v>0</v>
      </c>
      <c r="AB28" s="10">
        <f t="shared" si="4"/>
        <v>0</v>
      </c>
      <c r="AC28" s="10">
        <f t="shared" si="5"/>
        <v>0</v>
      </c>
      <c r="AD28" s="10">
        <f t="shared" si="6"/>
        <v>0</v>
      </c>
      <c r="AE28" s="10">
        <f t="shared" si="7"/>
        <v>0</v>
      </c>
      <c r="AF28" s="10">
        <f t="shared" si="8"/>
        <v>0</v>
      </c>
      <c r="AG28" s="10">
        <f t="shared" si="9"/>
        <v>0</v>
      </c>
      <c r="AH28" s="10">
        <f t="shared" si="10"/>
        <v>0</v>
      </c>
      <c r="AI28" s="10">
        <f t="shared" si="11"/>
        <v>0</v>
      </c>
      <c r="AJ28" s="10">
        <f t="shared" si="12"/>
        <v>0</v>
      </c>
      <c r="AL28" s="10">
        <f t="shared" si="13"/>
        <v>55</v>
      </c>
      <c r="AM28" s="10">
        <f t="shared" si="14"/>
        <v>71</v>
      </c>
      <c r="AN28" s="10">
        <f t="shared" si="15"/>
        <v>20</v>
      </c>
      <c r="AO28" s="10">
        <f t="shared" si="16"/>
        <v>0</v>
      </c>
      <c r="AQ28" s="10">
        <f t="shared" si="17"/>
        <v>0</v>
      </c>
    </row>
    <row r="29" spans="2:43" x14ac:dyDescent="0.35">
      <c r="B29" s="14">
        <v>27</v>
      </c>
      <c r="C29" s="15" t="s">
        <v>462</v>
      </c>
      <c r="R29" s="10" t="s">
        <v>941</v>
      </c>
      <c r="X29" s="10">
        <f t="shared" si="0"/>
        <v>0</v>
      </c>
      <c r="Y29" s="10">
        <f t="shared" si="1"/>
        <v>0</v>
      </c>
      <c r="Z29" s="10">
        <f t="shared" si="2"/>
        <v>0</v>
      </c>
      <c r="AA29" s="10">
        <f t="shared" si="3"/>
        <v>0</v>
      </c>
      <c r="AB29" s="10">
        <f t="shared" si="4"/>
        <v>0</v>
      </c>
      <c r="AC29" s="10">
        <f t="shared" si="5"/>
        <v>0</v>
      </c>
      <c r="AD29" s="10">
        <f t="shared" si="6"/>
        <v>0</v>
      </c>
      <c r="AE29" s="10">
        <f t="shared" si="7"/>
        <v>0</v>
      </c>
      <c r="AF29" s="10">
        <f t="shared" si="8"/>
        <v>0</v>
      </c>
      <c r="AG29" s="10">
        <f t="shared" si="9"/>
        <v>0</v>
      </c>
      <c r="AH29" s="10">
        <f t="shared" si="10"/>
        <v>0</v>
      </c>
      <c r="AI29" s="10">
        <f t="shared" si="11"/>
        <v>0</v>
      </c>
      <c r="AJ29" s="10">
        <f t="shared" si="12"/>
        <v>0</v>
      </c>
      <c r="AL29" s="10">
        <f t="shared" si="13"/>
        <v>79</v>
      </c>
      <c r="AM29" s="10">
        <f t="shared" si="14"/>
        <v>79</v>
      </c>
      <c r="AN29" s="10">
        <f t="shared" si="15"/>
        <v>1</v>
      </c>
      <c r="AO29" s="10">
        <f t="shared" si="16"/>
        <v>0</v>
      </c>
      <c r="AQ29" s="10">
        <f t="shared" si="17"/>
        <v>0</v>
      </c>
    </row>
    <row r="30" spans="2:43" x14ac:dyDescent="0.35">
      <c r="B30" s="14">
        <v>28</v>
      </c>
      <c r="C30" s="15" t="s">
        <v>463</v>
      </c>
      <c r="R30" s="10" t="s">
        <v>942</v>
      </c>
      <c r="X30" s="10">
        <f t="shared" si="0"/>
        <v>0</v>
      </c>
      <c r="Y30" s="10">
        <f t="shared" si="1"/>
        <v>0</v>
      </c>
      <c r="Z30" s="10">
        <f t="shared" si="2"/>
        <v>0</v>
      </c>
      <c r="AA30" s="10">
        <f t="shared" si="3"/>
        <v>0</v>
      </c>
      <c r="AB30" s="10">
        <f t="shared" si="4"/>
        <v>0</v>
      </c>
      <c r="AC30" s="10">
        <f t="shared" si="5"/>
        <v>0</v>
      </c>
      <c r="AD30" s="10">
        <f t="shared" si="6"/>
        <v>0</v>
      </c>
      <c r="AE30" s="10">
        <f t="shared" si="7"/>
        <v>0</v>
      </c>
      <c r="AF30" s="10">
        <f t="shared" si="8"/>
        <v>0</v>
      </c>
      <c r="AG30" s="10">
        <f t="shared" si="9"/>
        <v>0</v>
      </c>
      <c r="AH30" s="10">
        <f t="shared" si="10"/>
        <v>0</v>
      </c>
      <c r="AI30" s="10">
        <f t="shared" si="11"/>
        <v>0</v>
      </c>
      <c r="AJ30" s="10">
        <f t="shared" si="12"/>
        <v>0</v>
      </c>
      <c r="AL30" s="10">
        <f t="shared" si="13"/>
        <v>103</v>
      </c>
      <c r="AM30" s="10">
        <f t="shared" si="14"/>
        <v>103</v>
      </c>
      <c r="AN30" s="10">
        <f t="shared" si="15"/>
        <v>1</v>
      </c>
      <c r="AO30" s="10">
        <f t="shared" si="16"/>
        <v>0</v>
      </c>
      <c r="AQ30" s="10">
        <f t="shared" si="17"/>
        <v>0</v>
      </c>
    </row>
    <row r="31" spans="2:43" x14ac:dyDescent="0.35">
      <c r="B31" s="14">
        <v>29</v>
      </c>
      <c r="C31" s="15" t="s">
        <v>464</v>
      </c>
      <c r="R31" s="10" t="s">
        <v>943</v>
      </c>
      <c r="X31" s="10">
        <f t="shared" si="0"/>
        <v>0</v>
      </c>
      <c r="Y31" s="10">
        <f t="shared" si="1"/>
        <v>0</v>
      </c>
      <c r="Z31" s="10">
        <f t="shared" si="2"/>
        <v>0</v>
      </c>
      <c r="AA31" s="10">
        <f t="shared" si="3"/>
        <v>0</v>
      </c>
      <c r="AB31" s="10">
        <f t="shared" si="4"/>
        <v>0</v>
      </c>
      <c r="AC31" s="10">
        <f t="shared" si="5"/>
        <v>0</v>
      </c>
      <c r="AD31" s="10">
        <f t="shared" si="6"/>
        <v>0</v>
      </c>
      <c r="AE31" s="10">
        <f t="shared" si="7"/>
        <v>0</v>
      </c>
      <c r="AF31" s="10">
        <f t="shared" si="8"/>
        <v>0</v>
      </c>
      <c r="AG31" s="10">
        <f t="shared" si="9"/>
        <v>0</v>
      </c>
      <c r="AH31" s="10">
        <f t="shared" si="10"/>
        <v>0</v>
      </c>
      <c r="AI31" s="10">
        <f t="shared" si="11"/>
        <v>0</v>
      </c>
      <c r="AJ31" s="10">
        <f t="shared" si="12"/>
        <v>0</v>
      </c>
      <c r="AL31" s="10">
        <f t="shared" si="13"/>
        <v>56</v>
      </c>
      <c r="AM31" s="10">
        <f t="shared" si="14"/>
        <v>56</v>
      </c>
      <c r="AN31" s="10">
        <f t="shared" si="15"/>
        <v>1</v>
      </c>
      <c r="AO31" s="10">
        <f t="shared" si="16"/>
        <v>0</v>
      </c>
      <c r="AQ31" s="10">
        <f t="shared" si="17"/>
        <v>0</v>
      </c>
    </row>
    <row r="32" spans="2:43" x14ac:dyDescent="0.35">
      <c r="B32" s="14">
        <v>30</v>
      </c>
      <c r="C32" s="15" t="s">
        <v>491</v>
      </c>
      <c r="R32" s="10" t="s">
        <v>224</v>
      </c>
      <c r="S32" s="10" t="s">
        <v>944</v>
      </c>
      <c r="T32" s="17" t="s">
        <v>945</v>
      </c>
      <c r="V32" s="17"/>
      <c r="W32" s="17"/>
      <c r="X32" s="10">
        <f t="shared" si="0"/>
        <v>0</v>
      </c>
      <c r="Y32" s="10">
        <f t="shared" si="1"/>
        <v>0</v>
      </c>
      <c r="Z32" s="10">
        <f t="shared" si="2"/>
        <v>0</v>
      </c>
      <c r="AA32" s="10">
        <f t="shared" si="3"/>
        <v>0</v>
      </c>
      <c r="AB32" s="10">
        <f t="shared" si="4"/>
        <v>0</v>
      </c>
      <c r="AC32" s="10">
        <f t="shared" si="5"/>
        <v>0</v>
      </c>
      <c r="AD32" s="10">
        <f t="shared" si="6"/>
        <v>0</v>
      </c>
      <c r="AE32" s="10">
        <f t="shared" si="7"/>
        <v>0</v>
      </c>
      <c r="AF32" s="10">
        <f t="shared" si="8"/>
        <v>0</v>
      </c>
      <c r="AG32" s="10">
        <f t="shared" si="9"/>
        <v>0</v>
      </c>
      <c r="AH32" s="10">
        <f t="shared" si="10"/>
        <v>0</v>
      </c>
      <c r="AI32" s="10">
        <f t="shared" si="11"/>
        <v>0</v>
      </c>
      <c r="AJ32" s="10">
        <f t="shared" si="12"/>
        <v>0</v>
      </c>
      <c r="AL32" s="10">
        <f t="shared" si="13"/>
        <v>67</v>
      </c>
      <c r="AM32" s="10">
        <f t="shared" si="14"/>
        <v>67</v>
      </c>
      <c r="AN32" s="10">
        <f t="shared" si="15"/>
        <v>1</v>
      </c>
      <c r="AO32" s="10">
        <f t="shared" si="16"/>
        <v>0</v>
      </c>
      <c r="AQ32" s="10">
        <f t="shared" si="17"/>
        <v>0</v>
      </c>
    </row>
    <row r="33" spans="2:43" x14ac:dyDescent="0.35">
      <c r="B33" s="14">
        <v>31</v>
      </c>
      <c r="C33" s="15" t="s">
        <v>494</v>
      </c>
      <c r="R33" s="10" t="s">
        <v>340</v>
      </c>
      <c r="U33" s="17"/>
      <c r="X33" s="10">
        <f t="shared" si="0"/>
        <v>0</v>
      </c>
      <c r="Y33" s="10">
        <f t="shared" si="1"/>
        <v>0</v>
      </c>
      <c r="Z33" s="10">
        <f t="shared" si="2"/>
        <v>0</v>
      </c>
      <c r="AA33" s="10">
        <f t="shared" si="3"/>
        <v>0</v>
      </c>
      <c r="AB33" s="10">
        <f t="shared" si="4"/>
        <v>0</v>
      </c>
      <c r="AC33" s="10">
        <f t="shared" si="5"/>
        <v>0</v>
      </c>
      <c r="AD33" s="10">
        <f t="shared" si="6"/>
        <v>0</v>
      </c>
      <c r="AE33" s="10">
        <f t="shared" si="7"/>
        <v>0</v>
      </c>
      <c r="AF33" s="10">
        <f t="shared" si="8"/>
        <v>0</v>
      </c>
      <c r="AG33" s="10">
        <f t="shared" si="9"/>
        <v>0</v>
      </c>
      <c r="AH33" s="10">
        <f t="shared" si="10"/>
        <v>0</v>
      </c>
      <c r="AI33" s="10">
        <f t="shared" si="11"/>
        <v>0</v>
      </c>
      <c r="AJ33" s="10">
        <f t="shared" si="12"/>
        <v>0</v>
      </c>
      <c r="AL33" s="10">
        <f t="shared" si="13"/>
        <v>58</v>
      </c>
      <c r="AM33" s="10">
        <f t="shared" si="14"/>
        <v>58</v>
      </c>
      <c r="AN33" s="10">
        <f t="shared" si="15"/>
        <v>1</v>
      </c>
      <c r="AO33" s="10">
        <f t="shared" si="16"/>
        <v>0</v>
      </c>
      <c r="AQ33" s="10">
        <f t="shared" si="17"/>
        <v>0</v>
      </c>
    </row>
    <row r="34" spans="2:43" x14ac:dyDescent="0.35">
      <c r="B34" s="14">
        <v>32</v>
      </c>
      <c r="C34" s="15" t="s">
        <v>495</v>
      </c>
      <c r="R34" s="17" t="s">
        <v>946</v>
      </c>
      <c r="S34" s="17" t="s">
        <v>947</v>
      </c>
      <c r="T34" s="10" t="s">
        <v>224</v>
      </c>
      <c r="U34" s="10" t="s">
        <v>944</v>
      </c>
      <c r="V34" s="17"/>
      <c r="W34" s="17"/>
      <c r="X34" s="10">
        <f t="shared" si="0"/>
        <v>0</v>
      </c>
      <c r="Y34" s="10">
        <f t="shared" si="1"/>
        <v>0</v>
      </c>
      <c r="Z34" s="10">
        <f t="shared" si="2"/>
        <v>0</v>
      </c>
      <c r="AA34" s="10">
        <f t="shared" si="3"/>
        <v>0</v>
      </c>
      <c r="AB34" s="10">
        <f t="shared" si="4"/>
        <v>0</v>
      </c>
      <c r="AC34" s="10">
        <f t="shared" si="5"/>
        <v>0</v>
      </c>
      <c r="AD34" s="10">
        <f t="shared" si="6"/>
        <v>0</v>
      </c>
      <c r="AE34" s="10">
        <f t="shared" si="7"/>
        <v>0</v>
      </c>
      <c r="AF34" s="10">
        <f t="shared" si="8"/>
        <v>0</v>
      </c>
      <c r="AG34" s="10">
        <f t="shared" si="9"/>
        <v>0</v>
      </c>
      <c r="AH34" s="10">
        <f t="shared" si="10"/>
        <v>0</v>
      </c>
      <c r="AI34" s="10">
        <f t="shared" si="11"/>
        <v>0</v>
      </c>
      <c r="AJ34" s="10">
        <f t="shared" si="12"/>
        <v>0</v>
      </c>
      <c r="AL34" s="10">
        <f t="shared" si="13"/>
        <v>70</v>
      </c>
      <c r="AM34" s="10">
        <f t="shared" si="14"/>
        <v>70</v>
      </c>
      <c r="AN34" s="10">
        <f t="shared" si="15"/>
        <v>1</v>
      </c>
      <c r="AO34" s="10">
        <f t="shared" si="16"/>
        <v>0</v>
      </c>
      <c r="AQ34" s="10">
        <f t="shared" si="17"/>
        <v>0</v>
      </c>
    </row>
    <row r="35" spans="2:43" x14ac:dyDescent="0.35">
      <c r="B35" s="14">
        <v>33</v>
      </c>
      <c r="C35" s="15" t="s">
        <v>497</v>
      </c>
      <c r="R35" s="17" t="s">
        <v>945</v>
      </c>
      <c r="U35" s="17"/>
      <c r="W35" s="17"/>
      <c r="X35" s="10">
        <f t="shared" si="0"/>
        <v>0</v>
      </c>
      <c r="Y35" s="10">
        <f t="shared" si="1"/>
        <v>0</v>
      </c>
      <c r="Z35" s="10">
        <f t="shared" si="2"/>
        <v>0</v>
      </c>
      <c r="AA35" s="10">
        <f t="shared" si="3"/>
        <v>0</v>
      </c>
      <c r="AB35" s="10">
        <f t="shared" si="4"/>
        <v>0</v>
      </c>
      <c r="AC35" s="10">
        <f t="shared" si="5"/>
        <v>0</v>
      </c>
      <c r="AD35" s="10">
        <f t="shared" si="6"/>
        <v>0</v>
      </c>
      <c r="AE35" s="10">
        <f t="shared" si="7"/>
        <v>0</v>
      </c>
      <c r="AF35" s="10">
        <f t="shared" si="8"/>
        <v>0</v>
      </c>
      <c r="AG35" s="10">
        <f t="shared" si="9"/>
        <v>0</v>
      </c>
      <c r="AH35" s="10">
        <f t="shared" si="10"/>
        <v>0</v>
      </c>
      <c r="AI35" s="10">
        <f t="shared" si="11"/>
        <v>0</v>
      </c>
      <c r="AJ35" s="10">
        <f t="shared" si="12"/>
        <v>0</v>
      </c>
      <c r="AL35" s="10">
        <f t="shared" si="13"/>
        <v>42</v>
      </c>
      <c r="AM35" s="10">
        <f t="shared" si="14"/>
        <v>42</v>
      </c>
      <c r="AN35" s="10">
        <f t="shared" si="15"/>
        <v>1</v>
      </c>
      <c r="AO35" s="10">
        <f t="shared" si="16"/>
        <v>0</v>
      </c>
      <c r="AQ35" s="10">
        <f t="shared" si="17"/>
        <v>0</v>
      </c>
    </row>
    <row r="36" spans="2:43" x14ac:dyDescent="0.35">
      <c r="B36" s="14">
        <v>34</v>
      </c>
      <c r="C36" s="15" t="s">
        <v>511</v>
      </c>
      <c r="R36" s="17" t="s">
        <v>948</v>
      </c>
      <c r="S36" s="17"/>
      <c r="X36" s="10">
        <f t="shared" si="0"/>
        <v>0</v>
      </c>
      <c r="Y36" s="10">
        <f t="shared" si="1"/>
        <v>0</v>
      </c>
      <c r="Z36" s="10">
        <f t="shared" si="2"/>
        <v>0</v>
      </c>
      <c r="AA36" s="10">
        <f t="shared" si="3"/>
        <v>0</v>
      </c>
      <c r="AB36" s="10">
        <f t="shared" si="4"/>
        <v>0</v>
      </c>
      <c r="AC36" s="10">
        <f t="shared" si="5"/>
        <v>0</v>
      </c>
      <c r="AD36" s="10">
        <f t="shared" si="6"/>
        <v>0</v>
      </c>
      <c r="AE36" s="10">
        <f t="shared" si="7"/>
        <v>0</v>
      </c>
      <c r="AF36" s="10">
        <f t="shared" si="8"/>
        <v>0</v>
      </c>
      <c r="AG36" s="10">
        <f t="shared" si="9"/>
        <v>0</v>
      </c>
      <c r="AH36" s="10">
        <f t="shared" si="10"/>
        <v>0</v>
      </c>
      <c r="AI36" s="10">
        <f t="shared" si="11"/>
        <v>0</v>
      </c>
      <c r="AJ36" s="10">
        <f t="shared" si="12"/>
        <v>0</v>
      </c>
      <c r="AL36" s="10">
        <f t="shared" si="13"/>
        <v>35</v>
      </c>
      <c r="AM36" s="10">
        <f t="shared" si="14"/>
        <v>48</v>
      </c>
      <c r="AN36" s="10">
        <f t="shared" si="15"/>
        <v>2</v>
      </c>
      <c r="AO36" s="10">
        <f t="shared" si="16"/>
        <v>0</v>
      </c>
      <c r="AQ36" s="10">
        <f t="shared" si="17"/>
        <v>0</v>
      </c>
    </row>
    <row r="37" spans="2:43" x14ac:dyDescent="0.35">
      <c r="B37" s="14">
        <v>35</v>
      </c>
      <c r="C37" s="15" t="s">
        <v>520</v>
      </c>
      <c r="X37" s="10">
        <f t="shared" si="0"/>
        <v>0</v>
      </c>
      <c r="Y37" s="10">
        <f t="shared" si="1"/>
        <v>0</v>
      </c>
      <c r="Z37" s="10">
        <f t="shared" si="2"/>
        <v>0</v>
      </c>
      <c r="AA37" s="10">
        <f t="shared" si="3"/>
        <v>0</v>
      </c>
      <c r="AB37" s="10">
        <f t="shared" si="4"/>
        <v>0</v>
      </c>
      <c r="AC37" s="10">
        <f t="shared" si="5"/>
        <v>0</v>
      </c>
      <c r="AD37" s="10">
        <f t="shared" si="6"/>
        <v>0</v>
      </c>
      <c r="AE37" s="10">
        <f t="shared" si="7"/>
        <v>0</v>
      </c>
      <c r="AF37" s="10">
        <f t="shared" si="8"/>
        <v>0</v>
      </c>
      <c r="AG37" s="10">
        <f t="shared" si="9"/>
        <v>0</v>
      </c>
      <c r="AH37" s="10">
        <f t="shared" si="10"/>
        <v>0</v>
      </c>
      <c r="AI37" s="10">
        <f t="shared" si="11"/>
        <v>0</v>
      </c>
      <c r="AJ37" s="10">
        <f t="shared" si="12"/>
        <v>0</v>
      </c>
      <c r="AL37" s="10">
        <f t="shared" si="13"/>
        <v>91</v>
      </c>
      <c r="AM37" s="10">
        <f t="shared" si="14"/>
        <v>104</v>
      </c>
      <c r="AN37" s="10">
        <f t="shared" si="15"/>
        <v>2</v>
      </c>
      <c r="AO37" s="10">
        <f t="shared" si="16"/>
        <v>0</v>
      </c>
      <c r="AQ37" s="10">
        <f t="shared" si="17"/>
        <v>0</v>
      </c>
    </row>
    <row r="38" spans="2:43" x14ac:dyDescent="0.35">
      <c r="B38" s="14">
        <v>36</v>
      </c>
      <c r="C38" s="15" t="s">
        <v>530</v>
      </c>
      <c r="S38" s="27"/>
      <c r="U38" s="27"/>
      <c r="V38" s="27"/>
      <c r="W38" s="27"/>
      <c r="X38" s="10">
        <f t="shared" si="0"/>
        <v>0</v>
      </c>
      <c r="Y38" s="10">
        <f t="shared" si="1"/>
        <v>0</v>
      </c>
      <c r="Z38" s="10">
        <f t="shared" si="2"/>
        <v>0</v>
      </c>
      <c r="AA38" s="10">
        <f t="shared" si="3"/>
        <v>0</v>
      </c>
      <c r="AB38" s="10">
        <f t="shared" si="4"/>
        <v>0</v>
      </c>
      <c r="AC38" s="10">
        <f t="shared" si="5"/>
        <v>0</v>
      </c>
      <c r="AD38" s="10">
        <f t="shared" si="6"/>
        <v>0</v>
      </c>
      <c r="AE38" s="10">
        <f t="shared" si="7"/>
        <v>0</v>
      </c>
      <c r="AF38" s="10">
        <f t="shared" si="8"/>
        <v>0</v>
      </c>
      <c r="AG38" s="10">
        <f t="shared" si="9"/>
        <v>0</v>
      </c>
      <c r="AH38" s="10">
        <f t="shared" si="10"/>
        <v>0</v>
      </c>
      <c r="AI38" s="10">
        <f t="shared" si="11"/>
        <v>0</v>
      </c>
      <c r="AJ38" s="10">
        <f t="shared" si="12"/>
        <v>0</v>
      </c>
      <c r="AL38" s="10">
        <f t="shared" si="13"/>
        <v>69</v>
      </c>
      <c r="AM38" s="10">
        <f t="shared" si="14"/>
        <v>69</v>
      </c>
      <c r="AN38" s="10">
        <f t="shared" si="15"/>
        <v>1</v>
      </c>
      <c r="AO38" s="10">
        <f t="shared" si="16"/>
        <v>0</v>
      </c>
      <c r="AQ38" s="10">
        <f t="shared" si="17"/>
        <v>0</v>
      </c>
    </row>
    <row r="39" spans="2:43" x14ac:dyDescent="0.35">
      <c r="B39" s="14">
        <v>37</v>
      </c>
      <c r="C39" s="15" t="s">
        <v>531</v>
      </c>
      <c r="S39" s="27"/>
      <c r="U39" s="27"/>
      <c r="V39" s="27"/>
      <c r="W39" s="27"/>
      <c r="X39" s="10">
        <f t="shared" si="0"/>
        <v>0</v>
      </c>
      <c r="Y39" s="10">
        <f t="shared" si="1"/>
        <v>0</v>
      </c>
      <c r="Z39" s="10">
        <f t="shared" si="2"/>
        <v>0</v>
      </c>
      <c r="AA39" s="10">
        <f t="shared" si="3"/>
        <v>0</v>
      </c>
      <c r="AB39" s="10">
        <f t="shared" si="4"/>
        <v>0</v>
      </c>
      <c r="AC39" s="10">
        <f t="shared" si="5"/>
        <v>0</v>
      </c>
      <c r="AD39" s="10">
        <f t="shared" si="6"/>
        <v>0</v>
      </c>
      <c r="AE39" s="10">
        <f t="shared" si="7"/>
        <v>0</v>
      </c>
      <c r="AF39" s="10">
        <f t="shared" si="8"/>
        <v>0</v>
      </c>
      <c r="AG39" s="10">
        <f t="shared" si="9"/>
        <v>0</v>
      </c>
      <c r="AH39" s="10">
        <f t="shared" si="10"/>
        <v>0</v>
      </c>
      <c r="AI39" s="10">
        <f t="shared" si="11"/>
        <v>0</v>
      </c>
      <c r="AJ39" s="10">
        <f t="shared" si="12"/>
        <v>0</v>
      </c>
      <c r="AL39" s="10">
        <f t="shared" si="13"/>
        <v>85</v>
      </c>
      <c r="AM39" s="10">
        <f t="shared" si="14"/>
        <v>85</v>
      </c>
      <c r="AN39" s="10">
        <f t="shared" si="15"/>
        <v>1</v>
      </c>
      <c r="AO39" s="10">
        <f t="shared" si="16"/>
        <v>0</v>
      </c>
      <c r="AQ39" s="10">
        <f t="shared" si="17"/>
        <v>0</v>
      </c>
    </row>
    <row r="40" spans="2:43" x14ac:dyDescent="0.35">
      <c r="B40" s="14">
        <v>38</v>
      </c>
      <c r="C40" s="15" t="s">
        <v>534</v>
      </c>
      <c r="X40" s="10">
        <f t="shared" si="0"/>
        <v>0</v>
      </c>
      <c r="Y40" s="10">
        <f t="shared" si="1"/>
        <v>0</v>
      </c>
      <c r="Z40" s="10">
        <f t="shared" si="2"/>
        <v>0</v>
      </c>
      <c r="AA40" s="10">
        <f t="shared" si="3"/>
        <v>0</v>
      </c>
      <c r="AB40" s="10">
        <f t="shared" si="4"/>
        <v>0</v>
      </c>
      <c r="AC40" s="10">
        <f t="shared" si="5"/>
        <v>0</v>
      </c>
      <c r="AD40" s="10">
        <f t="shared" si="6"/>
        <v>0</v>
      </c>
      <c r="AE40" s="10">
        <f t="shared" si="7"/>
        <v>0</v>
      </c>
      <c r="AF40" s="10">
        <f t="shared" si="8"/>
        <v>0</v>
      </c>
      <c r="AG40" s="10">
        <f t="shared" si="9"/>
        <v>0</v>
      </c>
      <c r="AH40" s="10">
        <f t="shared" si="10"/>
        <v>0</v>
      </c>
      <c r="AI40" s="10">
        <f t="shared" si="11"/>
        <v>0</v>
      </c>
      <c r="AJ40" s="10">
        <f t="shared" si="12"/>
        <v>0</v>
      </c>
      <c r="AL40" s="10">
        <f t="shared" si="13"/>
        <v>87</v>
      </c>
      <c r="AM40" s="10">
        <f t="shared" si="14"/>
        <v>87</v>
      </c>
      <c r="AN40" s="10">
        <f t="shared" si="15"/>
        <v>1</v>
      </c>
      <c r="AO40" s="10">
        <f t="shared" si="16"/>
        <v>0</v>
      </c>
      <c r="AQ40" s="10">
        <f t="shared" si="17"/>
        <v>0</v>
      </c>
    </row>
    <row r="41" spans="2:43" x14ac:dyDescent="0.35">
      <c r="B41" s="14">
        <v>39</v>
      </c>
      <c r="C41" s="15" t="s">
        <v>535</v>
      </c>
      <c r="S41" s="27"/>
      <c r="U41" s="27"/>
      <c r="V41" s="27"/>
      <c r="W41" s="27"/>
      <c r="X41" s="10">
        <f t="shared" si="0"/>
        <v>0</v>
      </c>
      <c r="Y41" s="10">
        <f t="shared" si="1"/>
        <v>0</v>
      </c>
      <c r="Z41" s="10">
        <f t="shared" si="2"/>
        <v>0</v>
      </c>
      <c r="AA41" s="10">
        <f t="shared" si="3"/>
        <v>0</v>
      </c>
      <c r="AB41" s="10">
        <f t="shared" si="4"/>
        <v>0</v>
      </c>
      <c r="AC41" s="10">
        <f t="shared" si="5"/>
        <v>0</v>
      </c>
      <c r="AD41" s="10">
        <f t="shared" si="6"/>
        <v>0</v>
      </c>
      <c r="AE41" s="10">
        <f t="shared" si="7"/>
        <v>0</v>
      </c>
      <c r="AF41" s="10">
        <f t="shared" si="8"/>
        <v>0</v>
      </c>
      <c r="AG41" s="10">
        <f t="shared" si="9"/>
        <v>0</v>
      </c>
      <c r="AH41" s="10">
        <f t="shared" si="10"/>
        <v>0</v>
      </c>
      <c r="AI41" s="10">
        <f t="shared" si="11"/>
        <v>0</v>
      </c>
      <c r="AJ41" s="10">
        <f t="shared" si="12"/>
        <v>0</v>
      </c>
      <c r="AL41" s="10">
        <f t="shared" si="13"/>
        <v>67</v>
      </c>
      <c r="AM41" s="10">
        <f t="shared" si="14"/>
        <v>83</v>
      </c>
      <c r="AN41" s="10">
        <f t="shared" si="15"/>
        <v>20</v>
      </c>
      <c r="AO41" s="10">
        <f t="shared" si="16"/>
        <v>0</v>
      </c>
      <c r="AQ41" s="10">
        <f t="shared" si="17"/>
        <v>0</v>
      </c>
    </row>
    <row r="42" spans="2:43" x14ac:dyDescent="0.35">
      <c r="B42" s="14">
        <v>40</v>
      </c>
      <c r="C42" s="15" t="s">
        <v>538</v>
      </c>
      <c r="X42" s="10">
        <f t="shared" si="0"/>
        <v>0</v>
      </c>
      <c r="Y42" s="10">
        <f t="shared" si="1"/>
        <v>0</v>
      </c>
      <c r="Z42" s="10">
        <f t="shared" si="2"/>
        <v>0</v>
      </c>
      <c r="AA42" s="10">
        <f t="shared" si="3"/>
        <v>0</v>
      </c>
      <c r="AB42" s="10">
        <f t="shared" si="4"/>
        <v>0</v>
      </c>
      <c r="AC42" s="10">
        <f t="shared" si="5"/>
        <v>0</v>
      </c>
      <c r="AD42" s="10">
        <f t="shared" si="6"/>
        <v>0</v>
      </c>
      <c r="AE42" s="10">
        <f t="shared" si="7"/>
        <v>0</v>
      </c>
      <c r="AF42" s="10">
        <f t="shared" si="8"/>
        <v>0</v>
      </c>
      <c r="AG42" s="10">
        <f t="shared" si="9"/>
        <v>0</v>
      </c>
      <c r="AH42" s="10">
        <f t="shared" si="10"/>
        <v>0</v>
      </c>
      <c r="AI42" s="10">
        <f t="shared" si="11"/>
        <v>0</v>
      </c>
      <c r="AJ42" s="10">
        <f t="shared" si="12"/>
        <v>0</v>
      </c>
      <c r="AL42" s="10">
        <f t="shared" si="13"/>
        <v>59</v>
      </c>
      <c r="AM42" s="10">
        <f t="shared" si="14"/>
        <v>75</v>
      </c>
      <c r="AN42" s="10">
        <f t="shared" si="15"/>
        <v>20</v>
      </c>
      <c r="AO42" s="10">
        <f t="shared" si="16"/>
        <v>0</v>
      </c>
      <c r="AQ42" s="10">
        <f t="shared" si="17"/>
        <v>0</v>
      </c>
    </row>
    <row r="43" spans="2:43" x14ac:dyDescent="0.35">
      <c r="B43" s="14">
        <v>41</v>
      </c>
      <c r="C43" s="15" t="s">
        <v>539</v>
      </c>
      <c r="S43" s="27"/>
      <c r="U43" s="27"/>
      <c r="V43" s="27"/>
      <c r="W43" s="27"/>
      <c r="X43" s="10">
        <f t="shared" si="0"/>
        <v>0</v>
      </c>
      <c r="Y43" s="10">
        <f t="shared" si="1"/>
        <v>0</v>
      </c>
      <c r="Z43" s="10">
        <f t="shared" si="2"/>
        <v>0</v>
      </c>
      <c r="AA43" s="10">
        <f t="shared" si="3"/>
        <v>0</v>
      </c>
      <c r="AB43" s="10">
        <f t="shared" si="4"/>
        <v>0</v>
      </c>
      <c r="AC43" s="10">
        <f t="shared" si="5"/>
        <v>0</v>
      </c>
      <c r="AD43" s="10">
        <f t="shared" si="6"/>
        <v>0</v>
      </c>
      <c r="AE43" s="10">
        <f t="shared" si="7"/>
        <v>0</v>
      </c>
      <c r="AF43" s="10">
        <f t="shared" si="8"/>
        <v>0</v>
      </c>
      <c r="AG43" s="10">
        <f t="shared" si="9"/>
        <v>0</v>
      </c>
      <c r="AH43" s="10">
        <f t="shared" si="10"/>
        <v>0</v>
      </c>
      <c r="AI43" s="10">
        <f t="shared" si="11"/>
        <v>0</v>
      </c>
      <c r="AJ43" s="10">
        <f t="shared" si="12"/>
        <v>0</v>
      </c>
      <c r="AL43" s="10">
        <f t="shared" si="13"/>
        <v>68</v>
      </c>
      <c r="AM43" s="10">
        <f t="shared" si="14"/>
        <v>84</v>
      </c>
      <c r="AN43" s="10">
        <f t="shared" si="15"/>
        <v>20</v>
      </c>
      <c r="AO43" s="10">
        <f t="shared" si="16"/>
        <v>0</v>
      </c>
      <c r="AQ43" s="10">
        <f t="shared" si="17"/>
        <v>0</v>
      </c>
    </row>
    <row r="44" spans="2:43" x14ac:dyDescent="0.35">
      <c r="B44" s="14">
        <v>42</v>
      </c>
      <c r="C44" s="15" t="s">
        <v>985</v>
      </c>
      <c r="X44" s="10">
        <f t="shared" si="0"/>
        <v>0</v>
      </c>
      <c r="Y44" s="10">
        <f t="shared" si="1"/>
        <v>0</v>
      </c>
      <c r="Z44" s="10">
        <f t="shared" si="2"/>
        <v>0</v>
      </c>
      <c r="AA44" s="10">
        <f t="shared" si="3"/>
        <v>0</v>
      </c>
      <c r="AB44" s="10">
        <f t="shared" si="4"/>
        <v>0</v>
      </c>
      <c r="AC44" s="10">
        <f t="shared" si="5"/>
        <v>0</v>
      </c>
      <c r="AD44" s="10">
        <f t="shared" si="6"/>
        <v>0</v>
      </c>
      <c r="AE44" s="10">
        <f t="shared" si="7"/>
        <v>0</v>
      </c>
      <c r="AF44" s="10">
        <f t="shared" si="8"/>
        <v>0</v>
      </c>
      <c r="AG44" s="10">
        <f t="shared" si="9"/>
        <v>0</v>
      </c>
      <c r="AH44" s="10">
        <f t="shared" si="10"/>
        <v>0</v>
      </c>
      <c r="AI44" s="10">
        <f t="shared" si="11"/>
        <v>0</v>
      </c>
      <c r="AJ44" s="10">
        <f t="shared" si="12"/>
        <v>0</v>
      </c>
      <c r="AL44" s="10">
        <f t="shared" si="13"/>
        <v>56</v>
      </c>
      <c r="AM44" s="10">
        <f t="shared" si="14"/>
        <v>72</v>
      </c>
      <c r="AN44" s="10">
        <f t="shared" si="15"/>
        <v>2</v>
      </c>
      <c r="AO44" s="10">
        <f t="shared" si="16"/>
        <v>0</v>
      </c>
      <c r="AQ44" s="10">
        <f t="shared" si="17"/>
        <v>0</v>
      </c>
    </row>
    <row r="45" spans="2:43" x14ac:dyDescent="0.35">
      <c r="B45" s="14">
        <v>43</v>
      </c>
      <c r="C45" s="15" t="s">
        <v>577</v>
      </c>
      <c r="X45" s="10">
        <f t="shared" si="0"/>
        <v>0</v>
      </c>
      <c r="Y45" s="10">
        <f t="shared" si="1"/>
        <v>0</v>
      </c>
      <c r="Z45" s="10">
        <f t="shared" si="2"/>
        <v>0</v>
      </c>
      <c r="AA45" s="10">
        <f t="shared" si="3"/>
        <v>0</v>
      </c>
      <c r="AB45" s="10">
        <f t="shared" si="4"/>
        <v>0</v>
      </c>
      <c r="AC45" s="10">
        <f t="shared" si="5"/>
        <v>0</v>
      </c>
      <c r="AD45" s="10">
        <f t="shared" si="6"/>
        <v>0</v>
      </c>
      <c r="AE45" s="10">
        <f t="shared" si="7"/>
        <v>0</v>
      </c>
      <c r="AF45" s="10">
        <f t="shared" si="8"/>
        <v>0</v>
      </c>
      <c r="AG45" s="10">
        <f t="shared" si="9"/>
        <v>0</v>
      </c>
      <c r="AH45" s="10">
        <f t="shared" si="10"/>
        <v>0</v>
      </c>
      <c r="AI45" s="10">
        <f t="shared" si="11"/>
        <v>0</v>
      </c>
      <c r="AJ45" s="10">
        <f t="shared" si="12"/>
        <v>0</v>
      </c>
      <c r="AL45" s="10">
        <f t="shared" si="13"/>
        <v>85</v>
      </c>
      <c r="AM45" s="10">
        <f t="shared" si="14"/>
        <v>85</v>
      </c>
      <c r="AN45" s="10">
        <f t="shared" si="15"/>
        <v>1</v>
      </c>
      <c r="AO45" s="10">
        <f t="shared" si="16"/>
        <v>0</v>
      </c>
      <c r="AQ45" s="10">
        <f t="shared" si="17"/>
        <v>0</v>
      </c>
    </row>
    <row r="46" spans="2:43" x14ac:dyDescent="0.35">
      <c r="B46" s="14">
        <v>44</v>
      </c>
      <c r="C46" s="15" t="s">
        <v>578</v>
      </c>
      <c r="S46" s="27"/>
      <c r="U46" s="27"/>
      <c r="V46" s="27"/>
      <c r="W46" s="27"/>
      <c r="X46" s="10">
        <f t="shared" si="0"/>
        <v>0</v>
      </c>
      <c r="Y46" s="10">
        <f t="shared" si="1"/>
        <v>0</v>
      </c>
      <c r="Z46" s="10">
        <f t="shared" si="2"/>
        <v>0</v>
      </c>
      <c r="AA46" s="10">
        <f t="shared" si="3"/>
        <v>0</v>
      </c>
      <c r="AB46" s="10">
        <f t="shared" si="4"/>
        <v>0</v>
      </c>
      <c r="AC46" s="10">
        <f t="shared" si="5"/>
        <v>0</v>
      </c>
      <c r="AD46" s="10">
        <f t="shared" si="6"/>
        <v>0</v>
      </c>
      <c r="AE46" s="10">
        <f t="shared" si="7"/>
        <v>0</v>
      </c>
      <c r="AF46" s="10">
        <f t="shared" si="8"/>
        <v>0</v>
      </c>
      <c r="AG46" s="10">
        <f t="shared" si="9"/>
        <v>0</v>
      </c>
      <c r="AH46" s="10">
        <f t="shared" si="10"/>
        <v>0</v>
      </c>
      <c r="AI46" s="10">
        <f t="shared" si="11"/>
        <v>0</v>
      </c>
      <c r="AJ46" s="10">
        <f t="shared" si="12"/>
        <v>0</v>
      </c>
      <c r="AL46" s="10">
        <f t="shared" si="13"/>
        <v>79</v>
      </c>
      <c r="AM46" s="10">
        <f t="shared" si="14"/>
        <v>79</v>
      </c>
      <c r="AN46" s="10">
        <f t="shared" si="15"/>
        <v>1</v>
      </c>
      <c r="AO46" s="10">
        <f t="shared" si="16"/>
        <v>0</v>
      </c>
      <c r="AQ46" s="10">
        <f t="shared" si="17"/>
        <v>0</v>
      </c>
    </row>
    <row r="47" spans="2:43" x14ac:dyDescent="0.35">
      <c r="B47" s="14">
        <v>45</v>
      </c>
      <c r="C47" s="15" t="s">
        <v>579</v>
      </c>
      <c r="S47" s="27"/>
      <c r="U47" s="27"/>
      <c r="V47" s="27"/>
      <c r="W47" s="27"/>
      <c r="X47" s="10">
        <f t="shared" si="0"/>
        <v>0</v>
      </c>
      <c r="Y47" s="10">
        <f t="shared" si="1"/>
        <v>0</v>
      </c>
      <c r="Z47" s="10">
        <f t="shared" si="2"/>
        <v>0</v>
      </c>
      <c r="AA47" s="10">
        <f t="shared" si="3"/>
        <v>0</v>
      </c>
      <c r="AB47" s="10">
        <f t="shared" si="4"/>
        <v>0</v>
      </c>
      <c r="AC47" s="10">
        <f t="shared" si="5"/>
        <v>0</v>
      </c>
      <c r="AD47" s="10">
        <f t="shared" si="6"/>
        <v>0</v>
      </c>
      <c r="AE47" s="10">
        <f t="shared" si="7"/>
        <v>0</v>
      </c>
      <c r="AF47" s="10">
        <f t="shared" si="8"/>
        <v>0</v>
      </c>
      <c r="AG47" s="10">
        <f t="shared" si="9"/>
        <v>0</v>
      </c>
      <c r="AH47" s="10">
        <f t="shared" si="10"/>
        <v>0</v>
      </c>
      <c r="AI47" s="10">
        <f t="shared" si="11"/>
        <v>0</v>
      </c>
      <c r="AJ47" s="10">
        <f t="shared" si="12"/>
        <v>0</v>
      </c>
      <c r="AL47" s="10">
        <f t="shared" si="13"/>
        <v>108</v>
      </c>
      <c r="AM47" s="10">
        <f t="shared" si="14"/>
        <v>108</v>
      </c>
      <c r="AN47" s="10">
        <f t="shared" si="15"/>
        <v>1</v>
      </c>
      <c r="AO47" s="10">
        <f t="shared" si="16"/>
        <v>0</v>
      </c>
      <c r="AQ47" s="10">
        <f t="shared" si="17"/>
        <v>0</v>
      </c>
    </row>
    <row r="48" spans="2:43" x14ac:dyDescent="0.35">
      <c r="B48" s="14">
        <v>46</v>
      </c>
      <c r="C48" s="15" t="s">
        <v>582</v>
      </c>
      <c r="S48" s="27"/>
      <c r="U48" s="27"/>
      <c r="V48" s="27"/>
      <c r="W48" s="27"/>
      <c r="X48" s="10">
        <f t="shared" si="0"/>
        <v>0</v>
      </c>
      <c r="Y48" s="10">
        <f t="shared" si="1"/>
        <v>0</v>
      </c>
      <c r="Z48" s="10">
        <f t="shared" si="2"/>
        <v>0</v>
      </c>
      <c r="AA48" s="10">
        <f t="shared" si="3"/>
        <v>0</v>
      </c>
      <c r="AB48" s="10">
        <f t="shared" si="4"/>
        <v>0</v>
      </c>
      <c r="AC48" s="10">
        <f t="shared" si="5"/>
        <v>0</v>
      </c>
      <c r="AD48" s="10">
        <f t="shared" si="6"/>
        <v>0</v>
      </c>
      <c r="AE48" s="10">
        <f t="shared" si="7"/>
        <v>0</v>
      </c>
      <c r="AF48" s="10">
        <f t="shared" si="8"/>
        <v>0</v>
      </c>
      <c r="AG48" s="10">
        <f t="shared" si="9"/>
        <v>0</v>
      </c>
      <c r="AH48" s="10">
        <f t="shared" si="10"/>
        <v>0</v>
      </c>
      <c r="AI48" s="10">
        <f t="shared" si="11"/>
        <v>0</v>
      </c>
      <c r="AJ48" s="10">
        <f t="shared" si="12"/>
        <v>0</v>
      </c>
      <c r="AL48" s="10">
        <f t="shared" si="13"/>
        <v>93</v>
      </c>
      <c r="AM48" s="10">
        <f t="shared" si="14"/>
        <v>93</v>
      </c>
      <c r="AN48" s="10">
        <f t="shared" si="15"/>
        <v>1</v>
      </c>
      <c r="AO48" s="10">
        <f t="shared" si="16"/>
        <v>0</v>
      </c>
      <c r="AQ48" s="10">
        <f t="shared" si="17"/>
        <v>0</v>
      </c>
    </row>
    <row r="49" spans="2:43" x14ac:dyDescent="0.35">
      <c r="B49" s="14">
        <v>47</v>
      </c>
      <c r="C49" s="15" t="s">
        <v>583</v>
      </c>
      <c r="S49" s="27"/>
      <c r="U49" s="27"/>
      <c r="V49" s="27"/>
      <c r="W49" s="27"/>
      <c r="X49" s="10">
        <f t="shared" si="0"/>
        <v>0</v>
      </c>
      <c r="Y49" s="10">
        <f t="shared" si="1"/>
        <v>0</v>
      </c>
      <c r="Z49" s="10">
        <f t="shared" si="2"/>
        <v>0</v>
      </c>
      <c r="AA49" s="10">
        <f t="shared" si="3"/>
        <v>0</v>
      </c>
      <c r="AB49" s="10">
        <f t="shared" si="4"/>
        <v>0</v>
      </c>
      <c r="AC49" s="10">
        <f t="shared" si="5"/>
        <v>0</v>
      </c>
      <c r="AD49" s="10">
        <f t="shared" si="6"/>
        <v>0</v>
      </c>
      <c r="AE49" s="10">
        <f t="shared" si="7"/>
        <v>0</v>
      </c>
      <c r="AF49" s="10">
        <f t="shared" si="8"/>
        <v>0</v>
      </c>
      <c r="AG49" s="10">
        <f t="shared" si="9"/>
        <v>0</v>
      </c>
      <c r="AH49" s="10">
        <f t="shared" si="10"/>
        <v>0</v>
      </c>
      <c r="AI49" s="10">
        <f t="shared" si="11"/>
        <v>0</v>
      </c>
      <c r="AJ49" s="10">
        <f t="shared" si="12"/>
        <v>0</v>
      </c>
      <c r="AL49" s="10">
        <f t="shared" si="13"/>
        <v>96</v>
      </c>
      <c r="AM49" s="10">
        <f t="shared" si="14"/>
        <v>96</v>
      </c>
      <c r="AN49" s="10">
        <f t="shared" si="15"/>
        <v>1</v>
      </c>
      <c r="AO49" s="10">
        <f t="shared" si="16"/>
        <v>0</v>
      </c>
      <c r="AQ49" s="10">
        <f t="shared" si="17"/>
        <v>0</v>
      </c>
    </row>
    <row r="50" spans="2:43" x14ac:dyDescent="0.35">
      <c r="B50" s="14">
        <v>48</v>
      </c>
      <c r="C50" s="15" t="s">
        <v>584</v>
      </c>
      <c r="S50" s="27"/>
      <c r="U50" s="27"/>
      <c r="V50" s="27"/>
      <c r="W50" s="27"/>
      <c r="X50" s="10">
        <f t="shared" si="0"/>
        <v>0</v>
      </c>
      <c r="Y50" s="10">
        <f t="shared" si="1"/>
        <v>0</v>
      </c>
      <c r="Z50" s="10">
        <f t="shared" si="2"/>
        <v>0</v>
      </c>
      <c r="AA50" s="10">
        <f t="shared" si="3"/>
        <v>0</v>
      </c>
      <c r="AB50" s="10">
        <f t="shared" si="4"/>
        <v>0</v>
      </c>
      <c r="AC50" s="10">
        <f t="shared" si="5"/>
        <v>0</v>
      </c>
      <c r="AD50" s="10">
        <f t="shared" si="6"/>
        <v>0</v>
      </c>
      <c r="AE50" s="10">
        <f t="shared" si="7"/>
        <v>0</v>
      </c>
      <c r="AF50" s="10">
        <f t="shared" si="8"/>
        <v>0</v>
      </c>
      <c r="AG50" s="10">
        <f t="shared" si="9"/>
        <v>0</v>
      </c>
      <c r="AH50" s="10">
        <f t="shared" si="10"/>
        <v>0</v>
      </c>
      <c r="AI50" s="10">
        <f t="shared" si="11"/>
        <v>0</v>
      </c>
      <c r="AJ50" s="10">
        <f t="shared" si="12"/>
        <v>0</v>
      </c>
      <c r="AL50" s="10">
        <f t="shared" si="13"/>
        <v>112</v>
      </c>
      <c r="AM50" s="10">
        <f t="shared" si="14"/>
        <v>112</v>
      </c>
      <c r="AN50" s="10">
        <f t="shared" si="15"/>
        <v>1</v>
      </c>
      <c r="AO50" s="10">
        <f t="shared" si="16"/>
        <v>0</v>
      </c>
      <c r="AQ50" s="10">
        <f t="shared" si="17"/>
        <v>0</v>
      </c>
    </row>
    <row r="51" spans="2:43" x14ac:dyDescent="0.35">
      <c r="B51" s="14">
        <v>49</v>
      </c>
      <c r="C51" s="15" t="s">
        <v>987</v>
      </c>
      <c r="S51" s="27"/>
      <c r="U51" s="27"/>
      <c r="V51" s="27"/>
      <c r="W51" s="27"/>
      <c r="X51" s="10">
        <f t="shared" si="0"/>
        <v>0</v>
      </c>
      <c r="Y51" s="10">
        <f t="shared" si="1"/>
        <v>0</v>
      </c>
      <c r="Z51" s="10">
        <f t="shared" si="2"/>
        <v>0</v>
      </c>
      <c r="AA51" s="10">
        <f t="shared" si="3"/>
        <v>0</v>
      </c>
      <c r="AB51" s="10">
        <f t="shared" si="4"/>
        <v>0</v>
      </c>
      <c r="AC51" s="10">
        <f t="shared" si="5"/>
        <v>0</v>
      </c>
      <c r="AD51" s="10">
        <f t="shared" si="6"/>
        <v>0</v>
      </c>
      <c r="AE51" s="10">
        <f t="shared" si="7"/>
        <v>0</v>
      </c>
      <c r="AF51" s="10">
        <f t="shared" si="8"/>
        <v>0</v>
      </c>
      <c r="AG51" s="10">
        <f t="shared" si="9"/>
        <v>0</v>
      </c>
      <c r="AH51" s="10">
        <f t="shared" si="10"/>
        <v>0</v>
      </c>
      <c r="AI51" s="10">
        <f t="shared" si="11"/>
        <v>0</v>
      </c>
      <c r="AJ51" s="10">
        <f t="shared" si="12"/>
        <v>0</v>
      </c>
      <c r="AL51" s="10">
        <f t="shared" si="13"/>
        <v>113</v>
      </c>
      <c r="AM51" s="10">
        <f t="shared" si="14"/>
        <v>113</v>
      </c>
      <c r="AN51" s="10">
        <f t="shared" si="15"/>
        <v>1</v>
      </c>
      <c r="AO51" s="10">
        <f t="shared" si="16"/>
        <v>0</v>
      </c>
      <c r="AQ51" s="10">
        <f t="shared" si="17"/>
        <v>0</v>
      </c>
    </row>
    <row r="52" spans="2:43" x14ac:dyDescent="0.35">
      <c r="B52" s="14">
        <v>50</v>
      </c>
      <c r="C52" s="15" t="s">
        <v>586</v>
      </c>
      <c r="S52" s="27"/>
      <c r="U52" s="27"/>
      <c r="V52" s="27"/>
      <c r="W52" s="27"/>
      <c r="X52" s="10">
        <f t="shared" si="0"/>
        <v>0</v>
      </c>
      <c r="Y52" s="10">
        <f t="shared" si="1"/>
        <v>0</v>
      </c>
      <c r="Z52" s="10">
        <f t="shared" si="2"/>
        <v>0</v>
      </c>
      <c r="AA52" s="10">
        <f t="shared" si="3"/>
        <v>0</v>
      </c>
      <c r="AB52" s="10">
        <f t="shared" si="4"/>
        <v>0</v>
      </c>
      <c r="AC52" s="10">
        <f t="shared" si="5"/>
        <v>0</v>
      </c>
      <c r="AD52" s="10">
        <f t="shared" si="6"/>
        <v>0</v>
      </c>
      <c r="AE52" s="10">
        <f t="shared" si="7"/>
        <v>0</v>
      </c>
      <c r="AF52" s="10">
        <f t="shared" si="8"/>
        <v>0</v>
      </c>
      <c r="AG52" s="10">
        <f t="shared" si="9"/>
        <v>0</v>
      </c>
      <c r="AH52" s="10">
        <f t="shared" si="10"/>
        <v>0</v>
      </c>
      <c r="AI52" s="10">
        <f t="shared" si="11"/>
        <v>0</v>
      </c>
      <c r="AJ52" s="10">
        <f t="shared" si="12"/>
        <v>0</v>
      </c>
      <c r="AL52" s="10">
        <f t="shared" si="13"/>
        <v>66</v>
      </c>
      <c r="AM52" s="10">
        <f t="shared" si="14"/>
        <v>77</v>
      </c>
      <c r="AN52" s="10">
        <f t="shared" si="15"/>
        <v>20</v>
      </c>
      <c r="AO52" s="10">
        <f t="shared" si="16"/>
        <v>0</v>
      </c>
      <c r="AQ52" s="10">
        <f t="shared" si="17"/>
        <v>0</v>
      </c>
    </row>
    <row r="53" spans="2:43" x14ac:dyDescent="0.35">
      <c r="B53" s="14">
        <v>51</v>
      </c>
      <c r="C53" s="15" t="s">
        <v>588</v>
      </c>
      <c r="S53" s="27"/>
      <c r="U53" s="27"/>
      <c r="V53" s="27"/>
      <c r="W53" s="27"/>
      <c r="X53" s="10">
        <f t="shared" si="0"/>
        <v>0</v>
      </c>
      <c r="Y53" s="10">
        <f t="shared" si="1"/>
        <v>0</v>
      </c>
      <c r="Z53" s="10">
        <f t="shared" si="2"/>
        <v>0</v>
      </c>
      <c r="AA53" s="10">
        <f t="shared" si="3"/>
        <v>0</v>
      </c>
      <c r="AB53" s="10">
        <f t="shared" si="4"/>
        <v>0</v>
      </c>
      <c r="AC53" s="10">
        <f t="shared" si="5"/>
        <v>0</v>
      </c>
      <c r="AD53" s="10">
        <f t="shared" si="6"/>
        <v>0</v>
      </c>
      <c r="AE53" s="10">
        <f t="shared" si="7"/>
        <v>0</v>
      </c>
      <c r="AF53" s="10">
        <f t="shared" si="8"/>
        <v>0</v>
      </c>
      <c r="AG53" s="10">
        <f t="shared" si="9"/>
        <v>0</v>
      </c>
      <c r="AH53" s="10">
        <f t="shared" si="10"/>
        <v>0</v>
      </c>
      <c r="AI53" s="10">
        <f t="shared" si="11"/>
        <v>0</v>
      </c>
      <c r="AJ53" s="10">
        <f t="shared" si="12"/>
        <v>0</v>
      </c>
      <c r="AL53" s="10">
        <f t="shared" si="13"/>
        <v>71</v>
      </c>
      <c r="AM53" s="10">
        <f t="shared" si="14"/>
        <v>82</v>
      </c>
      <c r="AN53" s="10">
        <f t="shared" si="15"/>
        <v>20</v>
      </c>
      <c r="AO53" s="10">
        <f t="shared" si="16"/>
        <v>0</v>
      </c>
      <c r="AQ53" s="10">
        <f t="shared" si="17"/>
        <v>0</v>
      </c>
    </row>
    <row r="54" spans="2:43" x14ac:dyDescent="0.35">
      <c r="B54" s="14">
        <v>52</v>
      </c>
      <c r="C54" s="15" t="s">
        <v>589</v>
      </c>
      <c r="S54" s="27"/>
      <c r="U54" s="27"/>
      <c r="V54" s="27"/>
      <c r="W54" s="27"/>
      <c r="X54" s="10">
        <f t="shared" si="0"/>
        <v>0</v>
      </c>
      <c r="Y54" s="10">
        <f t="shared" si="1"/>
        <v>0</v>
      </c>
      <c r="Z54" s="10">
        <f t="shared" si="2"/>
        <v>0</v>
      </c>
      <c r="AA54" s="10">
        <f t="shared" si="3"/>
        <v>0</v>
      </c>
      <c r="AB54" s="10">
        <f t="shared" si="4"/>
        <v>0</v>
      </c>
      <c r="AC54" s="10">
        <f t="shared" si="5"/>
        <v>0</v>
      </c>
      <c r="AD54" s="10">
        <f t="shared" si="6"/>
        <v>0</v>
      </c>
      <c r="AE54" s="10">
        <f t="shared" si="7"/>
        <v>0</v>
      </c>
      <c r="AF54" s="10">
        <f t="shared" si="8"/>
        <v>0</v>
      </c>
      <c r="AG54" s="10">
        <f t="shared" si="9"/>
        <v>0</v>
      </c>
      <c r="AH54" s="10">
        <f t="shared" si="10"/>
        <v>0</v>
      </c>
      <c r="AI54" s="10">
        <f t="shared" si="11"/>
        <v>0</v>
      </c>
      <c r="AJ54" s="10">
        <f t="shared" si="12"/>
        <v>0</v>
      </c>
      <c r="AL54" s="10">
        <f t="shared" si="13"/>
        <v>83</v>
      </c>
      <c r="AM54" s="10">
        <f t="shared" si="14"/>
        <v>95</v>
      </c>
      <c r="AN54" s="10">
        <f t="shared" si="15"/>
        <v>2</v>
      </c>
      <c r="AO54" s="10">
        <f t="shared" si="16"/>
        <v>0</v>
      </c>
      <c r="AQ54" s="10">
        <f t="shared" si="17"/>
        <v>0</v>
      </c>
    </row>
    <row r="55" spans="2:43" x14ac:dyDescent="0.35">
      <c r="B55" s="14">
        <v>53</v>
      </c>
      <c r="C55" s="15" t="s">
        <v>590</v>
      </c>
      <c r="S55" s="27"/>
      <c r="U55" s="27"/>
      <c r="V55" s="27"/>
      <c r="W55" s="27"/>
      <c r="X55" s="10">
        <f t="shared" si="0"/>
        <v>0</v>
      </c>
      <c r="Y55" s="10">
        <f t="shared" si="1"/>
        <v>0</v>
      </c>
      <c r="Z55" s="10">
        <f t="shared" si="2"/>
        <v>0</v>
      </c>
      <c r="AA55" s="10">
        <f t="shared" si="3"/>
        <v>0</v>
      </c>
      <c r="AB55" s="10">
        <f t="shared" si="4"/>
        <v>0</v>
      </c>
      <c r="AC55" s="10">
        <f t="shared" si="5"/>
        <v>0</v>
      </c>
      <c r="AD55" s="10">
        <f t="shared" si="6"/>
        <v>0</v>
      </c>
      <c r="AE55" s="10">
        <f t="shared" si="7"/>
        <v>0</v>
      </c>
      <c r="AF55" s="10">
        <f t="shared" si="8"/>
        <v>0</v>
      </c>
      <c r="AG55" s="10">
        <f t="shared" si="9"/>
        <v>0</v>
      </c>
      <c r="AH55" s="10">
        <f t="shared" si="10"/>
        <v>0</v>
      </c>
      <c r="AI55" s="10">
        <f t="shared" si="11"/>
        <v>0</v>
      </c>
      <c r="AJ55" s="10">
        <f t="shared" si="12"/>
        <v>0</v>
      </c>
      <c r="AL55" s="10">
        <f t="shared" si="13"/>
        <v>85</v>
      </c>
      <c r="AM55" s="10">
        <f t="shared" si="14"/>
        <v>85</v>
      </c>
      <c r="AN55" s="10">
        <f t="shared" si="15"/>
        <v>1</v>
      </c>
      <c r="AO55" s="10">
        <f t="shared" si="16"/>
        <v>0</v>
      </c>
      <c r="AQ55" s="10">
        <f t="shared" si="17"/>
        <v>0</v>
      </c>
    </row>
    <row r="56" spans="2:43" x14ac:dyDescent="0.35">
      <c r="B56" s="14">
        <v>54</v>
      </c>
      <c r="C56" s="15" t="s">
        <v>591</v>
      </c>
      <c r="S56" s="27"/>
      <c r="U56" s="27"/>
      <c r="V56" s="27"/>
      <c r="W56" s="27"/>
      <c r="X56" s="10">
        <f t="shared" si="0"/>
        <v>0</v>
      </c>
      <c r="Y56" s="10">
        <f t="shared" si="1"/>
        <v>0</v>
      </c>
      <c r="Z56" s="10">
        <f t="shared" si="2"/>
        <v>0</v>
      </c>
      <c r="AA56" s="10">
        <f t="shared" si="3"/>
        <v>0</v>
      </c>
      <c r="AB56" s="10">
        <f t="shared" si="4"/>
        <v>0</v>
      </c>
      <c r="AC56" s="10">
        <f t="shared" si="5"/>
        <v>0</v>
      </c>
      <c r="AD56" s="10">
        <f t="shared" si="6"/>
        <v>0</v>
      </c>
      <c r="AE56" s="10">
        <f t="shared" si="7"/>
        <v>0</v>
      </c>
      <c r="AF56" s="10">
        <f t="shared" si="8"/>
        <v>0</v>
      </c>
      <c r="AG56" s="10">
        <f t="shared" si="9"/>
        <v>0</v>
      </c>
      <c r="AH56" s="10">
        <f t="shared" si="10"/>
        <v>0</v>
      </c>
      <c r="AI56" s="10">
        <f t="shared" si="11"/>
        <v>0</v>
      </c>
      <c r="AJ56" s="10">
        <f t="shared" si="12"/>
        <v>0</v>
      </c>
      <c r="AL56" s="10">
        <f t="shared" si="13"/>
        <v>96</v>
      </c>
      <c r="AM56" s="10">
        <f t="shared" si="14"/>
        <v>96</v>
      </c>
      <c r="AN56" s="10">
        <f t="shared" si="15"/>
        <v>1</v>
      </c>
      <c r="AO56" s="10">
        <f t="shared" si="16"/>
        <v>0</v>
      </c>
      <c r="AQ56" s="10">
        <f t="shared" si="17"/>
        <v>0</v>
      </c>
    </row>
    <row r="57" spans="2:43" x14ac:dyDescent="0.35">
      <c r="B57" s="14">
        <v>55</v>
      </c>
      <c r="C57" s="15" t="s">
        <v>592</v>
      </c>
      <c r="S57" s="27"/>
      <c r="U57" s="27"/>
      <c r="V57" s="27"/>
      <c r="W57" s="27"/>
      <c r="X57" s="10">
        <f t="shared" si="0"/>
        <v>0</v>
      </c>
      <c r="Y57" s="10">
        <f t="shared" si="1"/>
        <v>0</v>
      </c>
      <c r="Z57" s="10">
        <f t="shared" si="2"/>
        <v>0</v>
      </c>
      <c r="AA57" s="10">
        <f t="shared" si="3"/>
        <v>0</v>
      </c>
      <c r="AB57" s="10">
        <f t="shared" si="4"/>
        <v>0</v>
      </c>
      <c r="AC57" s="10">
        <f t="shared" si="5"/>
        <v>0</v>
      </c>
      <c r="AD57" s="10">
        <f t="shared" si="6"/>
        <v>0</v>
      </c>
      <c r="AE57" s="10">
        <f t="shared" si="7"/>
        <v>0</v>
      </c>
      <c r="AF57" s="10">
        <f t="shared" si="8"/>
        <v>0</v>
      </c>
      <c r="AG57" s="10">
        <f t="shared" si="9"/>
        <v>0</v>
      </c>
      <c r="AH57" s="10">
        <f t="shared" si="10"/>
        <v>0</v>
      </c>
      <c r="AI57" s="10">
        <f t="shared" si="11"/>
        <v>0</v>
      </c>
      <c r="AJ57" s="10">
        <f t="shared" si="12"/>
        <v>0</v>
      </c>
      <c r="AL57" s="10">
        <f t="shared" si="13"/>
        <v>109</v>
      </c>
      <c r="AM57" s="10">
        <f t="shared" si="14"/>
        <v>109</v>
      </c>
      <c r="AN57" s="10">
        <f t="shared" si="15"/>
        <v>1</v>
      </c>
      <c r="AO57" s="10">
        <f t="shared" si="16"/>
        <v>0</v>
      </c>
      <c r="AQ57" s="10">
        <f t="shared" si="17"/>
        <v>0</v>
      </c>
    </row>
    <row r="58" spans="2:43" x14ac:dyDescent="0.35">
      <c r="B58" s="14">
        <v>56</v>
      </c>
      <c r="C58" s="15" t="s">
        <v>593</v>
      </c>
      <c r="S58" s="27"/>
      <c r="U58" s="27"/>
      <c r="V58" s="27"/>
      <c r="W58" s="27"/>
      <c r="X58" s="10">
        <f t="shared" si="0"/>
        <v>0</v>
      </c>
      <c r="Y58" s="10">
        <f t="shared" si="1"/>
        <v>0</v>
      </c>
      <c r="Z58" s="10">
        <f t="shared" si="2"/>
        <v>0</v>
      </c>
      <c r="AA58" s="10">
        <f t="shared" si="3"/>
        <v>0</v>
      </c>
      <c r="AB58" s="10">
        <f t="shared" si="4"/>
        <v>0</v>
      </c>
      <c r="AC58" s="10">
        <f t="shared" si="5"/>
        <v>0</v>
      </c>
      <c r="AD58" s="10">
        <f t="shared" si="6"/>
        <v>0</v>
      </c>
      <c r="AE58" s="10">
        <f t="shared" si="7"/>
        <v>0</v>
      </c>
      <c r="AF58" s="10">
        <f t="shared" si="8"/>
        <v>0</v>
      </c>
      <c r="AG58" s="10">
        <f t="shared" si="9"/>
        <v>0</v>
      </c>
      <c r="AH58" s="10">
        <f t="shared" si="10"/>
        <v>0</v>
      </c>
      <c r="AI58" s="10">
        <f t="shared" si="11"/>
        <v>0</v>
      </c>
      <c r="AJ58" s="10">
        <f t="shared" si="12"/>
        <v>0</v>
      </c>
      <c r="AL58" s="10">
        <f t="shared" si="13"/>
        <v>95</v>
      </c>
      <c r="AM58" s="10">
        <f t="shared" si="14"/>
        <v>95</v>
      </c>
      <c r="AN58" s="10">
        <f t="shared" si="15"/>
        <v>1</v>
      </c>
      <c r="AO58" s="10">
        <f t="shared" si="16"/>
        <v>0</v>
      </c>
      <c r="AQ58" s="10">
        <f t="shared" si="17"/>
        <v>0</v>
      </c>
    </row>
    <row r="59" spans="2:43" x14ac:dyDescent="0.35">
      <c r="B59" s="14">
        <v>57</v>
      </c>
      <c r="C59" s="15" t="s">
        <v>594</v>
      </c>
      <c r="S59" s="27"/>
      <c r="U59" s="27"/>
      <c r="V59" s="27"/>
      <c r="W59" s="27"/>
      <c r="X59" s="10">
        <f t="shared" si="0"/>
        <v>0</v>
      </c>
      <c r="Y59" s="10">
        <f t="shared" si="1"/>
        <v>0</v>
      </c>
      <c r="Z59" s="10">
        <f t="shared" si="2"/>
        <v>0</v>
      </c>
      <c r="AA59" s="10">
        <f t="shared" si="3"/>
        <v>0</v>
      </c>
      <c r="AB59" s="10">
        <f t="shared" si="4"/>
        <v>0</v>
      </c>
      <c r="AC59" s="10">
        <f t="shared" si="5"/>
        <v>0</v>
      </c>
      <c r="AD59" s="10">
        <f t="shared" si="6"/>
        <v>0</v>
      </c>
      <c r="AE59" s="10">
        <f t="shared" si="7"/>
        <v>0</v>
      </c>
      <c r="AF59" s="10">
        <f t="shared" si="8"/>
        <v>0</v>
      </c>
      <c r="AG59" s="10">
        <f t="shared" si="9"/>
        <v>0</v>
      </c>
      <c r="AH59" s="10">
        <f t="shared" si="10"/>
        <v>0</v>
      </c>
      <c r="AI59" s="10">
        <f t="shared" si="11"/>
        <v>0</v>
      </c>
      <c r="AJ59" s="10">
        <f t="shared" si="12"/>
        <v>0</v>
      </c>
      <c r="AL59" s="10">
        <f t="shared" si="13"/>
        <v>84</v>
      </c>
      <c r="AM59" s="10">
        <f t="shared" si="14"/>
        <v>84</v>
      </c>
      <c r="AN59" s="10">
        <f t="shared" si="15"/>
        <v>1</v>
      </c>
      <c r="AO59" s="10">
        <f t="shared" si="16"/>
        <v>0</v>
      </c>
      <c r="AQ59" s="10">
        <f t="shared" si="17"/>
        <v>0</v>
      </c>
    </row>
    <row r="60" spans="2:43" x14ac:dyDescent="0.35">
      <c r="B60" s="14">
        <v>58</v>
      </c>
      <c r="C60" s="15" t="s">
        <v>595</v>
      </c>
      <c r="S60" s="27"/>
      <c r="U60" s="27"/>
      <c r="V60" s="27"/>
      <c r="W60" s="27"/>
      <c r="X60" s="10">
        <f t="shared" si="0"/>
        <v>0</v>
      </c>
      <c r="Y60" s="10">
        <f t="shared" si="1"/>
        <v>0</v>
      </c>
      <c r="Z60" s="10">
        <f t="shared" si="2"/>
        <v>0</v>
      </c>
      <c r="AA60" s="10">
        <f t="shared" si="3"/>
        <v>0</v>
      </c>
      <c r="AB60" s="10">
        <f t="shared" si="4"/>
        <v>0</v>
      </c>
      <c r="AC60" s="10">
        <f t="shared" si="5"/>
        <v>0</v>
      </c>
      <c r="AD60" s="10">
        <f t="shared" si="6"/>
        <v>0</v>
      </c>
      <c r="AE60" s="10">
        <f t="shared" si="7"/>
        <v>0</v>
      </c>
      <c r="AF60" s="10">
        <f t="shared" si="8"/>
        <v>0</v>
      </c>
      <c r="AG60" s="10">
        <f t="shared" si="9"/>
        <v>0</v>
      </c>
      <c r="AH60" s="10">
        <f t="shared" si="10"/>
        <v>0</v>
      </c>
      <c r="AI60" s="10">
        <f t="shared" si="11"/>
        <v>0</v>
      </c>
      <c r="AJ60" s="10">
        <f t="shared" si="12"/>
        <v>0</v>
      </c>
      <c r="AL60" s="10">
        <f t="shared" si="13"/>
        <v>102</v>
      </c>
      <c r="AM60" s="10">
        <f t="shared" si="14"/>
        <v>102</v>
      </c>
      <c r="AN60" s="10">
        <f t="shared" si="15"/>
        <v>1</v>
      </c>
      <c r="AO60" s="10">
        <f t="shared" si="16"/>
        <v>0</v>
      </c>
      <c r="AQ60" s="10">
        <f t="shared" si="17"/>
        <v>0</v>
      </c>
    </row>
    <row r="61" spans="2:43" x14ac:dyDescent="0.35">
      <c r="B61" s="14">
        <v>59</v>
      </c>
      <c r="C61" s="15" t="s">
        <v>596</v>
      </c>
      <c r="S61" s="27"/>
      <c r="U61" s="27"/>
      <c r="V61" s="27"/>
      <c r="W61" s="27"/>
      <c r="X61" s="10">
        <f t="shared" si="0"/>
        <v>0</v>
      </c>
      <c r="Y61" s="10">
        <f t="shared" si="1"/>
        <v>0</v>
      </c>
      <c r="Z61" s="10">
        <f t="shared" si="2"/>
        <v>0</v>
      </c>
      <c r="AA61" s="10">
        <f t="shared" si="3"/>
        <v>0</v>
      </c>
      <c r="AB61" s="10">
        <f t="shared" si="4"/>
        <v>0</v>
      </c>
      <c r="AC61" s="10">
        <f t="shared" si="5"/>
        <v>0</v>
      </c>
      <c r="AD61" s="10">
        <f t="shared" si="6"/>
        <v>0</v>
      </c>
      <c r="AE61" s="10">
        <f t="shared" si="7"/>
        <v>0</v>
      </c>
      <c r="AF61" s="10">
        <f t="shared" si="8"/>
        <v>0</v>
      </c>
      <c r="AG61" s="10">
        <f t="shared" si="9"/>
        <v>0</v>
      </c>
      <c r="AH61" s="10">
        <f t="shared" si="10"/>
        <v>0</v>
      </c>
      <c r="AI61" s="10">
        <f t="shared" si="11"/>
        <v>0</v>
      </c>
      <c r="AJ61" s="10">
        <f t="shared" si="12"/>
        <v>0</v>
      </c>
      <c r="AL61" s="10">
        <f t="shared" si="13"/>
        <v>91</v>
      </c>
      <c r="AM61" s="10">
        <f t="shared" si="14"/>
        <v>91</v>
      </c>
      <c r="AN61" s="10">
        <f t="shared" si="15"/>
        <v>1</v>
      </c>
      <c r="AO61" s="10">
        <f t="shared" si="16"/>
        <v>0</v>
      </c>
      <c r="AQ61" s="10">
        <f t="shared" si="17"/>
        <v>0</v>
      </c>
    </row>
    <row r="62" spans="2:43" x14ac:dyDescent="0.35">
      <c r="B62" s="14">
        <v>60</v>
      </c>
      <c r="C62" s="15" t="s">
        <v>598</v>
      </c>
      <c r="S62" s="27"/>
      <c r="U62" s="27"/>
      <c r="V62" s="27"/>
      <c r="W62" s="27"/>
      <c r="X62" s="10">
        <f t="shared" si="0"/>
        <v>0</v>
      </c>
      <c r="Y62" s="10">
        <f t="shared" si="1"/>
        <v>0</v>
      </c>
      <c r="Z62" s="10">
        <f t="shared" si="2"/>
        <v>0</v>
      </c>
      <c r="AA62" s="10">
        <f t="shared" si="3"/>
        <v>0</v>
      </c>
      <c r="AB62" s="10">
        <f t="shared" si="4"/>
        <v>0</v>
      </c>
      <c r="AC62" s="10">
        <f t="shared" si="5"/>
        <v>0</v>
      </c>
      <c r="AD62" s="10">
        <f t="shared" si="6"/>
        <v>0</v>
      </c>
      <c r="AE62" s="10">
        <f t="shared" si="7"/>
        <v>0</v>
      </c>
      <c r="AF62" s="10">
        <f t="shared" si="8"/>
        <v>0</v>
      </c>
      <c r="AG62" s="10">
        <f t="shared" si="9"/>
        <v>0</v>
      </c>
      <c r="AH62" s="10">
        <f t="shared" si="10"/>
        <v>0</v>
      </c>
      <c r="AI62" s="10">
        <f t="shared" si="11"/>
        <v>0</v>
      </c>
      <c r="AJ62" s="10">
        <f t="shared" si="12"/>
        <v>0</v>
      </c>
      <c r="AL62" s="10">
        <f t="shared" si="13"/>
        <v>101</v>
      </c>
      <c r="AM62" s="10">
        <f t="shared" si="14"/>
        <v>101</v>
      </c>
      <c r="AN62" s="10">
        <f t="shared" si="15"/>
        <v>1</v>
      </c>
      <c r="AO62" s="10">
        <f t="shared" si="16"/>
        <v>0</v>
      </c>
      <c r="AQ62" s="10">
        <f t="shared" si="17"/>
        <v>0</v>
      </c>
    </row>
    <row r="63" spans="2:43" x14ac:dyDescent="0.35">
      <c r="B63" s="14">
        <v>61</v>
      </c>
      <c r="C63" s="15" t="s">
        <v>599</v>
      </c>
      <c r="S63" s="27"/>
      <c r="U63" s="27"/>
      <c r="V63" s="27"/>
      <c r="W63" s="27"/>
      <c r="X63" s="10">
        <f t="shared" si="0"/>
        <v>0</v>
      </c>
      <c r="Y63" s="10">
        <f t="shared" si="1"/>
        <v>0</v>
      </c>
      <c r="Z63" s="10">
        <f t="shared" si="2"/>
        <v>0</v>
      </c>
      <c r="AA63" s="10">
        <f t="shared" si="3"/>
        <v>0</v>
      </c>
      <c r="AB63" s="10">
        <f t="shared" si="4"/>
        <v>0</v>
      </c>
      <c r="AC63" s="10">
        <f t="shared" si="5"/>
        <v>0</v>
      </c>
      <c r="AD63" s="10">
        <f t="shared" si="6"/>
        <v>0</v>
      </c>
      <c r="AE63" s="10">
        <f t="shared" si="7"/>
        <v>0</v>
      </c>
      <c r="AF63" s="10">
        <f t="shared" si="8"/>
        <v>0</v>
      </c>
      <c r="AG63" s="10">
        <f t="shared" si="9"/>
        <v>0</v>
      </c>
      <c r="AH63" s="10">
        <f t="shared" si="10"/>
        <v>0</v>
      </c>
      <c r="AI63" s="10">
        <f t="shared" si="11"/>
        <v>0</v>
      </c>
      <c r="AJ63" s="10">
        <f t="shared" si="12"/>
        <v>0</v>
      </c>
      <c r="AL63" s="10">
        <f t="shared" si="13"/>
        <v>70</v>
      </c>
      <c r="AM63" s="10">
        <f t="shared" si="14"/>
        <v>70</v>
      </c>
      <c r="AN63" s="10">
        <f t="shared" si="15"/>
        <v>1</v>
      </c>
      <c r="AO63" s="10">
        <f t="shared" si="16"/>
        <v>0</v>
      </c>
      <c r="AQ63" s="10">
        <f t="shared" si="17"/>
        <v>0</v>
      </c>
    </row>
    <row r="64" spans="2:43" x14ac:dyDescent="0.35">
      <c r="B64" s="14">
        <v>62</v>
      </c>
      <c r="C64" s="15" t="s">
        <v>600</v>
      </c>
      <c r="S64" s="27"/>
      <c r="U64" s="27"/>
      <c r="V64" s="27"/>
      <c r="W64" s="27"/>
      <c r="X64" s="10">
        <f t="shared" si="0"/>
        <v>0</v>
      </c>
      <c r="Y64" s="10">
        <f t="shared" si="1"/>
        <v>0</v>
      </c>
      <c r="Z64" s="10">
        <f t="shared" si="2"/>
        <v>0</v>
      </c>
      <c r="AA64" s="10">
        <f t="shared" si="3"/>
        <v>0</v>
      </c>
      <c r="AB64" s="10">
        <f t="shared" si="4"/>
        <v>0</v>
      </c>
      <c r="AC64" s="10">
        <f t="shared" si="5"/>
        <v>0</v>
      </c>
      <c r="AD64" s="10">
        <f t="shared" si="6"/>
        <v>0</v>
      </c>
      <c r="AE64" s="10">
        <f t="shared" si="7"/>
        <v>0</v>
      </c>
      <c r="AF64" s="10">
        <f t="shared" si="8"/>
        <v>0</v>
      </c>
      <c r="AG64" s="10">
        <f t="shared" si="9"/>
        <v>0</v>
      </c>
      <c r="AH64" s="10">
        <f t="shared" si="10"/>
        <v>0</v>
      </c>
      <c r="AI64" s="10">
        <f t="shared" si="11"/>
        <v>0</v>
      </c>
      <c r="AJ64" s="10">
        <f t="shared" si="12"/>
        <v>0</v>
      </c>
      <c r="AL64" s="10">
        <f t="shared" si="13"/>
        <v>80</v>
      </c>
      <c r="AM64" s="10">
        <f t="shared" si="14"/>
        <v>80</v>
      </c>
      <c r="AN64" s="10">
        <f t="shared" si="15"/>
        <v>1</v>
      </c>
      <c r="AO64" s="10">
        <f t="shared" si="16"/>
        <v>0</v>
      </c>
      <c r="AQ64" s="10">
        <f t="shared" si="17"/>
        <v>0</v>
      </c>
    </row>
    <row r="65" spans="2:43" x14ac:dyDescent="0.35">
      <c r="B65" s="14">
        <v>63</v>
      </c>
      <c r="C65" s="15" t="s">
        <v>601</v>
      </c>
      <c r="S65" s="27"/>
      <c r="U65" s="27"/>
      <c r="V65" s="27"/>
      <c r="W65" s="27"/>
      <c r="X65" s="10">
        <f t="shared" si="0"/>
        <v>0</v>
      </c>
      <c r="Y65" s="10">
        <f t="shared" si="1"/>
        <v>0</v>
      </c>
      <c r="Z65" s="10">
        <f t="shared" si="2"/>
        <v>0</v>
      </c>
      <c r="AA65" s="10">
        <f t="shared" si="3"/>
        <v>0</v>
      </c>
      <c r="AB65" s="10">
        <f t="shared" si="4"/>
        <v>0</v>
      </c>
      <c r="AC65" s="10">
        <f t="shared" si="5"/>
        <v>0</v>
      </c>
      <c r="AD65" s="10">
        <f t="shared" si="6"/>
        <v>0</v>
      </c>
      <c r="AE65" s="10">
        <f t="shared" si="7"/>
        <v>0</v>
      </c>
      <c r="AF65" s="10">
        <f t="shared" si="8"/>
        <v>0</v>
      </c>
      <c r="AG65" s="10">
        <f t="shared" si="9"/>
        <v>0</v>
      </c>
      <c r="AH65" s="10">
        <f t="shared" si="10"/>
        <v>0</v>
      </c>
      <c r="AI65" s="10">
        <f t="shared" si="11"/>
        <v>0</v>
      </c>
      <c r="AJ65" s="10">
        <f t="shared" si="12"/>
        <v>0</v>
      </c>
      <c r="AL65" s="10">
        <f t="shared" si="13"/>
        <v>95</v>
      </c>
      <c r="AM65" s="10">
        <f t="shared" si="14"/>
        <v>95</v>
      </c>
      <c r="AN65" s="10">
        <f t="shared" si="15"/>
        <v>1</v>
      </c>
      <c r="AO65" s="10">
        <f t="shared" si="16"/>
        <v>0</v>
      </c>
      <c r="AQ65" s="10">
        <f t="shared" si="17"/>
        <v>0</v>
      </c>
    </row>
    <row r="66" spans="2:43" x14ac:dyDescent="0.35">
      <c r="B66" s="14">
        <v>64</v>
      </c>
      <c r="C66" s="15" t="s">
        <v>604</v>
      </c>
      <c r="S66" s="27"/>
      <c r="U66" s="27"/>
      <c r="V66" s="27"/>
      <c r="W66" s="27"/>
      <c r="X66" s="10">
        <f t="shared" si="0"/>
        <v>0</v>
      </c>
      <c r="Y66" s="10">
        <f t="shared" si="1"/>
        <v>0</v>
      </c>
      <c r="Z66" s="10">
        <f t="shared" si="2"/>
        <v>0</v>
      </c>
      <c r="AA66" s="10">
        <f t="shared" si="3"/>
        <v>0</v>
      </c>
      <c r="AB66" s="10">
        <f t="shared" si="4"/>
        <v>0</v>
      </c>
      <c r="AC66" s="10">
        <f t="shared" si="5"/>
        <v>0</v>
      </c>
      <c r="AD66" s="10">
        <f t="shared" si="6"/>
        <v>0</v>
      </c>
      <c r="AE66" s="10">
        <f t="shared" si="7"/>
        <v>0</v>
      </c>
      <c r="AF66" s="10">
        <f t="shared" si="8"/>
        <v>0</v>
      </c>
      <c r="AG66" s="10">
        <f t="shared" si="9"/>
        <v>0</v>
      </c>
      <c r="AH66" s="10">
        <f t="shared" si="10"/>
        <v>0</v>
      </c>
      <c r="AI66" s="10">
        <f t="shared" si="11"/>
        <v>0</v>
      </c>
      <c r="AJ66" s="10">
        <f t="shared" si="12"/>
        <v>0</v>
      </c>
      <c r="AL66" s="10">
        <f t="shared" si="13"/>
        <v>74</v>
      </c>
      <c r="AM66" s="10">
        <f t="shared" si="14"/>
        <v>74</v>
      </c>
      <c r="AN66" s="10">
        <f t="shared" si="15"/>
        <v>1</v>
      </c>
      <c r="AO66" s="10">
        <f t="shared" si="16"/>
        <v>0</v>
      </c>
      <c r="AQ66" s="10">
        <f t="shared" si="17"/>
        <v>0</v>
      </c>
    </row>
    <row r="67" spans="2:43" x14ac:dyDescent="0.35">
      <c r="B67" s="14">
        <v>65</v>
      </c>
      <c r="C67" s="15" t="s">
        <v>605</v>
      </c>
      <c r="S67" s="27"/>
      <c r="U67" s="27"/>
      <c r="V67" s="27"/>
      <c r="W67" s="27"/>
      <c r="X67" s="10">
        <f t="shared" si="0"/>
        <v>0</v>
      </c>
      <c r="Y67" s="10">
        <f t="shared" si="1"/>
        <v>0</v>
      </c>
      <c r="Z67" s="10">
        <f t="shared" si="2"/>
        <v>0</v>
      </c>
      <c r="AA67" s="10">
        <f t="shared" si="3"/>
        <v>0</v>
      </c>
      <c r="AB67" s="10">
        <f t="shared" si="4"/>
        <v>0</v>
      </c>
      <c r="AC67" s="10">
        <f t="shared" si="5"/>
        <v>0</v>
      </c>
      <c r="AD67" s="10">
        <f t="shared" si="6"/>
        <v>0</v>
      </c>
      <c r="AE67" s="10">
        <f t="shared" si="7"/>
        <v>0</v>
      </c>
      <c r="AF67" s="10">
        <f t="shared" si="8"/>
        <v>0</v>
      </c>
      <c r="AG67" s="10">
        <f t="shared" si="9"/>
        <v>0</v>
      </c>
      <c r="AH67" s="10">
        <f t="shared" si="10"/>
        <v>0</v>
      </c>
      <c r="AI67" s="10">
        <f t="shared" si="11"/>
        <v>0</v>
      </c>
      <c r="AJ67" s="10">
        <f t="shared" si="12"/>
        <v>0</v>
      </c>
      <c r="AL67" s="10">
        <f t="shared" si="13"/>
        <v>75</v>
      </c>
      <c r="AM67" s="10">
        <f t="shared" si="14"/>
        <v>86</v>
      </c>
      <c r="AN67" s="10">
        <f t="shared" si="15"/>
        <v>20</v>
      </c>
      <c r="AO67" s="10">
        <f t="shared" si="16"/>
        <v>0</v>
      </c>
      <c r="AQ67" s="10">
        <f t="shared" si="17"/>
        <v>0</v>
      </c>
    </row>
    <row r="68" spans="2:43" x14ac:dyDescent="0.35">
      <c r="B68" s="14">
        <v>66</v>
      </c>
      <c r="C68" s="15" t="s">
        <v>606</v>
      </c>
      <c r="S68" s="27"/>
      <c r="U68" s="27"/>
      <c r="V68" s="27"/>
      <c r="W68" s="27"/>
      <c r="X68" s="10">
        <f t="shared" ref="X68:X89" si="18">IF(OR(ISERROR(FIND($K$6,$C68)),$K$6=""),0,1)</f>
        <v>0</v>
      </c>
      <c r="Y68" s="10">
        <f t="shared" ref="Y68:Y89" si="19">IF(OR(ISERROR(SEARCH($K$8,$C68)),$K$8=""),0,1)</f>
        <v>0</v>
      </c>
      <c r="Z68" s="10">
        <f t="shared" ref="Z68:Z89" si="20">IF(OR(ISERROR(SEARCH($K$10,$C68)),$K$10=""),0,1)</f>
        <v>0</v>
      </c>
      <c r="AA68" s="10">
        <f t="shared" ref="AA68:AA89" si="21">IF(OR(ISERROR(SEARCH($K$12,$C68)),$K$12=""),0,1)</f>
        <v>0</v>
      </c>
      <c r="AB68" s="10">
        <f t="shared" ref="AB68:AB89" si="22">IF(OR($M$8=0,Y68&gt;0,ISERROR(SEARCH($M$8,$C68))),0,1)</f>
        <v>0</v>
      </c>
      <c r="AC68" s="10">
        <f t="shared" ref="AC68:AC89" si="23">IF(OR($M$10=0,Z68&gt;0,ISERROR(SEARCH($M$10,$C68))),0,1)</f>
        <v>0</v>
      </c>
      <c r="AD68" s="10">
        <f t="shared" ref="AD68:AD89" si="24">IF(OR($M$12=0,AA68&gt;0,ISERROR(SEARCH($M$12,$C68))),0,1)</f>
        <v>0</v>
      </c>
      <c r="AE68" s="10">
        <f t="shared" ref="AE68:AE89" si="25">IF(OR($N$8=0,Y68&gt;0,AB68&gt;0,ISERROR(SEARCH($N$8,$C68))),0,0.5)</f>
        <v>0</v>
      </c>
      <c r="AF68" s="10">
        <f t="shared" ref="AF68:AF89" si="26">IF(OR($N$10=0,Z68&gt;0,AC68&gt;0,ISERROR(SEARCH($N$10,$C68))),0,0.5)</f>
        <v>0</v>
      </c>
      <c r="AG68" s="10">
        <f t="shared" ref="AG68:AG89" si="27">IF(OR($N$12=0,AA68&gt;0,AD68&gt;0,ISERROR(SEARCH($N$12,$C68))),0,0.5)</f>
        <v>0</v>
      </c>
      <c r="AH68" s="10">
        <f t="shared" ref="AH68:AH89" si="28">IF(OR($N$8=0,Y68&gt;0,AB68&gt;0,AE68&gt;0,ISERROR(SEARCH($N$8,$C68))),0,0.5)</f>
        <v>0</v>
      </c>
      <c r="AI68" s="10">
        <f t="shared" ref="AI68:AI89" si="29">IF(OR($N$10=0,Z68&gt;0,AC68&gt;0,AF68&gt;0,ISERROR(SEARCH($N$10,$C68))),0,0.5)</f>
        <v>0</v>
      </c>
      <c r="AJ68" s="10">
        <f t="shared" ref="AJ68:AJ89" si="30">IF(OR($N$12=0,AA68&gt;0,AD68&gt;0,AG68&gt;0,ISERROR(SEARCH($N$12,$C68))),0,0.5)</f>
        <v>0</v>
      </c>
      <c r="AL68" s="10">
        <f t="shared" ref="AL68:AL89" si="31">FIND(" 2",C68,10)+1</f>
        <v>76</v>
      </c>
      <c r="AM68" s="10">
        <f t="shared" ref="AM68:AM89" si="32">IF(ISERROR(FIND(" 2",C68,AL68)),AL68,FIND(" 2",C68,AL68)+1)</f>
        <v>87</v>
      </c>
      <c r="AN68" s="10">
        <f t="shared" ref="AN68:AN89" si="33">ABS(MID(C68,AM68,4)-MID(C68,AL68,4))+1</f>
        <v>20</v>
      </c>
      <c r="AO68" s="10">
        <f t="shared" ref="AO68:AO89" si="34">IF(OR($M$14=AN68,AND($M$14=20,AN68&gt;2)),1,0)</f>
        <v>0</v>
      </c>
      <c r="AQ68" s="10">
        <f t="shared" ref="AQ68:AQ89" si="35">SUM(X68:AJ68)+AO68</f>
        <v>0</v>
      </c>
    </row>
    <row r="69" spans="2:43" x14ac:dyDescent="0.35">
      <c r="B69" s="14">
        <v>67</v>
      </c>
      <c r="C69" s="15" t="s">
        <v>607</v>
      </c>
      <c r="S69" s="27"/>
      <c r="U69" s="27"/>
      <c r="V69" s="27"/>
      <c r="W69" s="27"/>
      <c r="X69" s="10">
        <f t="shared" si="18"/>
        <v>0</v>
      </c>
      <c r="Y69" s="10">
        <f t="shared" si="19"/>
        <v>0</v>
      </c>
      <c r="Z69" s="10">
        <f t="shared" si="20"/>
        <v>0</v>
      </c>
      <c r="AA69" s="10">
        <f t="shared" si="21"/>
        <v>0</v>
      </c>
      <c r="AB69" s="10">
        <f t="shared" si="22"/>
        <v>0</v>
      </c>
      <c r="AC69" s="10">
        <f t="shared" si="23"/>
        <v>0</v>
      </c>
      <c r="AD69" s="10">
        <f t="shared" si="24"/>
        <v>0</v>
      </c>
      <c r="AE69" s="10">
        <f t="shared" si="25"/>
        <v>0</v>
      </c>
      <c r="AF69" s="10">
        <f t="shared" si="26"/>
        <v>0</v>
      </c>
      <c r="AG69" s="10">
        <f t="shared" si="27"/>
        <v>0</v>
      </c>
      <c r="AH69" s="10">
        <f t="shared" si="28"/>
        <v>0</v>
      </c>
      <c r="AI69" s="10">
        <f t="shared" si="29"/>
        <v>0</v>
      </c>
      <c r="AJ69" s="10">
        <f t="shared" si="30"/>
        <v>0</v>
      </c>
      <c r="AL69" s="10">
        <f t="shared" si="31"/>
        <v>66</v>
      </c>
      <c r="AM69" s="10">
        <f t="shared" si="32"/>
        <v>77</v>
      </c>
      <c r="AN69" s="10">
        <f t="shared" si="33"/>
        <v>20</v>
      </c>
      <c r="AO69" s="10">
        <f t="shared" si="34"/>
        <v>0</v>
      </c>
      <c r="AQ69" s="10">
        <f t="shared" si="35"/>
        <v>0</v>
      </c>
    </row>
    <row r="70" spans="2:43" x14ac:dyDescent="0.35">
      <c r="B70" s="14">
        <v>68</v>
      </c>
      <c r="C70" s="15" t="s">
        <v>608</v>
      </c>
      <c r="S70" s="27"/>
      <c r="U70" s="27"/>
      <c r="V70" s="27"/>
      <c r="W70" s="27"/>
      <c r="X70" s="10">
        <f t="shared" si="18"/>
        <v>0</v>
      </c>
      <c r="Y70" s="10">
        <f t="shared" si="19"/>
        <v>0</v>
      </c>
      <c r="Z70" s="10">
        <f t="shared" si="20"/>
        <v>0</v>
      </c>
      <c r="AA70" s="10">
        <f t="shared" si="21"/>
        <v>0</v>
      </c>
      <c r="AB70" s="10">
        <f t="shared" si="22"/>
        <v>0</v>
      </c>
      <c r="AC70" s="10">
        <f t="shared" si="23"/>
        <v>0</v>
      </c>
      <c r="AD70" s="10">
        <f t="shared" si="24"/>
        <v>0</v>
      </c>
      <c r="AE70" s="10">
        <f t="shared" si="25"/>
        <v>0</v>
      </c>
      <c r="AF70" s="10">
        <f t="shared" si="26"/>
        <v>0</v>
      </c>
      <c r="AG70" s="10">
        <f t="shared" si="27"/>
        <v>0</v>
      </c>
      <c r="AH70" s="10">
        <f t="shared" si="28"/>
        <v>0</v>
      </c>
      <c r="AI70" s="10">
        <f t="shared" si="29"/>
        <v>0</v>
      </c>
      <c r="AJ70" s="10">
        <f t="shared" si="30"/>
        <v>0</v>
      </c>
      <c r="AL70" s="10">
        <f t="shared" si="31"/>
        <v>83</v>
      </c>
      <c r="AM70" s="10">
        <f t="shared" si="32"/>
        <v>94</v>
      </c>
      <c r="AN70" s="10">
        <f t="shared" si="33"/>
        <v>20</v>
      </c>
      <c r="AO70" s="10">
        <f t="shared" si="34"/>
        <v>0</v>
      </c>
      <c r="AQ70" s="10">
        <f t="shared" si="35"/>
        <v>0</v>
      </c>
    </row>
    <row r="71" spans="2:43" x14ac:dyDescent="0.35">
      <c r="B71" s="14">
        <v>69</v>
      </c>
      <c r="C71" s="15" t="s">
        <v>609</v>
      </c>
      <c r="S71" s="27"/>
      <c r="U71" s="27"/>
      <c r="V71" s="27"/>
      <c r="W71" s="27"/>
      <c r="X71" s="10">
        <f t="shared" si="18"/>
        <v>0</v>
      </c>
      <c r="Y71" s="10">
        <f t="shared" si="19"/>
        <v>0</v>
      </c>
      <c r="Z71" s="10">
        <f t="shared" si="20"/>
        <v>0</v>
      </c>
      <c r="AA71" s="10">
        <f t="shared" si="21"/>
        <v>0</v>
      </c>
      <c r="AB71" s="10">
        <f t="shared" si="22"/>
        <v>0</v>
      </c>
      <c r="AC71" s="10">
        <f t="shared" si="23"/>
        <v>0</v>
      </c>
      <c r="AD71" s="10">
        <f t="shared" si="24"/>
        <v>0</v>
      </c>
      <c r="AE71" s="10">
        <f t="shared" si="25"/>
        <v>0</v>
      </c>
      <c r="AF71" s="10">
        <f t="shared" si="26"/>
        <v>0</v>
      </c>
      <c r="AG71" s="10">
        <f t="shared" si="27"/>
        <v>0</v>
      </c>
      <c r="AH71" s="10">
        <f t="shared" si="28"/>
        <v>0</v>
      </c>
      <c r="AI71" s="10">
        <f t="shared" si="29"/>
        <v>0</v>
      </c>
      <c r="AJ71" s="10">
        <f t="shared" si="30"/>
        <v>0</v>
      </c>
      <c r="AL71" s="10">
        <f t="shared" si="31"/>
        <v>86</v>
      </c>
      <c r="AM71" s="10">
        <f t="shared" si="32"/>
        <v>97</v>
      </c>
      <c r="AN71" s="10">
        <f t="shared" si="33"/>
        <v>20</v>
      </c>
      <c r="AO71" s="10">
        <f t="shared" si="34"/>
        <v>0</v>
      </c>
      <c r="AQ71" s="10">
        <f t="shared" si="35"/>
        <v>0</v>
      </c>
    </row>
    <row r="72" spans="2:43" x14ac:dyDescent="0.35">
      <c r="B72" s="14">
        <v>70</v>
      </c>
      <c r="C72" s="15" t="s">
        <v>611</v>
      </c>
      <c r="S72" s="27"/>
      <c r="U72" s="27"/>
      <c r="V72" s="27"/>
      <c r="W72" s="27"/>
      <c r="X72" s="10">
        <f t="shared" si="18"/>
        <v>0</v>
      </c>
      <c r="Y72" s="10">
        <f t="shared" si="19"/>
        <v>0</v>
      </c>
      <c r="Z72" s="10">
        <f t="shared" si="20"/>
        <v>0</v>
      </c>
      <c r="AA72" s="10">
        <f t="shared" si="21"/>
        <v>0</v>
      </c>
      <c r="AB72" s="10">
        <f t="shared" si="22"/>
        <v>0</v>
      </c>
      <c r="AC72" s="10">
        <f t="shared" si="23"/>
        <v>0</v>
      </c>
      <c r="AD72" s="10">
        <f t="shared" si="24"/>
        <v>0</v>
      </c>
      <c r="AE72" s="10">
        <f t="shared" si="25"/>
        <v>0</v>
      </c>
      <c r="AF72" s="10">
        <f t="shared" si="26"/>
        <v>0</v>
      </c>
      <c r="AG72" s="10">
        <f t="shared" si="27"/>
        <v>0</v>
      </c>
      <c r="AH72" s="10">
        <f t="shared" si="28"/>
        <v>0</v>
      </c>
      <c r="AI72" s="10">
        <f t="shared" si="29"/>
        <v>0</v>
      </c>
      <c r="AJ72" s="10">
        <f t="shared" si="30"/>
        <v>0</v>
      </c>
      <c r="AL72" s="10">
        <f t="shared" si="31"/>
        <v>84</v>
      </c>
      <c r="AM72" s="10">
        <f t="shared" si="32"/>
        <v>95</v>
      </c>
      <c r="AN72" s="10">
        <f t="shared" si="33"/>
        <v>20</v>
      </c>
      <c r="AO72" s="10">
        <f t="shared" si="34"/>
        <v>0</v>
      </c>
      <c r="AQ72" s="10">
        <f t="shared" si="35"/>
        <v>0</v>
      </c>
    </row>
    <row r="73" spans="2:43" x14ac:dyDescent="0.35">
      <c r="B73" s="14">
        <v>71</v>
      </c>
      <c r="C73" s="15" t="s">
        <v>612</v>
      </c>
      <c r="S73" s="27"/>
      <c r="U73" s="27"/>
      <c r="V73" s="27"/>
      <c r="W73" s="27"/>
      <c r="X73" s="10">
        <f t="shared" si="18"/>
        <v>0</v>
      </c>
      <c r="Y73" s="10">
        <f t="shared" si="19"/>
        <v>0</v>
      </c>
      <c r="Z73" s="10">
        <f t="shared" si="20"/>
        <v>0</v>
      </c>
      <c r="AA73" s="10">
        <f t="shared" si="21"/>
        <v>0</v>
      </c>
      <c r="AB73" s="10">
        <f t="shared" si="22"/>
        <v>0</v>
      </c>
      <c r="AC73" s="10">
        <f t="shared" si="23"/>
        <v>0</v>
      </c>
      <c r="AD73" s="10">
        <f t="shared" si="24"/>
        <v>0</v>
      </c>
      <c r="AE73" s="10">
        <f t="shared" si="25"/>
        <v>0</v>
      </c>
      <c r="AF73" s="10">
        <f t="shared" si="26"/>
        <v>0</v>
      </c>
      <c r="AG73" s="10">
        <f t="shared" si="27"/>
        <v>0</v>
      </c>
      <c r="AH73" s="10">
        <f t="shared" si="28"/>
        <v>0</v>
      </c>
      <c r="AI73" s="10">
        <f t="shared" si="29"/>
        <v>0</v>
      </c>
      <c r="AJ73" s="10">
        <f t="shared" si="30"/>
        <v>0</v>
      </c>
      <c r="AL73" s="10">
        <f t="shared" si="31"/>
        <v>96</v>
      </c>
      <c r="AM73" s="10">
        <f t="shared" si="32"/>
        <v>96</v>
      </c>
      <c r="AN73" s="10">
        <f t="shared" si="33"/>
        <v>1</v>
      </c>
      <c r="AO73" s="10">
        <f t="shared" si="34"/>
        <v>0</v>
      </c>
      <c r="AQ73" s="10">
        <f t="shared" si="35"/>
        <v>0</v>
      </c>
    </row>
    <row r="74" spans="2:43" x14ac:dyDescent="0.35">
      <c r="B74" s="14">
        <v>72</v>
      </c>
      <c r="C74" s="15" t="s">
        <v>613</v>
      </c>
      <c r="X74" s="10">
        <f t="shared" si="18"/>
        <v>0</v>
      </c>
      <c r="Y74" s="10">
        <f t="shared" si="19"/>
        <v>0</v>
      </c>
      <c r="Z74" s="10">
        <f t="shared" si="20"/>
        <v>0</v>
      </c>
      <c r="AA74" s="10">
        <f t="shared" si="21"/>
        <v>0</v>
      </c>
      <c r="AB74" s="10">
        <f t="shared" si="22"/>
        <v>0</v>
      </c>
      <c r="AC74" s="10">
        <f t="shared" si="23"/>
        <v>0</v>
      </c>
      <c r="AD74" s="10">
        <f t="shared" si="24"/>
        <v>0</v>
      </c>
      <c r="AE74" s="10">
        <f t="shared" si="25"/>
        <v>0</v>
      </c>
      <c r="AF74" s="10">
        <f t="shared" si="26"/>
        <v>0</v>
      </c>
      <c r="AG74" s="10">
        <f t="shared" si="27"/>
        <v>0</v>
      </c>
      <c r="AH74" s="10">
        <f t="shared" si="28"/>
        <v>0</v>
      </c>
      <c r="AI74" s="10">
        <f t="shared" si="29"/>
        <v>0</v>
      </c>
      <c r="AJ74" s="10">
        <f t="shared" si="30"/>
        <v>0</v>
      </c>
      <c r="AL74" s="10">
        <f t="shared" si="31"/>
        <v>75</v>
      </c>
      <c r="AM74" s="10">
        <f t="shared" si="32"/>
        <v>87</v>
      </c>
      <c r="AN74" s="10">
        <f t="shared" si="33"/>
        <v>2</v>
      </c>
      <c r="AO74" s="10">
        <f t="shared" si="34"/>
        <v>0</v>
      </c>
      <c r="AQ74" s="10">
        <f t="shared" si="35"/>
        <v>0</v>
      </c>
    </row>
    <row r="75" spans="2:43" x14ac:dyDescent="0.35">
      <c r="B75" s="14">
        <v>73</v>
      </c>
      <c r="C75" s="15" t="s">
        <v>614</v>
      </c>
      <c r="X75" s="10">
        <f t="shared" si="18"/>
        <v>0</v>
      </c>
      <c r="Y75" s="10">
        <f t="shared" si="19"/>
        <v>0</v>
      </c>
      <c r="Z75" s="10">
        <f t="shared" si="20"/>
        <v>0</v>
      </c>
      <c r="AA75" s="10">
        <f t="shared" si="21"/>
        <v>0</v>
      </c>
      <c r="AB75" s="10">
        <f t="shared" si="22"/>
        <v>0</v>
      </c>
      <c r="AC75" s="10">
        <f t="shared" si="23"/>
        <v>0</v>
      </c>
      <c r="AD75" s="10">
        <f t="shared" si="24"/>
        <v>0</v>
      </c>
      <c r="AE75" s="10">
        <f t="shared" si="25"/>
        <v>0</v>
      </c>
      <c r="AF75" s="10">
        <f t="shared" si="26"/>
        <v>0</v>
      </c>
      <c r="AG75" s="10">
        <f t="shared" si="27"/>
        <v>0</v>
      </c>
      <c r="AH75" s="10">
        <f t="shared" si="28"/>
        <v>0</v>
      </c>
      <c r="AI75" s="10">
        <f t="shared" si="29"/>
        <v>0</v>
      </c>
      <c r="AJ75" s="10">
        <f t="shared" si="30"/>
        <v>0</v>
      </c>
      <c r="AL75" s="10">
        <f t="shared" si="31"/>
        <v>76</v>
      </c>
      <c r="AM75" s="10">
        <f t="shared" si="32"/>
        <v>76</v>
      </c>
      <c r="AN75" s="10">
        <f t="shared" si="33"/>
        <v>1</v>
      </c>
      <c r="AO75" s="10">
        <f t="shared" si="34"/>
        <v>0</v>
      </c>
      <c r="AQ75" s="10">
        <f t="shared" si="35"/>
        <v>0</v>
      </c>
    </row>
    <row r="76" spans="2:43" x14ac:dyDescent="0.35">
      <c r="B76" s="14">
        <v>74</v>
      </c>
      <c r="C76" s="15" t="s">
        <v>615</v>
      </c>
      <c r="X76" s="10">
        <f t="shared" si="18"/>
        <v>0</v>
      </c>
      <c r="Y76" s="10">
        <f t="shared" si="19"/>
        <v>0</v>
      </c>
      <c r="Z76" s="10">
        <f t="shared" si="20"/>
        <v>0</v>
      </c>
      <c r="AA76" s="10">
        <f t="shared" si="21"/>
        <v>0</v>
      </c>
      <c r="AB76" s="10">
        <f t="shared" si="22"/>
        <v>0</v>
      </c>
      <c r="AC76" s="10">
        <f t="shared" si="23"/>
        <v>0</v>
      </c>
      <c r="AD76" s="10">
        <f t="shared" si="24"/>
        <v>0</v>
      </c>
      <c r="AE76" s="10">
        <f t="shared" si="25"/>
        <v>0</v>
      </c>
      <c r="AF76" s="10">
        <f t="shared" si="26"/>
        <v>0</v>
      </c>
      <c r="AG76" s="10">
        <f t="shared" si="27"/>
        <v>0</v>
      </c>
      <c r="AH76" s="10">
        <f t="shared" si="28"/>
        <v>0</v>
      </c>
      <c r="AI76" s="10">
        <f t="shared" si="29"/>
        <v>0</v>
      </c>
      <c r="AJ76" s="10">
        <f t="shared" si="30"/>
        <v>0</v>
      </c>
      <c r="AL76" s="10">
        <f t="shared" si="31"/>
        <v>76</v>
      </c>
      <c r="AM76" s="10">
        <f t="shared" si="32"/>
        <v>76</v>
      </c>
      <c r="AN76" s="10">
        <f t="shared" si="33"/>
        <v>1</v>
      </c>
      <c r="AO76" s="10">
        <f t="shared" si="34"/>
        <v>0</v>
      </c>
      <c r="AQ76" s="10">
        <f t="shared" si="35"/>
        <v>0</v>
      </c>
    </row>
    <row r="77" spans="2:43" x14ac:dyDescent="0.35">
      <c r="B77" s="14">
        <v>75</v>
      </c>
      <c r="C77" s="15" t="s">
        <v>616</v>
      </c>
      <c r="X77" s="10">
        <f t="shared" si="18"/>
        <v>0</v>
      </c>
      <c r="Y77" s="10">
        <f t="shared" si="19"/>
        <v>0</v>
      </c>
      <c r="Z77" s="10">
        <f t="shared" si="20"/>
        <v>0</v>
      </c>
      <c r="AA77" s="10">
        <f t="shared" si="21"/>
        <v>0</v>
      </c>
      <c r="AB77" s="10">
        <f t="shared" si="22"/>
        <v>0</v>
      </c>
      <c r="AC77" s="10">
        <f t="shared" si="23"/>
        <v>0</v>
      </c>
      <c r="AD77" s="10">
        <f t="shared" si="24"/>
        <v>0</v>
      </c>
      <c r="AE77" s="10">
        <f t="shared" si="25"/>
        <v>0</v>
      </c>
      <c r="AF77" s="10">
        <f t="shared" si="26"/>
        <v>0</v>
      </c>
      <c r="AG77" s="10">
        <f t="shared" si="27"/>
        <v>0</v>
      </c>
      <c r="AH77" s="10">
        <f t="shared" si="28"/>
        <v>0</v>
      </c>
      <c r="AI77" s="10">
        <f t="shared" si="29"/>
        <v>0</v>
      </c>
      <c r="AJ77" s="10">
        <f t="shared" si="30"/>
        <v>0</v>
      </c>
      <c r="AL77" s="10">
        <f t="shared" si="31"/>
        <v>98</v>
      </c>
      <c r="AM77" s="10">
        <f t="shared" si="32"/>
        <v>98</v>
      </c>
      <c r="AN77" s="10">
        <f t="shared" si="33"/>
        <v>1</v>
      </c>
      <c r="AO77" s="10">
        <f t="shared" si="34"/>
        <v>0</v>
      </c>
      <c r="AQ77" s="10">
        <f t="shared" si="35"/>
        <v>0</v>
      </c>
    </row>
    <row r="78" spans="2:43" x14ac:dyDescent="0.35">
      <c r="B78" s="14">
        <v>76</v>
      </c>
      <c r="C78" s="15" t="s">
        <v>618</v>
      </c>
      <c r="X78" s="10">
        <f t="shared" si="18"/>
        <v>0</v>
      </c>
      <c r="Y78" s="10">
        <f t="shared" si="19"/>
        <v>0</v>
      </c>
      <c r="Z78" s="10">
        <f t="shared" si="20"/>
        <v>0</v>
      </c>
      <c r="AA78" s="10">
        <f t="shared" si="21"/>
        <v>0</v>
      </c>
      <c r="AB78" s="10">
        <f t="shared" si="22"/>
        <v>0</v>
      </c>
      <c r="AC78" s="10">
        <f t="shared" si="23"/>
        <v>0</v>
      </c>
      <c r="AD78" s="10">
        <f t="shared" si="24"/>
        <v>0</v>
      </c>
      <c r="AE78" s="10">
        <f t="shared" si="25"/>
        <v>0</v>
      </c>
      <c r="AF78" s="10">
        <f t="shared" si="26"/>
        <v>0</v>
      </c>
      <c r="AG78" s="10">
        <f t="shared" si="27"/>
        <v>0</v>
      </c>
      <c r="AH78" s="10">
        <f t="shared" si="28"/>
        <v>0</v>
      </c>
      <c r="AI78" s="10">
        <f t="shared" si="29"/>
        <v>0</v>
      </c>
      <c r="AJ78" s="10">
        <f t="shared" si="30"/>
        <v>0</v>
      </c>
      <c r="AL78" s="10">
        <f t="shared" si="31"/>
        <v>97</v>
      </c>
      <c r="AM78" s="10">
        <f t="shared" si="32"/>
        <v>97</v>
      </c>
      <c r="AN78" s="10">
        <f t="shared" si="33"/>
        <v>1</v>
      </c>
      <c r="AO78" s="10">
        <f t="shared" si="34"/>
        <v>0</v>
      </c>
      <c r="AQ78" s="10">
        <f t="shared" si="35"/>
        <v>0</v>
      </c>
    </row>
    <row r="79" spans="2:43" x14ac:dyDescent="0.35">
      <c r="B79" s="14">
        <v>77</v>
      </c>
      <c r="C79" s="15" t="s">
        <v>619</v>
      </c>
      <c r="X79" s="10">
        <f t="shared" si="18"/>
        <v>0</v>
      </c>
      <c r="Y79" s="10">
        <f t="shared" si="19"/>
        <v>0</v>
      </c>
      <c r="Z79" s="10">
        <f t="shared" si="20"/>
        <v>0</v>
      </c>
      <c r="AA79" s="10">
        <f t="shared" si="21"/>
        <v>0</v>
      </c>
      <c r="AB79" s="10">
        <f t="shared" si="22"/>
        <v>0</v>
      </c>
      <c r="AC79" s="10">
        <f t="shared" si="23"/>
        <v>0</v>
      </c>
      <c r="AD79" s="10">
        <f t="shared" si="24"/>
        <v>0</v>
      </c>
      <c r="AE79" s="10">
        <f t="shared" si="25"/>
        <v>0</v>
      </c>
      <c r="AF79" s="10">
        <f t="shared" si="26"/>
        <v>0</v>
      </c>
      <c r="AG79" s="10">
        <f t="shared" si="27"/>
        <v>0</v>
      </c>
      <c r="AH79" s="10">
        <f t="shared" si="28"/>
        <v>0</v>
      </c>
      <c r="AI79" s="10">
        <f t="shared" si="29"/>
        <v>0</v>
      </c>
      <c r="AJ79" s="10">
        <f t="shared" si="30"/>
        <v>0</v>
      </c>
      <c r="AL79" s="10">
        <f t="shared" si="31"/>
        <v>43</v>
      </c>
      <c r="AM79" s="10">
        <f t="shared" si="32"/>
        <v>51</v>
      </c>
      <c r="AN79" s="10">
        <f t="shared" si="33"/>
        <v>20</v>
      </c>
      <c r="AO79" s="10">
        <f t="shared" si="34"/>
        <v>0</v>
      </c>
      <c r="AQ79" s="10">
        <f t="shared" si="35"/>
        <v>0</v>
      </c>
    </row>
    <row r="80" spans="2:43" x14ac:dyDescent="0.35">
      <c r="B80" s="14">
        <v>78</v>
      </c>
      <c r="C80" s="15" t="s">
        <v>623</v>
      </c>
      <c r="X80" s="10">
        <f t="shared" si="18"/>
        <v>0</v>
      </c>
      <c r="Y80" s="10">
        <f t="shared" si="19"/>
        <v>0</v>
      </c>
      <c r="Z80" s="10">
        <f t="shared" si="20"/>
        <v>0</v>
      </c>
      <c r="AA80" s="10">
        <f t="shared" si="21"/>
        <v>0</v>
      </c>
      <c r="AB80" s="10">
        <f t="shared" si="22"/>
        <v>0</v>
      </c>
      <c r="AC80" s="10">
        <f t="shared" si="23"/>
        <v>0</v>
      </c>
      <c r="AD80" s="10">
        <f t="shared" si="24"/>
        <v>0</v>
      </c>
      <c r="AE80" s="10">
        <f t="shared" si="25"/>
        <v>0</v>
      </c>
      <c r="AF80" s="10">
        <f t="shared" si="26"/>
        <v>0</v>
      </c>
      <c r="AG80" s="10">
        <f t="shared" si="27"/>
        <v>0</v>
      </c>
      <c r="AH80" s="10">
        <f t="shared" si="28"/>
        <v>0</v>
      </c>
      <c r="AI80" s="10">
        <f t="shared" si="29"/>
        <v>0</v>
      </c>
      <c r="AJ80" s="10">
        <f t="shared" si="30"/>
        <v>0</v>
      </c>
      <c r="AL80" s="10">
        <f t="shared" si="31"/>
        <v>51</v>
      </c>
      <c r="AM80" s="10">
        <f t="shared" si="32"/>
        <v>51</v>
      </c>
      <c r="AN80" s="10">
        <f t="shared" si="33"/>
        <v>1</v>
      </c>
      <c r="AO80" s="10">
        <f t="shared" si="34"/>
        <v>0</v>
      </c>
      <c r="AQ80" s="10">
        <f t="shared" si="35"/>
        <v>0</v>
      </c>
    </row>
    <row r="81" spans="2:43" x14ac:dyDescent="0.35">
      <c r="B81" s="14">
        <v>79</v>
      </c>
      <c r="C81" s="15" t="s">
        <v>828</v>
      </c>
      <c r="X81" s="10">
        <f t="shared" si="18"/>
        <v>0</v>
      </c>
      <c r="Y81" s="10">
        <f t="shared" si="19"/>
        <v>0</v>
      </c>
      <c r="Z81" s="10">
        <f t="shared" si="20"/>
        <v>0</v>
      </c>
      <c r="AA81" s="10">
        <f t="shared" si="21"/>
        <v>0</v>
      </c>
      <c r="AB81" s="10">
        <f t="shared" si="22"/>
        <v>0</v>
      </c>
      <c r="AC81" s="10">
        <f t="shared" si="23"/>
        <v>0</v>
      </c>
      <c r="AD81" s="10">
        <f t="shared" si="24"/>
        <v>0</v>
      </c>
      <c r="AE81" s="10">
        <f t="shared" si="25"/>
        <v>0</v>
      </c>
      <c r="AF81" s="10">
        <f t="shared" si="26"/>
        <v>0</v>
      </c>
      <c r="AG81" s="10">
        <f t="shared" si="27"/>
        <v>0</v>
      </c>
      <c r="AH81" s="10">
        <f t="shared" si="28"/>
        <v>0</v>
      </c>
      <c r="AI81" s="10">
        <f t="shared" si="29"/>
        <v>0</v>
      </c>
      <c r="AJ81" s="10">
        <f t="shared" si="30"/>
        <v>0</v>
      </c>
      <c r="AL81" s="10">
        <f t="shared" si="31"/>
        <v>56</v>
      </c>
      <c r="AM81" s="10">
        <f t="shared" si="32"/>
        <v>56</v>
      </c>
      <c r="AN81" s="10">
        <f t="shared" si="33"/>
        <v>1</v>
      </c>
      <c r="AO81" s="10">
        <f t="shared" si="34"/>
        <v>0</v>
      </c>
      <c r="AQ81" s="10">
        <f t="shared" si="35"/>
        <v>0</v>
      </c>
    </row>
    <row r="82" spans="2:43" x14ac:dyDescent="0.35">
      <c r="B82" s="14">
        <v>80</v>
      </c>
      <c r="C82" s="15" t="s">
        <v>869</v>
      </c>
      <c r="X82" s="10">
        <f t="shared" si="18"/>
        <v>0</v>
      </c>
      <c r="Y82" s="10">
        <f t="shared" si="19"/>
        <v>0</v>
      </c>
      <c r="Z82" s="10">
        <f t="shared" si="20"/>
        <v>0</v>
      </c>
      <c r="AA82" s="10">
        <f t="shared" si="21"/>
        <v>0</v>
      </c>
      <c r="AB82" s="10">
        <f t="shared" si="22"/>
        <v>0</v>
      </c>
      <c r="AC82" s="10">
        <f t="shared" si="23"/>
        <v>0</v>
      </c>
      <c r="AD82" s="10">
        <f t="shared" si="24"/>
        <v>0</v>
      </c>
      <c r="AE82" s="10">
        <f t="shared" si="25"/>
        <v>0</v>
      </c>
      <c r="AF82" s="10">
        <f t="shared" si="26"/>
        <v>0</v>
      </c>
      <c r="AG82" s="10">
        <f t="shared" si="27"/>
        <v>0</v>
      </c>
      <c r="AH82" s="10">
        <f t="shared" si="28"/>
        <v>0</v>
      </c>
      <c r="AI82" s="10">
        <f t="shared" si="29"/>
        <v>0</v>
      </c>
      <c r="AJ82" s="10">
        <f t="shared" si="30"/>
        <v>0</v>
      </c>
      <c r="AL82" s="10">
        <f t="shared" si="31"/>
        <v>65</v>
      </c>
      <c r="AM82" s="10">
        <f t="shared" si="32"/>
        <v>65</v>
      </c>
      <c r="AN82" s="10">
        <f t="shared" si="33"/>
        <v>1</v>
      </c>
      <c r="AO82" s="10">
        <f t="shared" si="34"/>
        <v>0</v>
      </c>
      <c r="AQ82" s="10">
        <f t="shared" si="35"/>
        <v>0</v>
      </c>
    </row>
    <row r="83" spans="2:43" x14ac:dyDescent="0.35">
      <c r="B83" s="14">
        <v>81</v>
      </c>
      <c r="C83" s="15" t="s">
        <v>872</v>
      </c>
      <c r="X83" s="10">
        <f t="shared" si="18"/>
        <v>0</v>
      </c>
      <c r="Y83" s="10">
        <f t="shared" si="19"/>
        <v>0</v>
      </c>
      <c r="Z83" s="10">
        <f t="shared" si="20"/>
        <v>0</v>
      </c>
      <c r="AA83" s="10">
        <f t="shared" si="21"/>
        <v>0</v>
      </c>
      <c r="AB83" s="10">
        <f t="shared" si="22"/>
        <v>0</v>
      </c>
      <c r="AC83" s="10">
        <f t="shared" si="23"/>
        <v>0</v>
      </c>
      <c r="AD83" s="10">
        <f t="shared" si="24"/>
        <v>0</v>
      </c>
      <c r="AE83" s="10">
        <f t="shared" si="25"/>
        <v>0</v>
      </c>
      <c r="AF83" s="10">
        <f t="shared" si="26"/>
        <v>0</v>
      </c>
      <c r="AG83" s="10">
        <f t="shared" si="27"/>
        <v>0</v>
      </c>
      <c r="AH83" s="10">
        <f t="shared" si="28"/>
        <v>0</v>
      </c>
      <c r="AI83" s="10">
        <f t="shared" si="29"/>
        <v>0</v>
      </c>
      <c r="AJ83" s="10">
        <f t="shared" si="30"/>
        <v>0</v>
      </c>
      <c r="AL83" s="10">
        <f t="shared" si="31"/>
        <v>69</v>
      </c>
      <c r="AM83" s="10">
        <f t="shared" si="32"/>
        <v>69</v>
      </c>
      <c r="AN83" s="10">
        <f t="shared" si="33"/>
        <v>1</v>
      </c>
      <c r="AO83" s="10">
        <f t="shared" si="34"/>
        <v>0</v>
      </c>
      <c r="AQ83" s="10">
        <f t="shared" si="35"/>
        <v>0</v>
      </c>
    </row>
    <row r="84" spans="2:43" x14ac:dyDescent="0.35">
      <c r="B84" s="14">
        <v>82</v>
      </c>
      <c r="C84" s="15" t="s">
        <v>873</v>
      </c>
      <c r="X84" s="10">
        <f t="shared" si="18"/>
        <v>0</v>
      </c>
      <c r="Y84" s="10">
        <f t="shared" si="19"/>
        <v>0</v>
      </c>
      <c r="Z84" s="10">
        <f t="shared" si="20"/>
        <v>0</v>
      </c>
      <c r="AA84" s="10">
        <f t="shared" si="21"/>
        <v>0</v>
      </c>
      <c r="AB84" s="10">
        <f t="shared" si="22"/>
        <v>0</v>
      </c>
      <c r="AC84" s="10">
        <f t="shared" si="23"/>
        <v>0</v>
      </c>
      <c r="AD84" s="10">
        <f t="shared" si="24"/>
        <v>0</v>
      </c>
      <c r="AE84" s="10">
        <f t="shared" si="25"/>
        <v>0</v>
      </c>
      <c r="AF84" s="10">
        <f t="shared" si="26"/>
        <v>0</v>
      </c>
      <c r="AG84" s="10">
        <f t="shared" si="27"/>
        <v>0</v>
      </c>
      <c r="AH84" s="10">
        <f t="shared" si="28"/>
        <v>0</v>
      </c>
      <c r="AI84" s="10">
        <f t="shared" si="29"/>
        <v>0</v>
      </c>
      <c r="AJ84" s="10">
        <f t="shared" si="30"/>
        <v>0</v>
      </c>
      <c r="AL84" s="10">
        <f t="shared" si="31"/>
        <v>61</v>
      </c>
      <c r="AM84" s="10">
        <f t="shared" si="32"/>
        <v>61</v>
      </c>
      <c r="AN84" s="10">
        <f t="shared" si="33"/>
        <v>1</v>
      </c>
      <c r="AO84" s="10">
        <f t="shared" si="34"/>
        <v>0</v>
      </c>
      <c r="AQ84" s="10">
        <f t="shared" si="35"/>
        <v>0</v>
      </c>
    </row>
    <row r="85" spans="2:43" x14ac:dyDescent="0.35">
      <c r="B85" s="14">
        <v>83</v>
      </c>
      <c r="C85" s="15" t="s">
        <v>874</v>
      </c>
      <c r="X85" s="10">
        <f t="shared" si="18"/>
        <v>0</v>
      </c>
      <c r="Y85" s="10">
        <f t="shared" si="19"/>
        <v>0</v>
      </c>
      <c r="Z85" s="10">
        <f t="shared" si="20"/>
        <v>0</v>
      </c>
      <c r="AA85" s="10">
        <f t="shared" si="21"/>
        <v>0</v>
      </c>
      <c r="AB85" s="10">
        <f t="shared" si="22"/>
        <v>0</v>
      </c>
      <c r="AC85" s="10">
        <f t="shared" si="23"/>
        <v>0</v>
      </c>
      <c r="AD85" s="10">
        <f t="shared" si="24"/>
        <v>0</v>
      </c>
      <c r="AE85" s="10">
        <f t="shared" si="25"/>
        <v>0</v>
      </c>
      <c r="AF85" s="10">
        <f t="shared" si="26"/>
        <v>0</v>
      </c>
      <c r="AG85" s="10">
        <f t="shared" si="27"/>
        <v>0</v>
      </c>
      <c r="AH85" s="10">
        <f t="shared" si="28"/>
        <v>0</v>
      </c>
      <c r="AI85" s="10">
        <f t="shared" si="29"/>
        <v>0</v>
      </c>
      <c r="AJ85" s="10">
        <f t="shared" si="30"/>
        <v>0</v>
      </c>
      <c r="AL85" s="10">
        <f t="shared" si="31"/>
        <v>85</v>
      </c>
      <c r="AM85" s="10">
        <f t="shared" si="32"/>
        <v>85</v>
      </c>
      <c r="AN85" s="10">
        <f t="shared" si="33"/>
        <v>1</v>
      </c>
      <c r="AO85" s="10">
        <f t="shared" si="34"/>
        <v>0</v>
      </c>
      <c r="AQ85" s="10">
        <f t="shared" si="35"/>
        <v>0</v>
      </c>
    </row>
    <row r="86" spans="2:43" x14ac:dyDescent="0.35">
      <c r="B86" s="14">
        <v>84</v>
      </c>
      <c r="C86" s="15" t="s">
        <v>875</v>
      </c>
      <c r="X86" s="10">
        <f t="shared" si="18"/>
        <v>0</v>
      </c>
      <c r="Y86" s="10">
        <f t="shared" si="19"/>
        <v>0</v>
      </c>
      <c r="Z86" s="10">
        <f t="shared" si="20"/>
        <v>0</v>
      </c>
      <c r="AA86" s="10">
        <f t="shared" si="21"/>
        <v>0</v>
      </c>
      <c r="AB86" s="10">
        <f t="shared" si="22"/>
        <v>0</v>
      </c>
      <c r="AC86" s="10">
        <f t="shared" si="23"/>
        <v>0</v>
      </c>
      <c r="AD86" s="10">
        <f t="shared" si="24"/>
        <v>0</v>
      </c>
      <c r="AE86" s="10">
        <f t="shared" si="25"/>
        <v>0</v>
      </c>
      <c r="AF86" s="10">
        <f t="shared" si="26"/>
        <v>0</v>
      </c>
      <c r="AG86" s="10">
        <f t="shared" si="27"/>
        <v>0</v>
      </c>
      <c r="AH86" s="10">
        <f t="shared" si="28"/>
        <v>0</v>
      </c>
      <c r="AI86" s="10">
        <f t="shared" si="29"/>
        <v>0</v>
      </c>
      <c r="AJ86" s="10">
        <f t="shared" si="30"/>
        <v>0</v>
      </c>
      <c r="AL86" s="10">
        <f t="shared" si="31"/>
        <v>99</v>
      </c>
      <c r="AM86" s="10">
        <f t="shared" si="32"/>
        <v>99</v>
      </c>
      <c r="AN86" s="10">
        <f t="shared" si="33"/>
        <v>1</v>
      </c>
      <c r="AO86" s="10">
        <f t="shared" si="34"/>
        <v>0</v>
      </c>
      <c r="AQ86" s="10">
        <f t="shared" si="35"/>
        <v>0</v>
      </c>
    </row>
    <row r="87" spans="2:43" x14ac:dyDescent="0.35">
      <c r="B87" s="14">
        <v>85</v>
      </c>
      <c r="C87" s="15" t="s">
        <v>876</v>
      </c>
      <c r="X87" s="10">
        <f t="shared" si="18"/>
        <v>0</v>
      </c>
      <c r="Y87" s="10">
        <f t="shared" si="19"/>
        <v>0</v>
      </c>
      <c r="Z87" s="10">
        <f t="shared" si="20"/>
        <v>0</v>
      </c>
      <c r="AA87" s="10">
        <f t="shared" si="21"/>
        <v>0</v>
      </c>
      <c r="AB87" s="10">
        <f t="shared" si="22"/>
        <v>0</v>
      </c>
      <c r="AC87" s="10">
        <f t="shared" si="23"/>
        <v>0</v>
      </c>
      <c r="AD87" s="10">
        <f t="shared" si="24"/>
        <v>0</v>
      </c>
      <c r="AE87" s="10">
        <f t="shared" si="25"/>
        <v>0</v>
      </c>
      <c r="AF87" s="10">
        <f t="shared" si="26"/>
        <v>0</v>
      </c>
      <c r="AG87" s="10">
        <f t="shared" si="27"/>
        <v>0</v>
      </c>
      <c r="AH87" s="10">
        <f t="shared" si="28"/>
        <v>0</v>
      </c>
      <c r="AI87" s="10">
        <f t="shared" si="29"/>
        <v>0</v>
      </c>
      <c r="AJ87" s="10">
        <f t="shared" si="30"/>
        <v>0</v>
      </c>
      <c r="AL87" s="10">
        <f t="shared" si="31"/>
        <v>91</v>
      </c>
      <c r="AM87" s="10">
        <f t="shared" si="32"/>
        <v>91</v>
      </c>
      <c r="AN87" s="10">
        <f t="shared" si="33"/>
        <v>1</v>
      </c>
      <c r="AO87" s="10">
        <f t="shared" si="34"/>
        <v>0</v>
      </c>
      <c r="AQ87" s="10">
        <f t="shared" si="35"/>
        <v>0</v>
      </c>
    </row>
    <row r="88" spans="2:43" x14ac:dyDescent="0.35">
      <c r="B88" s="14">
        <v>86</v>
      </c>
      <c r="C88" s="15" t="s">
        <v>877</v>
      </c>
      <c r="X88" s="10">
        <f t="shared" si="18"/>
        <v>0</v>
      </c>
      <c r="Y88" s="10">
        <f t="shared" si="19"/>
        <v>0</v>
      </c>
      <c r="Z88" s="10">
        <f t="shared" si="20"/>
        <v>0</v>
      </c>
      <c r="AA88" s="10">
        <f t="shared" si="21"/>
        <v>0</v>
      </c>
      <c r="AB88" s="10">
        <f t="shared" si="22"/>
        <v>0</v>
      </c>
      <c r="AC88" s="10">
        <f t="shared" si="23"/>
        <v>0</v>
      </c>
      <c r="AD88" s="10">
        <f t="shared" si="24"/>
        <v>0</v>
      </c>
      <c r="AE88" s="10">
        <f t="shared" si="25"/>
        <v>0</v>
      </c>
      <c r="AF88" s="10">
        <f t="shared" si="26"/>
        <v>0</v>
      </c>
      <c r="AG88" s="10">
        <f t="shared" si="27"/>
        <v>0</v>
      </c>
      <c r="AH88" s="10">
        <f t="shared" si="28"/>
        <v>0</v>
      </c>
      <c r="AI88" s="10">
        <f t="shared" si="29"/>
        <v>0</v>
      </c>
      <c r="AJ88" s="10">
        <f t="shared" si="30"/>
        <v>0</v>
      </c>
      <c r="AL88" s="10">
        <f t="shared" si="31"/>
        <v>96</v>
      </c>
      <c r="AM88" s="10">
        <f t="shared" si="32"/>
        <v>96</v>
      </c>
      <c r="AN88" s="10">
        <f t="shared" si="33"/>
        <v>1</v>
      </c>
      <c r="AO88" s="10">
        <f t="shared" si="34"/>
        <v>0</v>
      </c>
      <c r="AQ88" s="10">
        <f t="shared" si="35"/>
        <v>0</v>
      </c>
    </row>
    <row r="89" spans="2:43" ht="15" thickBot="1" x14ac:dyDescent="0.4">
      <c r="B89" s="28">
        <v>87</v>
      </c>
      <c r="C89" s="15" t="s">
        <v>878</v>
      </c>
      <c r="X89" s="10">
        <f t="shared" si="18"/>
        <v>0</v>
      </c>
      <c r="Y89" s="10">
        <f t="shared" si="19"/>
        <v>0</v>
      </c>
      <c r="Z89" s="10">
        <f t="shared" si="20"/>
        <v>0</v>
      </c>
      <c r="AA89" s="10">
        <f t="shared" si="21"/>
        <v>0</v>
      </c>
      <c r="AB89" s="10">
        <f t="shared" si="22"/>
        <v>0</v>
      </c>
      <c r="AC89" s="10">
        <f t="shared" si="23"/>
        <v>0</v>
      </c>
      <c r="AD89" s="10">
        <f t="shared" si="24"/>
        <v>0</v>
      </c>
      <c r="AE89" s="10">
        <f t="shared" si="25"/>
        <v>0</v>
      </c>
      <c r="AF89" s="10">
        <f t="shared" si="26"/>
        <v>0</v>
      </c>
      <c r="AG89" s="10">
        <f t="shared" si="27"/>
        <v>0</v>
      </c>
      <c r="AH89" s="10">
        <f t="shared" si="28"/>
        <v>0</v>
      </c>
      <c r="AI89" s="10">
        <f t="shared" si="29"/>
        <v>0</v>
      </c>
      <c r="AJ89" s="10">
        <f t="shared" si="30"/>
        <v>0</v>
      </c>
      <c r="AL89" s="10">
        <f t="shared" si="31"/>
        <v>47</v>
      </c>
      <c r="AM89" s="10">
        <f t="shared" si="32"/>
        <v>55</v>
      </c>
      <c r="AN89" s="10">
        <f t="shared" si="33"/>
        <v>20</v>
      </c>
      <c r="AO89" s="10">
        <f t="shared" si="34"/>
        <v>0</v>
      </c>
      <c r="AQ89" s="10">
        <f t="shared" si="35"/>
        <v>0</v>
      </c>
    </row>
  </sheetData>
  <mergeCells count="1">
    <mergeCell ref="H3:L4"/>
  </mergeCells>
  <conditionalFormatting sqref="C3:C89">
    <cfRule type="expression" dxfId="0" priority="1" stopIfTrue="1">
      <formula>AND(AQ3=L$20,L$20&gt;0)</formula>
    </cfRule>
  </conditionalFormatting>
  <dataValidations count="3">
    <dataValidation type="list" allowBlank="1" showInputMessage="1" showErrorMessage="1" sqref="K10 K12 K8">
      <formula1>$R$2:$R$36</formula1>
    </dataValidation>
    <dataValidation type="list" allowBlank="1" showInputMessage="1" showErrorMessage="1" sqref="K14">
      <formula1>$V$2:$V$5</formula1>
    </dataValidation>
    <dataValidation type="list" allowBlank="1" showInputMessage="1" showErrorMessage="1" sqref="K6">
      <formula1>$Q$2:$Q$9</formula1>
    </dataValidation>
  </dataValidations>
  <hyperlinks>
    <hyperlink ref="C3" location="'Table 1'!A1" display="Table 1: All employees: gender by employment category, 31 December 2003 to 31 December 2022"/>
    <hyperlink ref="C4" location="'Table 2'!A1" display="Table 2: All employees: agency by employment category, 31 December 2021* and 31 December 2022"/>
    <hyperlink ref="C5" location="'Table 3'!A1" display="Table 3: Ongoing employees: agency by hours and gender, 31 December 2022"/>
    <hyperlink ref="C6" location="'Table 4'!A1" display="Table 4: Non-ongoing employees: agency by hours and gender, 31 December 2022"/>
    <hyperlink ref="C7" location="'Table 5'!A1" display="Table 5: All employees: agency by hours and gender, 31 December 2022"/>
    <hyperlink ref="C8" location="'Table 6'!A1" display="Table 6: Ongoing employees: agency by base classification, 31 December 2022"/>
    <hyperlink ref="C9" location="'Table 7'!A1" display="Table 7: Non-ongoing employees: agency by base classification, 31 December 2022"/>
    <hyperlink ref="C10" location="'Table 8'!A1" display="Table 8: All employees: agency by base classification, 31 December 2022"/>
    <hyperlink ref="C11" location="'Table 9'!A1" display="Table 9: All employees: permanency by year, 31 December 2003 to 31 December 2022"/>
    <hyperlink ref="C12" location="'Table 10'!A1" display="Table 10: All employees: agency by gender and classification level, 31 December 2022"/>
    <hyperlink ref="C13" location="'Table 11'!A1" display="Table 11: All employees: base classification by gender, 31 December 2003 to 31 December 2022"/>
    <hyperlink ref="C14" location="'Table 12'!A1" display="Table 12: All employees: paid classification by gender, 31 December 2013 to 31 December 2022"/>
    <hyperlink ref="C15" location="'Table 13'!A1" display="Table 13: All employees: agency by location, 31 December 2022"/>
    <hyperlink ref="C16" location="'Table 14'!A1" display="Table 14: All employees: location by base classification and employment category, 31 December 2022"/>
    <hyperlink ref="C17" location="'Table 15'!A1" display="Table 15: All employees: state by year, 31 December 2003 to 31 December 2022"/>
    <hyperlink ref="C18" location="'Table 16'!A1" display="Table 16: All employees: location by year, 31 December 2003 to 31 December 2022"/>
    <hyperlink ref="C19" location="'Table 17'!A1" display="Table 17: All employees: location (statistical area four) by year, 31 December 2003 to 31 December 2022"/>
    <hyperlink ref="C20" location="'Table 18'!A1" display="Table 18: All employees: location by base classification and gender, 31 December 2022"/>
    <hyperlink ref="C21" location="'Table 19'!A1" display="Table 19: All employees: hours by base classification and gender, 31 December 2022"/>
    <hyperlink ref="C22" location="'Table 20'!A1" display="Table 20: All employees, hours by base classification and employment category, 31 December 2022"/>
    <hyperlink ref="C23" location="'Table 21'!A1" display="Table 21: All employees: agency by base classification group, 31 December 2021 and 2022 *"/>
    <hyperlink ref="C24" location="'Table 22'!A1" display="Table 22: All employees: agency by median length of service (years) and base classification, 31 December 2022"/>
    <hyperlink ref="C25" location="'Table 23'!A1" display="Table 23: All employees: agency by age group, 31 December 2022"/>
    <hyperlink ref="C26" location="'Table 24'!A1" display="Table 24: All employees: age group by base classification and employment category, 31 December 2022"/>
    <hyperlink ref="C27" location="'Table 25'!A1" display="Table 25: Ongoing employees: age group by base classification and gender, 31 December 2022"/>
    <hyperlink ref="C28" location="'Table 26'!A1" display="Table 26: All employees: age group by gender, 31 December 2003 to 31 December 2022"/>
    <hyperlink ref="C29" location="'Table 27'!A1" display="Table 27: All employees: age group by base classification and gender, 31 December 2022"/>
    <hyperlink ref="C30" location="'Table 28'!A1" display="Table 28: All employees: highest educational qualification by base classification and gender, 31 December 2022"/>
    <hyperlink ref="C31" location="'Table 29'!A1" display="Table 29: All employees: Job family by gender, 31 December 2022"/>
    <hyperlink ref="C32" location="'Table 30'!A1" display="Table 30: All employees: job family by permanency status, 31 December 2022"/>
    <hyperlink ref="C33" location="'Table 31'!A1" display="Table 31: All employees: job family by location, 31 December 2022"/>
    <hyperlink ref="C34" location="'Table 32'!A1" display="Table 32: All employees: job family by classification level, 31 December 2022"/>
    <hyperlink ref="C35" location="'Table 33'!A1" display="Table 33: Agency type by headcount, December 2022"/>
    <hyperlink ref="C36" location="'Table 34'!A1" display="Table 34: Agency metrics, 31 December 2022 and the 2022 calendar year"/>
    <hyperlink ref="C37" location="'Table 35'!A1" display="Table 35: Agency metrics broken down by Category E agencies and other APS bodies, 31 December 2022 and the 2022 calendar year"/>
    <hyperlink ref="C38" location="'Table 36'!A1" display="Table 36: Ongoing employees: agency by paid classification, 31 December 2022"/>
    <hyperlink ref="C39" location="'Table 37'!A1" display="Table 37: Non-ongoing employees: agency by non-ongoing category and gender, 31 December 2022"/>
    <hyperlink ref="C40" location="'Table 38'!A1" display="Table 38: Non-ongoing employees: age group by base classification and gender, 31 December 2022"/>
    <hyperlink ref="C41" location="'Table 39'!A1" display="Table 39: Ongoing employees: length of service by gender, 31 December 2003 to 31 December 2022"/>
    <hyperlink ref="C42" location="'Table 40'!A1" display="Table 40: Ongoing employees: age group by gender, 31 December 2003 to 31 December 2022"/>
    <hyperlink ref="C43" location="'Table 41'!A1" display="Table 41: All employees: age group by employment category, 31 December 2003 to 31 December 2022"/>
    <hyperlink ref="C44" location="'Table 42'!A1" display="Table 42: Ongoing employees: agency retention, 31 December 2021 to 31 December 2022 *"/>
    <hyperlink ref="C45" location="'Table 43'!A1" display="Table 43: Ongoing employees: agency by temporary assignment classification, 31 December 2022"/>
    <hyperlink ref="C46" location="'Table 44'!A1" display="Table 44: All employees: agency by highest educational qualification, 31 December 2022"/>
    <hyperlink ref="C47" location="'Table 45'!A1" display="Table 45: Ongoing employees: agency by number of agencies worked in and base classification group, 31 December 2022"/>
    <hyperlink ref="C48" location="'Table 46'!A1" display="Table 46: Ongoing employees: base classification by paid classification and gender, 31 December 2022"/>
    <hyperlink ref="C49" location="'Table 47'!A1" display="Table 47: All employees: mean age (years) by location, base classification and gender, 31 December 2022"/>
    <hyperlink ref="C50" location="'Table 48'!A1" display="Table 48: All employees: median length of service (years) by location, base classification and gender, 31 December 2022"/>
    <hyperlink ref="C51" location="'Table 49'!A1" display="Table 49: Ongoing employees: agency by operative status (including maternity related leave) and gender, 31 December 2022 *"/>
    <hyperlink ref="C52" location="'Table 50'!A1" display="Table 50: Engagements of ongoing employees: age group by gender, 2003 to 2022"/>
    <hyperlink ref="C53" location="'Table 51'!A1" display="Table 51: Engagements of ongoing employees: classification by gender, 2003 to 2022"/>
    <hyperlink ref="C54" location="'Table 52'!A1" display="Table 52: Engagements of ongoing employees: agency by major classification group, 2021 and 2022 *"/>
    <hyperlink ref="C55" location="'Table 53'!A1" display="Table 53: Engagements of ongoing employees: age group by classification and gender, 2022"/>
    <hyperlink ref="C56" location="'Table 54'!A1" display="Table 54: Engagements of ongoing employees: prior service in APS by classification and gender, 2022"/>
    <hyperlink ref="C57" location="'Table 55'!A1" display="Table 55: Engagements of ongoing employees: highest educational qualification by classification and gender, 2022"/>
    <hyperlink ref="C58" location="'Table 56'!A1" display="Table 56: Engagements of ongoing employees: previous employment by classification and gender, 2022"/>
    <hyperlink ref="C59" location="'Table 57'!A1" display="Table 57: Engagements of ongoing employees: location by classification and gender, 2022"/>
    <hyperlink ref="C60" location="'Table 58'!A1" display="Table 58: Engagements of ongoing employees: mean age (years) by location, classification and gender, 2022"/>
    <hyperlink ref="C61" location="'Table 59'!A1" display="Table 59: Promotions of ongoing employees: classification promoted from and to by gender, 2022"/>
    <hyperlink ref="C62" location="'Table 60'!A1" display="Table 60: Promotions of ongoing employees: mean age (years) by location, classification and gender, 2022"/>
    <hyperlink ref="C63" location="'Table 61'!A1" display="Table 61: Promotions of ongoing employees: agency by classification, 2022"/>
    <hyperlink ref="C64" location="'Table 62'!A1" display="Table 62: Promotions of ongoing employees: within, from and to other agencies, 2022"/>
    <hyperlink ref="C65" location="'Table 63'!A1" display="Table 63: Transfers and temporary transfers of ongoing employees: from and to other agencies, 2022"/>
    <hyperlink ref="C66" location="'Table 64'!A1" display="Table 64: Movement of ongoing employees: location from and to by gender, 2022"/>
    <hyperlink ref="C67" location="'Table 65'!A1" display="Table 65: Separations of ongoing employees: type of separation by gender, 2003 to 2022"/>
    <hyperlink ref="C68" location="'Table 66'!A1" display="Table 66: Separations of ongoing employees: base classification by gender, 2003 to 2022"/>
    <hyperlink ref="C69" location="'Table 67'!A1" display="Table 67: Separations of ongoing employees: age group by gender, 2003 to 2022"/>
    <hyperlink ref="C70" location="'Table 68'!A1" display="Table 68: Separations of ongoing employees: resignations by age group and gender, 2003 to 2022"/>
    <hyperlink ref="C71" location="'Table 69'!A1" display="Table 69: Separations of ongoing employees: age retirements by age group and gender, 2003 to 2022"/>
    <hyperlink ref="C72" location="'Table 70'!A1" display="Table 70: Separations of ongoing employees: retrenchments by age group and gender, 2003 to 2022"/>
    <hyperlink ref="C73" location="'Table 71'!A1" display="Table 71: Separations of ongoing employees: separation type by base classification and gender, 2022"/>
    <hyperlink ref="C74" location="'Table 72'!A1" display="Table 72: Separations of ongoing employees: agency by type of separation, 2021 and 2022"/>
    <hyperlink ref="C75" location="'Table 73'!A1" display="Table 73: Separations of ongoing employees: agency by type of termination, 2022"/>
    <hyperlink ref="C76" location="'Table 74'!A1" display="Table 74: Separations of ongoing employees: agency by base classification, 2022"/>
    <hyperlink ref="C77" location="'Table 75'!A1" display="Table 75: Separations of ongoing employees: length of service by base classification and gender, 2022"/>
    <hyperlink ref="C78" location="'Table 76'!A1" display="Table 76: Separations of ongoing employees: length of service by type of separation and gender, 2022"/>
    <hyperlink ref="C79" location="'Table 77'!A1" display="Table 77: All employees: diversity group, 2003 to 2022"/>
    <hyperlink ref="C80" location="'Table 78'!A1" display="Table 78: All employees by country of birth, December 2022"/>
    <hyperlink ref="C81" location="'Table 79'!A1" display="Table 79: All employees by first language spoken, December 2022"/>
    <hyperlink ref="C82" location="'Table 80'!A1" display="Table 80: Ongoing employees: agency by diversity group, 31 December 2022"/>
    <hyperlink ref="C83" location="'Table 81'!A1" display="Table 81: Non-ongoing employees: agency by diversity group, 31 December 2022"/>
    <hyperlink ref="C84" location="'Table 82'!A1" display="Table 82: All employees: agency by diversity group, 31 December 2022"/>
    <hyperlink ref="C85" location="'Table 83'!A1" display="Table 83: All employees: base classification by diversity group and gender, 31 December 2022"/>
    <hyperlink ref="C86" location="'Table 84'!A1" display="Table 84: All employees: diversity group by highest educational qualification and gender, 31 December 2022"/>
    <hyperlink ref="C87" location="'Table 85'!A1" display="Table 85: Engagements of ongoing employees: classification by diversity group and gender, 2022"/>
    <hyperlink ref="C88" location="'Table 86'!A1" display="Table 86: Separations of ongoing employees: base classification by diversity group and gender, 2022"/>
    <hyperlink ref="C89" location="'Table 87'!A1" display="Table 87: All employees: Average age by year, 2003 to 2022"/>
  </hyperlinks>
  <pageMargins left="0.7" right="0.7" top="0.75" bottom="0.75" header="0.3" footer="0.3"/>
  <pageSetup paperSize="9" scale="52" orientation="portrait" r:id="rId1"/>
  <colBreaks count="2" manualBreakCount="2">
    <brk id="2" max="88" man="1"/>
    <brk id="45"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election activeCell="I1" sqref="I1"/>
    </sheetView>
  </sheetViews>
  <sheetFormatPr defaultRowHeight="14.5" x14ac:dyDescent="0.35"/>
  <cols>
    <col min="1" max="1" width="11.54296875" customWidth="1"/>
    <col min="2" max="21" width="10.1796875" customWidth="1"/>
  </cols>
  <sheetData>
    <row r="1" spans="1:21" x14ac:dyDescent="0.35">
      <c r="A1" s="30" t="s">
        <v>282</v>
      </c>
      <c r="I1" s="29" t="s">
        <v>949</v>
      </c>
    </row>
    <row r="2" spans="1:21" x14ac:dyDescent="0.35">
      <c r="A2" s="5"/>
    </row>
    <row r="3" spans="1:21" ht="15" thickBot="1" x14ac:dyDescent="0.4">
      <c r="A3" s="265" t="s">
        <v>0</v>
      </c>
      <c r="B3" s="266"/>
      <c r="C3" s="266"/>
      <c r="D3" s="266"/>
      <c r="E3" s="266"/>
      <c r="F3" s="266"/>
      <c r="G3" s="266"/>
      <c r="H3" s="266"/>
      <c r="I3" s="266"/>
      <c r="J3" s="266"/>
      <c r="K3" s="266"/>
      <c r="L3" s="266"/>
      <c r="M3" s="266"/>
      <c r="N3" s="266"/>
      <c r="O3" s="266"/>
      <c r="P3" s="266"/>
      <c r="Q3" s="267"/>
      <c r="R3" s="267"/>
      <c r="S3" s="267"/>
      <c r="T3" s="267"/>
      <c r="U3" s="267"/>
    </row>
    <row r="4" spans="1:21" ht="15" customHeight="1" x14ac:dyDescent="0.35">
      <c r="A4" s="268"/>
      <c r="B4" s="261" t="s">
        <v>283</v>
      </c>
      <c r="C4" s="262"/>
      <c r="D4" s="262"/>
      <c r="E4" s="262"/>
      <c r="F4" s="262"/>
      <c r="G4" s="262"/>
      <c r="H4" s="262"/>
      <c r="I4" s="262"/>
      <c r="J4" s="262"/>
      <c r="K4" s="262"/>
      <c r="L4" s="262"/>
      <c r="M4" s="262"/>
      <c r="N4" s="262"/>
      <c r="O4" s="262"/>
      <c r="P4" s="262"/>
      <c r="Q4" s="263"/>
      <c r="R4" s="263"/>
      <c r="S4" s="263"/>
      <c r="T4" s="263"/>
      <c r="U4" s="264"/>
    </row>
    <row r="5" spans="1:21" ht="15" thickBot="1" x14ac:dyDescent="0.4">
      <c r="A5" s="269" t="s">
        <v>284</v>
      </c>
      <c r="B5" s="31">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34" t="s">
        <v>1</v>
      </c>
      <c r="B6" s="35">
        <v>57298</v>
      </c>
      <c r="C6" s="36">
        <v>56489</v>
      </c>
      <c r="D6" s="36">
        <v>59452</v>
      </c>
      <c r="E6" s="36">
        <v>62241</v>
      </c>
      <c r="F6" s="36">
        <v>63048</v>
      </c>
      <c r="G6" s="36">
        <v>63622</v>
      </c>
      <c r="H6" s="36">
        <v>63949</v>
      </c>
      <c r="I6" s="36">
        <v>64904</v>
      </c>
      <c r="J6" s="36">
        <v>65399</v>
      </c>
      <c r="K6" s="36">
        <v>64198</v>
      </c>
      <c r="L6" s="36">
        <v>61218</v>
      </c>
      <c r="M6" s="36">
        <v>57502</v>
      </c>
      <c r="N6" s="36">
        <v>57297</v>
      </c>
      <c r="O6" s="36">
        <v>56930</v>
      </c>
      <c r="P6" s="36">
        <v>56242</v>
      </c>
      <c r="Q6" s="36">
        <v>53832</v>
      </c>
      <c r="R6" s="36">
        <v>53632</v>
      </c>
      <c r="S6" s="36">
        <v>53954</v>
      </c>
      <c r="T6" s="36">
        <v>56252</v>
      </c>
      <c r="U6" s="37">
        <v>60135</v>
      </c>
    </row>
    <row r="7" spans="1:21" ht="15.5" x14ac:dyDescent="0.35">
      <c r="A7" s="38" t="s">
        <v>2</v>
      </c>
      <c r="B7" s="39">
        <v>65042</v>
      </c>
      <c r="C7" s="40">
        <v>66868</v>
      </c>
      <c r="D7" s="40">
        <v>75242</v>
      </c>
      <c r="E7" s="40">
        <v>81276</v>
      </c>
      <c r="F7" s="40">
        <v>84298</v>
      </c>
      <c r="G7" s="40">
        <v>86180</v>
      </c>
      <c r="H7" s="40">
        <v>86458</v>
      </c>
      <c r="I7" s="40">
        <v>87794</v>
      </c>
      <c r="J7" s="40">
        <v>88043</v>
      </c>
      <c r="K7" s="40">
        <v>87172</v>
      </c>
      <c r="L7" s="40">
        <v>83658</v>
      </c>
      <c r="M7" s="40">
        <v>78985</v>
      </c>
      <c r="N7" s="40">
        <v>80541</v>
      </c>
      <c r="O7" s="40">
        <v>80296</v>
      </c>
      <c r="P7" s="40">
        <v>79902</v>
      </c>
      <c r="Q7" s="40">
        <v>78328</v>
      </c>
      <c r="R7" s="40">
        <v>78534</v>
      </c>
      <c r="S7" s="40">
        <v>79899</v>
      </c>
      <c r="T7" s="40">
        <v>84388</v>
      </c>
      <c r="U7" s="41">
        <v>90591</v>
      </c>
    </row>
    <row r="8" spans="1:21" ht="15.5" x14ac:dyDescent="0.35">
      <c r="A8" s="38" t="s">
        <v>285</v>
      </c>
      <c r="B8" s="39" t="s">
        <v>24</v>
      </c>
      <c r="C8" s="40" t="s">
        <v>24</v>
      </c>
      <c r="D8" s="40" t="s">
        <v>24</v>
      </c>
      <c r="E8" s="40" t="s">
        <v>24</v>
      </c>
      <c r="F8" s="40" t="s">
        <v>24</v>
      </c>
      <c r="G8" s="40" t="s">
        <v>24</v>
      </c>
      <c r="H8" s="40" t="s">
        <v>24</v>
      </c>
      <c r="I8" s="40" t="s">
        <v>24</v>
      </c>
      <c r="J8" s="40" t="s">
        <v>24</v>
      </c>
      <c r="K8" s="40" t="s">
        <v>24</v>
      </c>
      <c r="L8" s="40" t="s">
        <v>24</v>
      </c>
      <c r="M8" s="40" t="s">
        <v>24</v>
      </c>
      <c r="N8" s="40" t="s">
        <v>24</v>
      </c>
      <c r="O8" s="40">
        <v>59</v>
      </c>
      <c r="P8" s="40">
        <v>62</v>
      </c>
      <c r="Q8" s="40">
        <v>76</v>
      </c>
      <c r="R8" s="40">
        <v>83</v>
      </c>
      <c r="S8" s="40">
        <v>109</v>
      </c>
      <c r="T8" s="40">
        <v>189</v>
      </c>
      <c r="U8" s="41">
        <v>329</v>
      </c>
    </row>
    <row r="9" spans="1:21" ht="16" thickBot="1" x14ac:dyDescent="0.4">
      <c r="A9" s="42" t="s">
        <v>6</v>
      </c>
      <c r="B9" s="43">
        <v>122353</v>
      </c>
      <c r="C9" s="44">
        <v>123373</v>
      </c>
      <c r="D9" s="44">
        <v>134711</v>
      </c>
      <c r="E9" s="44">
        <v>143540</v>
      </c>
      <c r="F9" s="44">
        <v>147374</v>
      </c>
      <c r="G9" s="44">
        <v>149832</v>
      </c>
      <c r="H9" s="44">
        <v>150442</v>
      </c>
      <c r="I9" s="44">
        <v>152735</v>
      </c>
      <c r="J9" s="44">
        <v>153482</v>
      </c>
      <c r="K9" s="44">
        <v>151415</v>
      </c>
      <c r="L9" s="44">
        <v>144924</v>
      </c>
      <c r="M9" s="44">
        <v>136536</v>
      </c>
      <c r="N9" s="44">
        <v>137892</v>
      </c>
      <c r="O9" s="44">
        <v>137285</v>
      </c>
      <c r="P9" s="44">
        <v>136206</v>
      </c>
      <c r="Q9" s="44">
        <v>132236</v>
      </c>
      <c r="R9" s="44">
        <v>132249</v>
      </c>
      <c r="S9" s="44">
        <v>133962</v>
      </c>
      <c r="T9" s="44">
        <v>140829</v>
      </c>
      <c r="U9" s="45">
        <v>151055</v>
      </c>
    </row>
    <row r="11" spans="1:21" ht="15" thickBot="1" x14ac:dyDescent="0.4">
      <c r="A11" s="270" t="s">
        <v>4</v>
      </c>
      <c r="B11" s="271"/>
      <c r="C11" s="271"/>
      <c r="D11" s="271"/>
      <c r="E11" s="271"/>
      <c r="F11" s="271"/>
      <c r="G11" s="271"/>
      <c r="H11" s="271"/>
      <c r="I11" s="271"/>
      <c r="J11" s="271"/>
      <c r="K11" s="271"/>
      <c r="L11" s="271"/>
      <c r="M11" s="271"/>
      <c r="N11" s="271"/>
      <c r="O11" s="271"/>
      <c r="P11" s="271"/>
      <c r="Q11" s="270"/>
      <c r="R11" s="270"/>
      <c r="S11" s="270"/>
      <c r="T11" s="270"/>
      <c r="U11" s="270"/>
    </row>
    <row r="12" spans="1:21" ht="15" customHeight="1" x14ac:dyDescent="0.35">
      <c r="A12" s="268"/>
      <c r="B12" s="261" t="s">
        <v>283</v>
      </c>
      <c r="C12" s="262"/>
      <c r="D12" s="262"/>
      <c r="E12" s="262"/>
      <c r="F12" s="262"/>
      <c r="G12" s="262"/>
      <c r="H12" s="262"/>
      <c r="I12" s="262"/>
      <c r="J12" s="262"/>
      <c r="K12" s="262"/>
      <c r="L12" s="262"/>
      <c r="M12" s="262"/>
      <c r="N12" s="262"/>
      <c r="O12" s="262"/>
      <c r="P12" s="262"/>
      <c r="Q12" s="263"/>
      <c r="R12" s="263"/>
      <c r="S12" s="263"/>
      <c r="T12" s="263"/>
      <c r="U12" s="264"/>
    </row>
    <row r="13" spans="1:21" ht="15" thickBot="1" x14ac:dyDescent="0.4">
      <c r="A13" s="269" t="s">
        <v>284</v>
      </c>
      <c r="B13" s="31">
        <v>2004</v>
      </c>
      <c r="C13" s="32">
        <v>2005</v>
      </c>
      <c r="D13" s="32">
        <v>2006</v>
      </c>
      <c r="E13" s="32">
        <v>2007</v>
      </c>
      <c r="F13" s="32">
        <v>2008</v>
      </c>
      <c r="G13" s="32">
        <v>2009</v>
      </c>
      <c r="H13" s="32">
        <v>2010</v>
      </c>
      <c r="I13" s="32">
        <v>2011</v>
      </c>
      <c r="J13" s="32">
        <v>2012</v>
      </c>
      <c r="K13" s="32">
        <v>2013</v>
      </c>
      <c r="L13" s="32">
        <v>2014</v>
      </c>
      <c r="M13" s="32">
        <v>2015</v>
      </c>
      <c r="N13" s="32">
        <v>2016</v>
      </c>
      <c r="O13" s="32">
        <v>2017</v>
      </c>
      <c r="P13" s="32">
        <v>2018</v>
      </c>
      <c r="Q13" s="32">
        <v>2019</v>
      </c>
      <c r="R13" s="32">
        <v>2020</v>
      </c>
      <c r="S13" s="32">
        <v>2021</v>
      </c>
      <c r="T13" s="32">
        <v>2022</v>
      </c>
      <c r="U13" s="33">
        <v>2023</v>
      </c>
    </row>
    <row r="14" spans="1:21" ht="15.5" x14ac:dyDescent="0.35">
      <c r="A14" s="34" t="s">
        <v>1</v>
      </c>
      <c r="B14" s="39">
        <v>3385</v>
      </c>
      <c r="C14" s="40">
        <v>3690</v>
      </c>
      <c r="D14" s="40">
        <v>4181</v>
      </c>
      <c r="E14" s="40">
        <v>4394</v>
      </c>
      <c r="F14" s="40">
        <v>4431</v>
      </c>
      <c r="G14" s="40">
        <v>4275</v>
      </c>
      <c r="H14" s="40">
        <v>5120</v>
      </c>
      <c r="I14" s="40">
        <v>5112</v>
      </c>
      <c r="J14" s="40">
        <v>5383</v>
      </c>
      <c r="K14" s="40">
        <v>5651</v>
      </c>
      <c r="L14" s="40">
        <v>4986</v>
      </c>
      <c r="M14" s="40">
        <v>5708</v>
      </c>
      <c r="N14" s="40">
        <v>6389</v>
      </c>
      <c r="O14" s="40">
        <v>5344</v>
      </c>
      <c r="P14" s="40">
        <v>5238</v>
      </c>
      <c r="Q14" s="40">
        <v>5318</v>
      </c>
      <c r="R14" s="40">
        <v>6466</v>
      </c>
      <c r="S14" s="40">
        <v>7059</v>
      </c>
      <c r="T14" s="40">
        <v>6477</v>
      </c>
      <c r="U14" s="41">
        <v>6742</v>
      </c>
    </row>
    <row r="15" spans="1:21" ht="15.5" x14ac:dyDescent="0.35">
      <c r="A15" s="38" t="s">
        <v>2</v>
      </c>
      <c r="B15" s="39">
        <v>5556</v>
      </c>
      <c r="C15" s="40">
        <v>6324</v>
      </c>
      <c r="D15" s="40">
        <v>7066</v>
      </c>
      <c r="E15" s="40">
        <v>7155</v>
      </c>
      <c r="F15" s="40">
        <v>7491</v>
      </c>
      <c r="G15" s="40">
        <v>7167</v>
      </c>
      <c r="H15" s="40">
        <v>8228</v>
      </c>
      <c r="I15" s="40">
        <v>7624</v>
      </c>
      <c r="J15" s="40">
        <v>8474</v>
      </c>
      <c r="K15" s="40">
        <v>9079</v>
      </c>
      <c r="L15" s="40">
        <v>8029</v>
      </c>
      <c r="M15" s="40">
        <v>9992</v>
      </c>
      <c r="N15" s="40">
        <v>11322</v>
      </c>
      <c r="O15" s="40">
        <v>9315</v>
      </c>
      <c r="P15" s="40">
        <v>8799</v>
      </c>
      <c r="Q15" s="40">
        <v>9183</v>
      </c>
      <c r="R15" s="40">
        <v>11633</v>
      </c>
      <c r="S15" s="40">
        <v>12541</v>
      </c>
      <c r="T15" s="40">
        <v>11866</v>
      </c>
      <c r="U15" s="41">
        <v>12322</v>
      </c>
    </row>
    <row r="16" spans="1:21" ht="15.5" x14ac:dyDescent="0.35">
      <c r="A16" s="38" t="s">
        <v>285</v>
      </c>
      <c r="B16" s="39" t="s">
        <v>24</v>
      </c>
      <c r="C16" s="40" t="s">
        <v>24</v>
      </c>
      <c r="D16" s="40" t="s">
        <v>24</v>
      </c>
      <c r="E16" s="40" t="s">
        <v>24</v>
      </c>
      <c r="F16" s="40" t="s">
        <v>24</v>
      </c>
      <c r="G16" s="40" t="s">
        <v>24</v>
      </c>
      <c r="H16" s="40" t="s">
        <v>24</v>
      </c>
      <c r="I16" s="40" t="s">
        <v>24</v>
      </c>
      <c r="J16" s="40" t="s">
        <v>24</v>
      </c>
      <c r="K16" s="40" t="s">
        <v>24</v>
      </c>
      <c r="L16" s="40" t="s">
        <v>24</v>
      </c>
      <c r="M16" s="40" t="s">
        <v>24</v>
      </c>
      <c r="N16" s="40" t="s">
        <v>24</v>
      </c>
      <c r="O16" s="40">
        <v>4</v>
      </c>
      <c r="P16" s="40">
        <v>14</v>
      </c>
      <c r="Q16" s="40">
        <v>20</v>
      </c>
      <c r="R16" s="40">
        <v>27</v>
      </c>
      <c r="S16" s="40">
        <v>80</v>
      </c>
      <c r="T16" s="40">
        <v>119</v>
      </c>
      <c r="U16" s="41">
        <v>213</v>
      </c>
    </row>
    <row r="17" spans="1:21" ht="16" thickBot="1" x14ac:dyDescent="0.4">
      <c r="A17" s="42" t="s">
        <v>6</v>
      </c>
      <c r="B17" s="43">
        <v>8942</v>
      </c>
      <c r="C17" s="44">
        <v>10014</v>
      </c>
      <c r="D17" s="44">
        <v>11249</v>
      </c>
      <c r="E17" s="44">
        <v>11551</v>
      </c>
      <c r="F17" s="44">
        <v>11925</v>
      </c>
      <c r="G17" s="44">
        <v>11445</v>
      </c>
      <c r="H17" s="44">
        <v>13350</v>
      </c>
      <c r="I17" s="44">
        <v>12739</v>
      </c>
      <c r="J17" s="44">
        <v>13859</v>
      </c>
      <c r="K17" s="44">
        <v>14733</v>
      </c>
      <c r="L17" s="44">
        <v>13017</v>
      </c>
      <c r="M17" s="44">
        <v>15704</v>
      </c>
      <c r="N17" s="44">
        <v>17715</v>
      </c>
      <c r="O17" s="44">
        <v>14663</v>
      </c>
      <c r="P17" s="44">
        <v>14051</v>
      </c>
      <c r="Q17" s="44">
        <v>14521</v>
      </c>
      <c r="R17" s="44">
        <v>18126</v>
      </c>
      <c r="S17" s="44">
        <v>19680</v>
      </c>
      <c r="T17" s="44">
        <v>18462</v>
      </c>
      <c r="U17" s="45">
        <v>19277</v>
      </c>
    </row>
    <row r="18" spans="1:21" ht="15.5" x14ac:dyDescent="0.35">
      <c r="A18" s="46"/>
    </row>
    <row r="19" spans="1:21" ht="15" thickBot="1" x14ac:dyDescent="0.4">
      <c r="A19" s="272" t="s">
        <v>6</v>
      </c>
      <c r="B19" s="273"/>
      <c r="C19" s="273"/>
      <c r="D19" s="273"/>
      <c r="E19" s="273"/>
      <c r="F19" s="273"/>
      <c r="G19" s="273"/>
      <c r="H19" s="273"/>
      <c r="I19" s="273"/>
      <c r="J19" s="273"/>
      <c r="K19" s="273"/>
      <c r="L19" s="273"/>
      <c r="M19" s="273"/>
      <c r="N19" s="273"/>
      <c r="O19" s="273"/>
      <c r="P19" s="273"/>
      <c r="Q19" s="272"/>
      <c r="R19" s="272"/>
      <c r="S19" s="272"/>
      <c r="T19" s="272"/>
      <c r="U19" s="272"/>
    </row>
    <row r="20" spans="1:21" ht="15" customHeight="1" x14ac:dyDescent="0.35">
      <c r="A20" s="268"/>
      <c r="B20" s="261" t="s">
        <v>283</v>
      </c>
      <c r="C20" s="262"/>
      <c r="D20" s="262"/>
      <c r="E20" s="262"/>
      <c r="F20" s="262"/>
      <c r="G20" s="262"/>
      <c r="H20" s="262"/>
      <c r="I20" s="262"/>
      <c r="J20" s="262"/>
      <c r="K20" s="262"/>
      <c r="L20" s="262"/>
      <c r="M20" s="262"/>
      <c r="N20" s="262"/>
      <c r="O20" s="262"/>
      <c r="P20" s="262"/>
      <c r="Q20" s="263"/>
      <c r="R20" s="263"/>
      <c r="S20" s="263"/>
      <c r="T20" s="263"/>
      <c r="U20" s="264"/>
    </row>
    <row r="21" spans="1:21" ht="15" thickBot="1" x14ac:dyDescent="0.4">
      <c r="A21" s="269" t="s">
        <v>284</v>
      </c>
      <c r="B21" s="31">
        <v>2004</v>
      </c>
      <c r="C21" s="32">
        <v>2005</v>
      </c>
      <c r="D21" s="32">
        <v>2006</v>
      </c>
      <c r="E21" s="32">
        <v>2007</v>
      </c>
      <c r="F21" s="32">
        <v>2008</v>
      </c>
      <c r="G21" s="32">
        <v>2009</v>
      </c>
      <c r="H21" s="32">
        <v>2010</v>
      </c>
      <c r="I21" s="32">
        <v>2011</v>
      </c>
      <c r="J21" s="32">
        <v>2012</v>
      </c>
      <c r="K21" s="32">
        <v>2013</v>
      </c>
      <c r="L21" s="32">
        <v>2014</v>
      </c>
      <c r="M21" s="32">
        <v>2015</v>
      </c>
      <c r="N21" s="32">
        <v>2016</v>
      </c>
      <c r="O21" s="32">
        <v>2017</v>
      </c>
      <c r="P21" s="32">
        <v>2018</v>
      </c>
      <c r="Q21" s="32">
        <v>2019</v>
      </c>
      <c r="R21" s="32">
        <v>2020</v>
      </c>
      <c r="S21" s="32">
        <v>2021</v>
      </c>
      <c r="T21" s="32">
        <v>2022</v>
      </c>
      <c r="U21" s="33">
        <v>2023</v>
      </c>
    </row>
    <row r="22" spans="1:21" ht="15.5" x14ac:dyDescent="0.35">
      <c r="A22" s="34" t="s">
        <v>1</v>
      </c>
      <c r="B22" s="39">
        <v>60683</v>
      </c>
      <c r="C22" s="40">
        <v>60179</v>
      </c>
      <c r="D22" s="40">
        <v>63633</v>
      </c>
      <c r="E22" s="40">
        <v>66635</v>
      </c>
      <c r="F22" s="40">
        <v>67479</v>
      </c>
      <c r="G22" s="40">
        <v>67897</v>
      </c>
      <c r="H22" s="40">
        <v>69069</v>
      </c>
      <c r="I22" s="40">
        <v>70016</v>
      </c>
      <c r="J22" s="40">
        <v>70782</v>
      </c>
      <c r="K22" s="40">
        <v>69849</v>
      </c>
      <c r="L22" s="40">
        <v>66204</v>
      </c>
      <c r="M22" s="40">
        <v>63210</v>
      </c>
      <c r="N22" s="40">
        <v>63686</v>
      </c>
      <c r="O22" s="40">
        <v>62274</v>
      </c>
      <c r="P22" s="40">
        <v>61480</v>
      </c>
      <c r="Q22" s="40">
        <v>59150</v>
      </c>
      <c r="R22" s="40">
        <v>60098</v>
      </c>
      <c r="S22" s="40">
        <v>61013</v>
      </c>
      <c r="T22" s="40">
        <v>62729</v>
      </c>
      <c r="U22" s="41">
        <v>66877</v>
      </c>
    </row>
    <row r="23" spans="1:21" ht="15.5" x14ac:dyDescent="0.35">
      <c r="A23" s="38" t="s">
        <v>2</v>
      </c>
      <c r="B23" s="39">
        <v>70598</v>
      </c>
      <c r="C23" s="40">
        <v>73192</v>
      </c>
      <c r="D23" s="40">
        <v>82308</v>
      </c>
      <c r="E23" s="40">
        <v>88431</v>
      </c>
      <c r="F23" s="40">
        <v>91789</v>
      </c>
      <c r="G23" s="40">
        <v>93347</v>
      </c>
      <c r="H23" s="40">
        <v>94686</v>
      </c>
      <c r="I23" s="40">
        <v>95418</v>
      </c>
      <c r="J23" s="40">
        <v>96517</v>
      </c>
      <c r="K23" s="40">
        <v>96251</v>
      </c>
      <c r="L23" s="40">
        <v>91687</v>
      </c>
      <c r="M23" s="40">
        <v>88977</v>
      </c>
      <c r="N23" s="40">
        <v>91863</v>
      </c>
      <c r="O23" s="40">
        <v>89611</v>
      </c>
      <c r="P23" s="40">
        <v>88701</v>
      </c>
      <c r="Q23" s="40">
        <v>87511</v>
      </c>
      <c r="R23" s="40">
        <v>90167</v>
      </c>
      <c r="S23" s="40">
        <v>92440</v>
      </c>
      <c r="T23" s="40">
        <v>96254</v>
      </c>
      <c r="U23" s="41">
        <v>102913</v>
      </c>
    </row>
    <row r="24" spans="1:21" ht="15.5" x14ac:dyDescent="0.35">
      <c r="A24" s="38" t="s">
        <v>285</v>
      </c>
      <c r="B24" s="39" t="s">
        <v>24</v>
      </c>
      <c r="C24" s="40" t="s">
        <v>24</v>
      </c>
      <c r="D24" s="40" t="s">
        <v>24</v>
      </c>
      <c r="E24" s="40" t="s">
        <v>24</v>
      </c>
      <c r="F24" s="40" t="s">
        <v>24</v>
      </c>
      <c r="G24" s="40" t="s">
        <v>24</v>
      </c>
      <c r="H24" s="40" t="s">
        <v>24</v>
      </c>
      <c r="I24" s="40" t="s">
        <v>24</v>
      </c>
      <c r="J24" s="40" t="s">
        <v>24</v>
      </c>
      <c r="K24" s="40" t="s">
        <v>24</v>
      </c>
      <c r="L24" s="40" t="s">
        <v>24</v>
      </c>
      <c r="M24" s="40" t="s">
        <v>24</v>
      </c>
      <c r="N24" s="40" t="s">
        <v>24</v>
      </c>
      <c r="O24" s="40">
        <v>63</v>
      </c>
      <c r="P24" s="40">
        <v>76</v>
      </c>
      <c r="Q24" s="40">
        <v>96</v>
      </c>
      <c r="R24" s="40">
        <v>110</v>
      </c>
      <c r="S24" s="40">
        <v>189</v>
      </c>
      <c r="T24" s="40">
        <v>308</v>
      </c>
      <c r="U24" s="41">
        <v>542</v>
      </c>
    </row>
    <row r="25" spans="1:21" ht="16" thickBot="1" x14ac:dyDescent="0.4">
      <c r="A25" s="42" t="s">
        <v>6</v>
      </c>
      <c r="B25" s="43">
        <v>131295</v>
      </c>
      <c r="C25" s="44">
        <v>133387</v>
      </c>
      <c r="D25" s="44">
        <v>145960</v>
      </c>
      <c r="E25" s="44">
        <v>155091</v>
      </c>
      <c r="F25" s="44">
        <v>159299</v>
      </c>
      <c r="G25" s="44">
        <v>161277</v>
      </c>
      <c r="H25" s="44">
        <v>163792</v>
      </c>
      <c r="I25" s="44">
        <v>165474</v>
      </c>
      <c r="J25" s="44">
        <v>167341</v>
      </c>
      <c r="K25" s="44">
        <v>166148</v>
      </c>
      <c r="L25" s="44">
        <v>157941</v>
      </c>
      <c r="M25" s="44">
        <v>152240</v>
      </c>
      <c r="N25" s="44">
        <v>155607</v>
      </c>
      <c r="O25" s="44">
        <v>151948</v>
      </c>
      <c r="P25" s="44">
        <v>150257</v>
      </c>
      <c r="Q25" s="44">
        <v>146757</v>
      </c>
      <c r="R25" s="44">
        <v>150375</v>
      </c>
      <c r="S25" s="44">
        <v>153642</v>
      </c>
      <c r="T25" s="44">
        <v>159291</v>
      </c>
      <c r="U25" s="45">
        <v>170332</v>
      </c>
    </row>
    <row r="27" spans="1:21" ht="15.5" x14ac:dyDescent="0.35">
      <c r="A27" s="47" t="s">
        <v>7</v>
      </c>
    </row>
  </sheetData>
  <mergeCells count="9">
    <mergeCell ref="B4:U4"/>
    <mergeCell ref="B12:U12"/>
    <mergeCell ref="B20:U20"/>
    <mergeCell ref="A3:U3"/>
    <mergeCell ref="A4:A5"/>
    <mergeCell ref="A11:U11"/>
    <mergeCell ref="A12:A13"/>
    <mergeCell ref="A19:U19"/>
    <mergeCell ref="A20:A21"/>
  </mergeCells>
  <hyperlinks>
    <hyperlink ref="I1" location="'Table of Contents'!C2" display="Back to Table of Contents"/>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election activeCell="C1" sqref="C1"/>
    </sheetView>
  </sheetViews>
  <sheetFormatPr defaultRowHeight="14.5" x14ac:dyDescent="0.35"/>
  <cols>
    <col min="1" max="1" width="75.6328125" customWidth="1"/>
    <col min="2" max="7" width="10.1796875" customWidth="1"/>
  </cols>
  <sheetData>
    <row r="1" spans="1:7" x14ac:dyDescent="0.35">
      <c r="A1" s="30" t="s">
        <v>449</v>
      </c>
      <c r="C1" s="29" t="s">
        <v>949</v>
      </c>
    </row>
    <row r="2" spans="1:7" ht="15" thickBot="1" x14ac:dyDescent="0.4">
      <c r="A2" s="2"/>
    </row>
    <row r="3" spans="1:7" x14ac:dyDescent="0.35">
      <c r="A3" s="274" t="s">
        <v>48</v>
      </c>
      <c r="B3" s="276" t="s">
        <v>0</v>
      </c>
      <c r="C3" s="277"/>
      <c r="D3" s="276" t="s">
        <v>4</v>
      </c>
      <c r="E3" s="277"/>
      <c r="F3" s="276" t="s">
        <v>6</v>
      </c>
      <c r="G3" s="277"/>
    </row>
    <row r="4" spans="1:7" ht="15" thickBot="1" x14ac:dyDescent="0.4">
      <c r="A4" s="275"/>
      <c r="B4" s="6">
        <v>2022</v>
      </c>
      <c r="C4" s="6">
        <v>2023</v>
      </c>
      <c r="D4" s="6">
        <v>2022</v>
      </c>
      <c r="E4" s="6">
        <v>2023</v>
      </c>
      <c r="F4" s="6">
        <v>2022</v>
      </c>
      <c r="G4" s="7">
        <v>2023</v>
      </c>
    </row>
    <row r="5" spans="1:7" ht="15.5" x14ac:dyDescent="0.35">
      <c r="A5" s="48" t="s">
        <v>287</v>
      </c>
      <c r="B5" s="49">
        <v>5087</v>
      </c>
      <c r="C5" s="50">
        <v>4937</v>
      </c>
      <c r="D5" s="49">
        <v>477</v>
      </c>
      <c r="E5" s="50">
        <v>537</v>
      </c>
      <c r="F5" s="51">
        <v>5564</v>
      </c>
      <c r="G5" s="52">
        <v>5474</v>
      </c>
    </row>
    <row r="6" spans="1:7" ht="15.5" x14ac:dyDescent="0.35">
      <c r="A6" s="53" t="s">
        <v>55</v>
      </c>
      <c r="B6" s="54">
        <v>139</v>
      </c>
      <c r="C6" s="55">
        <v>145</v>
      </c>
      <c r="D6" s="54">
        <v>22</v>
      </c>
      <c r="E6" s="55">
        <v>29</v>
      </c>
      <c r="F6" s="56">
        <v>161</v>
      </c>
      <c r="G6" s="57">
        <v>174</v>
      </c>
    </row>
    <row r="7" spans="1:7" ht="15.5" x14ac:dyDescent="0.35">
      <c r="A7" s="53" t="s">
        <v>288</v>
      </c>
      <c r="B7" s="54">
        <v>170</v>
      </c>
      <c r="C7" s="55">
        <v>179</v>
      </c>
      <c r="D7" s="54">
        <v>21</v>
      </c>
      <c r="E7" s="55">
        <v>20</v>
      </c>
      <c r="F7" s="56">
        <v>191</v>
      </c>
      <c r="G7" s="57">
        <v>199</v>
      </c>
    </row>
    <row r="8" spans="1:7" ht="15.5" x14ac:dyDescent="0.35">
      <c r="A8" s="53" t="s">
        <v>56</v>
      </c>
      <c r="B8" s="54">
        <v>1881</v>
      </c>
      <c r="C8" s="55">
        <v>2159</v>
      </c>
      <c r="D8" s="54">
        <v>281</v>
      </c>
      <c r="E8" s="55">
        <v>311</v>
      </c>
      <c r="F8" s="56">
        <v>2162</v>
      </c>
      <c r="G8" s="57">
        <v>2470</v>
      </c>
    </row>
    <row r="9" spans="1:7" ht="15.5" x14ac:dyDescent="0.35">
      <c r="A9" s="53" t="s">
        <v>57</v>
      </c>
      <c r="B9" s="54">
        <v>534</v>
      </c>
      <c r="C9" s="55">
        <v>508</v>
      </c>
      <c r="D9" s="54">
        <v>176</v>
      </c>
      <c r="E9" s="55">
        <v>202</v>
      </c>
      <c r="F9" s="56">
        <v>710</v>
      </c>
      <c r="G9" s="57">
        <v>710</v>
      </c>
    </row>
    <row r="10" spans="1:7" ht="15.5" x14ac:dyDescent="0.35">
      <c r="A10" s="53" t="s">
        <v>289</v>
      </c>
      <c r="B10" s="54">
        <v>94</v>
      </c>
      <c r="C10" s="55">
        <v>137</v>
      </c>
      <c r="D10" s="54">
        <v>4</v>
      </c>
      <c r="E10" s="55">
        <v>10</v>
      </c>
      <c r="F10" s="56">
        <v>98</v>
      </c>
      <c r="G10" s="57">
        <v>147</v>
      </c>
    </row>
    <row r="11" spans="1:7" ht="15.5" x14ac:dyDescent="0.35">
      <c r="A11" s="53" t="s">
        <v>290</v>
      </c>
      <c r="B11" s="54">
        <v>707</v>
      </c>
      <c r="C11" s="55">
        <v>822</v>
      </c>
      <c r="D11" s="54">
        <v>37</v>
      </c>
      <c r="E11" s="55">
        <v>45</v>
      </c>
      <c r="F11" s="56">
        <v>744</v>
      </c>
      <c r="G11" s="57">
        <v>867</v>
      </c>
    </row>
    <row r="12" spans="1:7" ht="15.5" x14ac:dyDescent="0.35">
      <c r="A12" s="53" t="s">
        <v>58</v>
      </c>
      <c r="B12" s="54">
        <v>345</v>
      </c>
      <c r="C12" s="55">
        <v>380</v>
      </c>
      <c r="D12" s="54">
        <v>23</v>
      </c>
      <c r="E12" s="55">
        <v>42</v>
      </c>
      <c r="F12" s="56">
        <v>368</v>
      </c>
      <c r="G12" s="57">
        <v>422</v>
      </c>
    </row>
    <row r="13" spans="1:7" ht="15.5" x14ac:dyDescent="0.35">
      <c r="A13" s="53" t="s">
        <v>59</v>
      </c>
      <c r="B13" s="54">
        <v>85</v>
      </c>
      <c r="C13" s="55">
        <v>86</v>
      </c>
      <c r="D13" s="54">
        <v>50</v>
      </c>
      <c r="E13" s="55">
        <v>99</v>
      </c>
      <c r="F13" s="56">
        <v>135</v>
      </c>
      <c r="G13" s="57">
        <v>185</v>
      </c>
    </row>
    <row r="14" spans="1:7" ht="15.5" x14ac:dyDescent="0.35">
      <c r="A14" s="53" t="s">
        <v>60</v>
      </c>
      <c r="B14" s="54">
        <v>10</v>
      </c>
      <c r="C14" s="55">
        <v>9</v>
      </c>
      <c r="D14" s="54">
        <v>3</v>
      </c>
      <c r="E14" s="55">
        <v>4</v>
      </c>
      <c r="F14" s="56">
        <v>13</v>
      </c>
      <c r="G14" s="57">
        <v>13</v>
      </c>
    </row>
    <row r="15" spans="1:7" ht="15.5" x14ac:dyDescent="0.35">
      <c r="A15" s="53" t="s">
        <v>291</v>
      </c>
      <c r="B15" s="54">
        <v>471</v>
      </c>
      <c r="C15" s="55">
        <v>463</v>
      </c>
      <c r="D15" s="54">
        <v>18</v>
      </c>
      <c r="E15" s="55">
        <v>24</v>
      </c>
      <c r="F15" s="56">
        <v>489</v>
      </c>
      <c r="G15" s="57">
        <v>487</v>
      </c>
    </row>
    <row r="16" spans="1:7" ht="15.5" x14ac:dyDescent="0.35">
      <c r="A16" s="53" t="s">
        <v>61</v>
      </c>
      <c r="B16" s="54">
        <v>765</v>
      </c>
      <c r="C16" s="55">
        <v>845</v>
      </c>
      <c r="D16" s="54">
        <v>615</v>
      </c>
      <c r="E16" s="55">
        <v>634</v>
      </c>
      <c r="F16" s="56">
        <v>1380</v>
      </c>
      <c r="G16" s="57">
        <v>1479</v>
      </c>
    </row>
    <row r="17" spans="1:7" ht="15.5" x14ac:dyDescent="0.35">
      <c r="A17" s="53" t="s">
        <v>292</v>
      </c>
      <c r="B17" s="54">
        <v>107</v>
      </c>
      <c r="C17" s="55">
        <v>163</v>
      </c>
      <c r="D17" s="54">
        <v>20</v>
      </c>
      <c r="E17" s="55">
        <v>20</v>
      </c>
      <c r="F17" s="56">
        <v>127</v>
      </c>
      <c r="G17" s="57">
        <v>183</v>
      </c>
    </row>
    <row r="18" spans="1:7" ht="15.5" x14ac:dyDescent="0.35">
      <c r="A18" s="53" t="s">
        <v>293</v>
      </c>
      <c r="B18" s="54">
        <v>231</v>
      </c>
      <c r="C18" s="55">
        <v>210</v>
      </c>
      <c r="D18" s="54">
        <v>35</v>
      </c>
      <c r="E18" s="55">
        <v>55</v>
      </c>
      <c r="F18" s="56">
        <v>266</v>
      </c>
      <c r="G18" s="57">
        <v>265</v>
      </c>
    </row>
    <row r="19" spans="1:7" ht="15.5" x14ac:dyDescent="0.35">
      <c r="A19" s="53" t="s">
        <v>294</v>
      </c>
      <c r="B19" s="54">
        <v>407</v>
      </c>
      <c r="C19" s="55">
        <v>416</v>
      </c>
      <c r="D19" s="54">
        <v>33</v>
      </c>
      <c r="E19" s="55">
        <v>35</v>
      </c>
      <c r="F19" s="56">
        <v>440</v>
      </c>
      <c r="G19" s="57">
        <v>451</v>
      </c>
    </row>
    <row r="20" spans="1:7" ht="15.5" x14ac:dyDescent="0.35">
      <c r="A20" s="53" t="s">
        <v>295</v>
      </c>
      <c r="B20" s="54">
        <v>49</v>
      </c>
      <c r="C20" s="55">
        <v>42</v>
      </c>
      <c r="D20" s="54" t="s">
        <v>24</v>
      </c>
      <c r="E20" s="55" t="s">
        <v>24</v>
      </c>
      <c r="F20" s="56">
        <v>49</v>
      </c>
      <c r="G20" s="57">
        <v>42</v>
      </c>
    </row>
    <row r="21" spans="1:7" ht="15.5" x14ac:dyDescent="0.35">
      <c r="A21" s="53" t="s">
        <v>63</v>
      </c>
      <c r="B21" s="54">
        <v>106</v>
      </c>
      <c r="C21" s="55">
        <v>108</v>
      </c>
      <c r="D21" s="54">
        <v>1</v>
      </c>
      <c r="E21" s="55">
        <v>2</v>
      </c>
      <c r="F21" s="56">
        <v>107</v>
      </c>
      <c r="G21" s="57">
        <v>110</v>
      </c>
    </row>
    <row r="22" spans="1:7" ht="15.5" x14ac:dyDescent="0.35">
      <c r="A22" s="53" t="s">
        <v>296</v>
      </c>
      <c r="B22" s="54">
        <v>3</v>
      </c>
      <c r="C22" s="55">
        <v>3</v>
      </c>
      <c r="D22" s="54">
        <v>1</v>
      </c>
      <c r="E22" s="55">
        <v>1</v>
      </c>
      <c r="F22" s="56">
        <v>4</v>
      </c>
      <c r="G22" s="57">
        <v>4</v>
      </c>
    </row>
    <row r="23" spans="1:7" ht="15.5" x14ac:dyDescent="0.35">
      <c r="A23" s="53" t="s">
        <v>297</v>
      </c>
      <c r="B23" s="54">
        <v>1766</v>
      </c>
      <c r="C23" s="55">
        <v>3696</v>
      </c>
      <c r="D23" s="54">
        <v>459</v>
      </c>
      <c r="E23" s="55">
        <v>815</v>
      </c>
      <c r="F23" s="56">
        <v>2225</v>
      </c>
      <c r="G23" s="57">
        <v>4511</v>
      </c>
    </row>
    <row r="24" spans="1:7" ht="15.5" x14ac:dyDescent="0.35">
      <c r="A24" s="53" t="s">
        <v>79</v>
      </c>
      <c r="B24" s="54">
        <v>1444</v>
      </c>
      <c r="C24" s="55">
        <v>1565</v>
      </c>
      <c r="D24" s="54">
        <v>250</v>
      </c>
      <c r="E24" s="55">
        <v>232</v>
      </c>
      <c r="F24" s="56">
        <v>1694</v>
      </c>
      <c r="G24" s="57">
        <v>1797</v>
      </c>
    </row>
    <row r="25" spans="1:7" ht="15.5" x14ac:dyDescent="0.35">
      <c r="A25" s="53" t="s">
        <v>80</v>
      </c>
      <c r="B25" s="54">
        <v>317</v>
      </c>
      <c r="C25" s="55">
        <v>340</v>
      </c>
      <c r="D25" s="54">
        <v>31</v>
      </c>
      <c r="E25" s="55">
        <v>50</v>
      </c>
      <c r="F25" s="56">
        <v>348</v>
      </c>
      <c r="G25" s="57">
        <v>390</v>
      </c>
    </row>
    <row r="26" spans="1:7" ht="15.5" x14ac:dyDescent="0.35">
      <c r="A26" s="53" t="s">
        <v>81</v>
      </c>
      <c r="B26" s="54">
        <v>13</v>
      </c>
      <c r="C26" s="55">
        <v>57</v>
      </c>
      <c r="D26" s="54" t="s">
        <v>24</v>
      </c>
      <c r="E26" s="55">
        <v>5</v>
      </c>
      <c r="F26" s="56">
        <v>13</v>
      </c>
      <c r="G26" s="57">
        <v>62</v>
      </c>
    </row>
    <row r="27" spans="1:7" ht="15.5" x14ac:dyDescent="0.35">
      <c r="A27" s="53" t="s">
        <v>298</v>
      </c>
      <c r="B27" s="54">
        <v>209</v>
      </c>
      <c r="C27" s="55">
        <v>214</v>
      </c>
      <c r="D27" s="54">
        <v>44</v>
      </c>
      <c r="E27" s="55">
        <v>35</v>
      </c>
      <c r="F27" s="56">
        <v>253</v>
      </c>
      <c r="G27" s="57">
        <v>249</v>
      </c>
    </row>
    <row r="28" spans="1:7" ht="15.5" x14ac:dyDescent="0.35">
      <c r="A28" s="53" t="s">
        <v>299</v>
      </c>
      <c r="B28" s="54">
        <v>254</v>
      </c>
      <c r="C28" s="55">
        <v>286</v>
      </c>
      <c r="D28" s="54">
        <v>19</v>
      </c>
      <c r="E28" s="55">
        <v>37</v>
      </c>
      <c r="F28" s="56">
        <v>273</v>
      </c>
      <c r="G28" s="57">
        <v>323</v>
      </c>
    </row>
    <row r="29" spans="1:7" ht="15.5" x14ac:dyDescent="0.35">
      <c r="A29" s="53" t="s">
        <v>300</v>
      </c>
      <c r="B29" s="54">
        <v>1</v>
      </c>
      <c r="C29" s="55">
        <v>2</v>
      </c>
      <c r="D29" s="54">
        <v>1</v>
      </c>
      <c r="E29" s="55">
        <v>1</v>
      </c>
      <c r="F29" s="56">
        <v>2</v>
      </c>
      <c r="G29" s="57">
        <v>3</v>
      </c>
    </row>
    <row r="30" spans="1:7" ht="15.5" x14ac:dyDescent="0.35">
      <c r="A30" s="53" t="s">
        <v>69</v>
      </c>
      <c r="B30" s="54">
        <v>16611</v>
      </c>
      <c r="C30" s="55">
        <v>18042</v>
      </c>
      <c r="D30" s="54">
        <v>270</v>
      </c>
      <c r="E30" s="55">
        <v>349</v>
      </c>
      <c r="F30" s="56">
        <v>16881</v>
      </c>
      <c r="G30" s="57">
        <v>18391</v>
      </c>
    </row>
    <row r="31" spans="1:7" ht="15.5" x14ac:dyDescent="0.35">
      <c r="A31" s="53" t="s">
        <v>70</v>
      </c>
      <c r="B31" s="54">
        <v>503</v>
      </c>
      <c r="C31" s="55">
        <v>540</v>
      </c>
      <c r="D31" s="54">
        <v>58</v>
      </c>
      <c r="E31" s="55">
        <v>50</v>
      </c>
      <c r="F31" s="56">
        <v>561</v>
      </c>
      <c r="G31" s="57">
        <v>590</v>
      </c>
    </row>
    <row r="32" spans="1:7" ht="15.5" x14ac:dyDescent="0.35">
      <c r="A32" s="53" t="s">
        <v>301</v>
      </c>
      <c r="B32" s="54">
        <v>3962</v>
      </c>
      <c r="C32" s="55">
        <v>1405</v>
      </c>
      <c r="D32" s="54">
        <v>151</v>
      </c>
      <c r="E32" s="55">
        <v>97</v>
      </c>
      <c r="F32" s="56">
        <v>4113</v>
      </c>
      <c r="G32" s="57">
        <v>1502</v>
      </c>
    </row>
    <row r="33" spans="1:7" ht="15.5" x14ac:dyDescent="0.35">
      <c r="A33" s="53" t="s">
        <v>71</v>
      </c>
      <c r="B33" s="54">
        <v>133</v>
      </c>
      <c r="C33" s="55">
        <v>167</v>
      </c>
      <c r="D33" s="54">
        <v>5</v>
      </c>
      <c r="E33" s="55">
        <v>8</v>
      </c>
      <c r="F33" s="56">
        <v>138</v>
      </c>
      <c r="G33" s="57">
        <v>175</v>
      </c>
    </row>
    <row r="34" spans="1:7" ht="15.5" x14ac:dyDescent="0.35">
      <c r="A34" s="53" t="s">
        <v>302</v>
      </c>
      <c r="B34" s="54">
        <v>76</v>
      </c>
      <c r="C34" s="55">
        <v>84</v>
      </c>
      <c r="D34" s="54">
        <v>12</v>
      </c>
      <c r="E34" s="55">
        <v>20</v>
      </c>
      <c r="F34" s="56">
        <v>88</v>
      </c>
      <c r="G34" s="57">
        <v>104</v>
      </c>
    </row>
    <row r="35" spans="1:7" ht="15.5" x14ac:dyDescent="0.35">
      <c r="A35" s="53" t="s">
        <v>303</v>
      </c>
      <c r="B35" s="54" t="s">
        <v>24</v>
      </c>
      <c r="C35" s="55">
        <v>3313</v>
      </c>
      <c r="D35" s="54" t="s">
        <v>24</v>
      </c>
      <c r="E35" s="55">
        <v>184</v>
      </c>
      <c r="F35" s="56" t="s">
        <v>24</v>
      </c>
      <c r="G35" s="57">
        <v>3497</v>
      </c>
    </row>
    <row r="36" spans="1:7" ht="15.5" x14ac:dyDescent="0.35">
      <c r="A36" s="53" t="s">
        <v>73</v>
      </c>
      <c r="B36" s="54">
        <v>17</v>
      </c>
      <c r="C36" s="55">
        <v>19</v>
      </c>
      <c r="D36" s="54">
        <v>2</v>
      </c>
      <c r="E36" s="55">
        <v>2</v>
      </c>
      <c r="F36" s="56">
        <v>19</v>
      </c>
      <c r="G36" s="57">
        <v>21</v>
      </c>
    </row>
    <row r="37" spans="1:7" ht="15.5" x14ac:dyDescent="0.35">
      <c r="A37" s="53" t="s">
        <v>72</v>
      </c>
      <c r="B37" s="54">
        <v>185</v>
      </c>
      <c r="C37" s="55">
        <v>189</v>
      </c>
      <c r="D37" s="54">
        <v>9</v>
      </c>
      <c r="E37" s="55">
        <v>19</v>
      </c>
      <c r="F37" s="56">
        <v>194</v>
      </c>
      <c r="G37" s="57">
        <v>208</v>
      </c>
    </row>
    <row r="38" spans="1:7" ht="15.5" x14ac:dyDescent="0.35">
      <c r="A38" s="53" t="s">
        <v>74</v>
      </c>
      <c r="B38" s="54">
        <v>561</v>
      </c>
      <c r="C38" s="55">
        <v>610</v>
      </c>
      <c r="D38" s="54">
        <v>73</v>
      </c>
      <c r="E38" s="55">
        <v>56</v>
      </c>
      <c r="F38" s="56">
        <v>634</v>
      </c>
      <c r="G38" s="57">
        <v>666</v>
      </c>
    </row>
    <row r="39" spans="1:7" ht="15.5" x14ac:dyDescent="0.35">
      <c r="A39" s="53" t="s">
        <v>75</v>
      </c>
      <c r="B39" s="54">
        <v>227</v>
      </c>
      <c r="C39" s="55">
        <v>262</v>
      </c>
      <c r="D39" s="54">
        <v>59</v>
      </c>
      <c r="E39" s="55">
        <v>69</v>
      </c>
      <c r="F39" s="56">
        <v>286</v>
      </c>
      <c r="G39" s="57">
        <v>331</v>
      </c>
    </row>
    <row r="40" spans="1:7" ht="15.5" x14ac:dyDescent="0.35">
      <c r="A40" s="53" t="s">
        <v>76</v>
      </c>
      <c r="B40" s="54">
        <v>884</v>
      </c>
      <c r="C40" s="55">
        <v>906</v>
      </c>
      <c r="D40" s="54">
        <v>95</v>
      </c>
      <c r="E40" s="55">
        <v>106</v>
      </c>
      <c r="F40" s="56">
        <v>979</v>
      </c>
      <c r="G40" s="57">
        <v>1012</v>
      </c>
    </row>
    <row r="41" spans="1:7" ht="15.5" x14ac:dyDescent="0.35">
      <c r="A41" s="53" t="s">
        <v>77</v>
      </c>
      <c r="B41" s="54">
        <v>84</v>
      </c>
      <c r="C41" s="55">
        <v>100</v>
      </c>
      <c r="D41" s="54">
        <v>9</v>
      </c>
      <c r="E41" s="55">
        <v>8</v>
      </c>
      <c r="F41" s="56">
        <v>93</v>
      </c>
      <c r="G41" s="57">
        <v>108</v>
      </c>
    </row>
    <row r="42" spans="1:7" ht="15.5" x14ac:dyDescent="0.35">
      <c r="A42" s="53" t="s">
        <v>82</v>
      </c>
      <c r="B42" s="54">
        <v>1414</v>
      </c>
      <c r="C42" s="55">
        <v>1598</v>
      </c>
      <c r="D42" s="54">
        <v>284</v>
      </c>
      <c r="E42" s="55">
        <v>327</v>
      </c>
      <c r="F42" s="56">
        <v>1698</v>
      </c>
      <c r="G42" s="57">
        <v>1925</v>
      </c>
    </row>
    <row r="43" spans="1:7" ht="15.5" x14ac:dyDescent="0.35">
      <c r="A43" s="53" t="s">
        <v>83</v>
      </c>
      <c r="B43" s="54">
        <v>735</v>
      </c>
      <c r="C43" s="55">
        <v>806</v>
      </c>
      <c r="D43" s="54">
        <v>2400</v>
      </c>
      <c r="E43" s="55">
        <v>2231</v>
      </c>
      <c r="F43" s="56">
        <v>3135</v>
      </c>
      <c r="G43" s="57">
        <v>3037</v>
      </c>
    </row>
    <row r="44" spans="1:7" ht="15.5" x14ac:dyDescent="0.35">
      <c r="A44" s="53" t="s">
        <v>304</v>
      </c>
      <c r="B44" s="54">
        <v>209</v>
      </c>
      <c r="C44" s="55">
        <v>230</v>
      </c>
      <c r="D44" s="54">
        <v>7</v>
      </c>
      <c r="E44" s="55">
        <v>14</v>
      </c>
      <c r="F44" s="56">
        <v>216</v>
      </c>
      <c r="G44" s="57">
        <v>244</v>
      </c>
    </row>
    <row r="45" spans="1:7" ht="15.5" x14ac:dyDescent="0.35">
      <c r="A45" s="53" t="s">
        <v>84</v>
      </c>
      <c r="B45" s="54">
        <v>217</v>
      </c>
      <c r="C45" s="55">
        <v>263</v>
      </c>
      <c r="D45" s="54">
        <v>3</v>
      </c>
      <c r="E45" s="55">
        <v>8</v>
      </c>
      <c r="F45" s="56">
        <v>220</v>
      </c>
      <c r="G45" s="57">
        <v>271</v>
      </c>
    </row>
    <row r="46" spans="1:7" ht="15.5" x14ac:dyDescent="0.35">
      <c r="A46" s="53" t="s">
        <v>305</v>
      </c>
      <c r="B46" s="54">
        <v>51</v>
      </c>
      <c r="C46" s="55">
        <v>54</v>
      </c>
      <c r="D46" s="54">
        <v>12</v>
      </c>
      <c r="E46" s="55">
        <v>11</v>
      </c>
      <c r="F46" s="56">
        <v>63</v>
      </c>
      <c r="G46" s="57">
        <v>65</v>
      </c>
    </row>
    <row r="47" spans="1:7" ht="15.5" x14ac:dyDescent="0.35">
      <c r="A47" s="53" t="s">
        <v>85</v>
      </c>
      <c r="B47" s="54">
        <v>4435</v>
      </c>
      <c r="C47" s="55">
        <v>4613</v>
      </c>
      <c r="D47" s="54">
        <v>134</v>
      </c>
      <c r="E47" s="55">
        <v>172</v>
      </c>
      <c r="F47" s="56">
        <v>4569</v>
      </c>
      <c r="G47" s="57">
        <v>4785</v>
      </c>
    </row>
    <row r="48" spans="1:7" ht="15.5" x14ac:dyDescent="0.35">
      <c r="A48" s="53" t="s">
        <v>306</v>
      </c>
      <c r="B48" s="54">
        <v>34</v>
      </c>
      <c r="C48" s="55">
        <v>37</v>
      </c>
      <c r="D48" s="54">
        <v>25</v>
      </c>
      <c r="E48" s="55">
        <v>18</v>
      </c>
      <c r="F48" s="56">
        <v>59</v>
      </c>
      <c r="G48" s="57">
        <v>55</v>
      </c>
    </row>
    <row r="49" spans="1:7" ht="15.5" x14ac:dyDescent="0.35">
      <c r="A49" s="53" t="s">
        <v>307</v>
      </c>
      <c r="B49" s="54">
        <v>689</v>
      </c>
      <c r="C49" s="55">
        <v>699</v>
      </c>
      <c r="D49" s="54">
        <v>220</v>
      </c>
      <c r="E49" s="55">
        <v>132</v>
      </c>
      <c r="F49" s="56">
        <v>909</v>
      </c>
      <c r="G49" s="57">
        <v>831</v>
      </c>
    </row>
    <row r="50" spans="1:7" ht="15.5" x14ac:dyDescent="0.35">
      <c r="A50" s="53" t="s">
        <v>308</v>
      </c>
      <c r="B50" s="54">
        <v>5140</v>
      </c>
      <c r="C50" s="55">
        <v>5499</v>
      </c>
      <c r="D50" s="54">
        <v>531</v>
      </c>
      <c r="E50" s="55">
        <v>485</v>
      </c>
      <c r="F50" s="56">
        <v>5671</v>
      </c>
      <c r="G50" s="57">
        <v>5984</v>
      </c>
    </row>
    <row r="51" spans="1:7" ht="15.5" x14ac:dyDescent="0.35">
      <c r="A51" s="53" t="s">
        <v>309</v>
      </c>
      <c r="B51" s="54">
        <v>798</v>
      </c>
      <c r="C51" s="55">
        <v>1036</v>
      </c>
      <c r="D51" s="54">
        <v>33</v>
      </c>
      <c r="E51" s="55">
        <v>125</v>
      </c>
      <c r="F51" s="56">
        <v>831</v>
      </c>
      <c r="G51" s="57">
        <v>1161</v>
      </c>
    </row>
    <row r="52" spans="1:7" ht="15.5" x14ac:dyDescent="0.35">
      <c r="A52" s="53" t="s">
        <v>310</v>
      </c>
      <c r="B52" s="54">
        <v>74</v>
      </c>
      <c r="C52" s="55">
        <v>80</v>
      </c>
      <c r="D52" s="54">
        <v>6</v>
      </c>
      <c r="E52" s="55">
        <v>20</v>
      </c>
      <c r="F52" s="56">
        <v>80</v>
      </c>
      <c r="G52" s="57">
        <v>100</v>
      </c>
    </row>
    <row r="53" spans="1:7" ht="15.5" x14ac:dyDescent="0.35">
      <c r="A53" s="53" t="s">
        <v>311</v>
      </c>
      <c r="B53" s="54">
        <v>219</v>
      </c>
      <c r="C53" s="55">
        <v>289</v>
      </c>
      <c r="D53" s="54">
        <v>4</v>
      </c>
      <c r="E53" s="55">
        <v>13</v>
      </c>
      <c r="F53" s="56">
        <v>223</v>
      </c>
      <c r="G53" s="57">
        <v>302</v>
      </c>
    </row>
    <row r="54" spans="1:7" ht="15.5" x14ac:dyDescent="0.35">
      <c r="A54" s="53" t="s">
        <v>86</v>
      </c>
      <c r="B54" s="54">
        <v>405</v>
      </c>
      <c r="C54" s="55">
        <v>466</v>
      </c>
      <c r="D54" s="54">
        <v>1</v>
      </c>
      <c r="E54" s="55">
        <v>115</v>
      </c>
      <c r="F54" s="56">
        <v>406</v>
      </c>
      <c r="G54" s="57">
        <v>581</v>
      </c>
    </row>
    <row r="55" spans="1:7" ht="15.5" x14ac:dyDescent="0.35">
      <c r="A55" s="53" t="s">
        <v>312</v>
      </c>
      <c r="B55" s="54">
        <v>130</v>
      </c>
      <c r="C55" s="55">
        <v>145</v>
      </c>
      <c r="D55" s="54">
        <v>9</v>
      </c>
      <c r="E55" s="55">
        <v>14</v>
      </c>
      <c r="F55" s="56">
        <v>139</v>
      </c>
      <c r="G55" s="57">
        <v>159</v>
      </c>
    </row>
    <row r="56" spans="1:7" ht="15.5" x14ac:dyDescent="0.35">
      <c r="A56" s="53" t="s">
        <v>87</v>
      </c>
      <c r="B56" s="54">
        <v>69</v>
      </c>
      <c r="C56" s="55">
        <v>63</v>
      </c>
      <c r="D56" s="54">
        <v>10</v>
      </c>
      <c r="E56" s="55">
        <v>14</v>
      </c>
      <c r="F56" s="56">
        <v>79</v>
      </c>
      <c r="G56" s="57">
        <v>77</v>
      </c>
    </row>
    <row r="57" spans="1:7" ht="15.5" x14ac:dyDescent="0.35">
      <c r="A57" s="53" t="s">
        <v>313</v>
      </c>
      <c r="B57" s="54">
        <v>104</v>
      </c>
      <c r="C57" s="55">
        <v>98</v>
      </c>
      <c r="D57" s="54">
        <v>11</v>
      </c>
      <c r="E57" s="55">
        <v>13</v>
      </c>
      <c r="F57" s="56">
        <v>115</v>
      </c>
      <c r="G57" s="57">
        <v>111</v>
      </c>
    </row>
    <row r="58" spans="1:7" ht="15.5" x14ac:dyDescent="0.35">
      <c r="A58" s="53" t="s">
        <v>88</v>
      </c>
      <c r="B58" s="54">
        <v>66</v>
      </c>
      <c r="C58" s="55">
        <v>73</v>
      </c>
      <c r="D58" s="54">
        <v>2</v>
      </c>
      <c r="E58" s="55">
        <v>6</v>
      </c>
      <c r="F58" s="56">
        <v>68</v>
      </c>
      <c r="G58" s="57">
        <v>79</v>
      </c>
    </row>
    <row r="59" spans="1:7" ht="15.5" x14ac:dyDescent="0.35">
      <c r="A59" s="53" t="s">
        <v>314</v>
      </c>
      <c r="B59" s="54">
        <v>199</v>
      </c>
      <c r="C59" s="55">
        <v>197</v>
      </c>
      <c r="D59" s="54">
        <v>14</v>
      </c>
      <c r="E59" s="55">
        <v>33</v>
      </c>
      <c r="F59" s="56">
        <v>213</v>
      </c>
      <c r="G59" s="57">
        <v>230</v>
      </c>
    </row>
    <row r="60" spans="1:7" ht="15.5" x14ac:dyDescent="0.35">
      <c r="A60" s="53" t="s">
        <v>89</v>
      </c>
      <c r="B60" s="54">
        <v>25</v>
      </c>
      <c r="C60" s="55">
        <v>33</v>
      </c>
      <c r="D60" s="54" t="s">
        <v>24</v>
      </c>
      <c r="E60" s="55" t="s">
        <v>24</v>
      </c>
      <c r="F60" s="56">
        <v>25</v>
      </c>
      <c r="G60" s="57">
        <v>33</v>
      </c>
    </row>
    <row r="61" spans="1:7" ht="15.5" x14ac:dyDescent="0.35">
      <c r="A61" s="53" t="s">
        <v>90</v>
      </c>
      <c r="B61" s="54">
        <v>40</v>
      </c>
      <c r="C61" s="55">
        <v>36</v>
      </c>
      <c r="D61" s="54">
        <v>9</v>
      </c>
      <c r="E61" s="55">
        <v>9</v>
      </c>
      <c r="F61" s="56">
        <v>49</v>
      </c>
      <c r="G61" s="57">
        <v>45</v>
      </c>
    </row>
    <row r="62" spans="1:7" ht="15.5" x14ac:dyDescent="0.35">
      <c r="A62" s="53" t="s">
        <v>91</v>
      </c>
      <c r="B62" s="54">
        <v>24</v>
      </c>
      <c r="C62" s="55">
        <v>29</v>
      </c>
      <c r="D62" s="54">
        <v>2</v>
      </c>
      <c r="E62" s="55">
        <v>2</v>
      </c>
      <c r="F62" s="56">
        <v>26</v>
      </c>
      <c r="G62" s="57">
        <v>31</v>
      </c>
    </row>
    <row r="63" spans="1:7" ht="15.5" x14ac:dyDescent="0.35">
      <c r="A63" s="53" t="s">
        <v>92</v>
      </c>
      <c r="B63" s="54">
        <v>27</v>
      </c>
      <c r="C63" s="55">
        <v>32</v>
      </c>
      <c r="D63" s="54">
        <v>4</v>
      </c>
      <c r="E63" s="55">
        <v>4</v>
      </c>
      <c r="F63" s="56">
        <v>31</v>
      </c>
      <c r="G63" s="57">
        <v>36</v>
      </c>
    </row>
    <row r="64" spans="1:7" ht="15.5" x14ac:dyDescent="0.35">
      <c r="A64" s="53" t="s">
        <v>315</v>
      </c>
      <c r="B64" s="54">
        <v>107</v>
      </c>
      <c r="C64" s="55">
        <v>117</v>
      </c>
      <c r="D64" s="54">
        <v>224</v>
      </c>
      <c r="E64" s="55">
        <v>272</v>
      </c>
      <c r="F64" s="56">
        <v>331</v>
      </c>
      <c r="G64" s="57">
        <v>389</v>
      </c>
    </row>
    <row r="65" spans="1:7" ht="15.5" x14ac:dyDescent="0.35">
      <c r="A65" s="53" t="s">
        <v>316</v>
      </c>
      <c r="B65" s="54">
        <v>13109</v>
      </c>
      <c r="C65" s="55">
        <v>14195</v>
      </c>
      <c r="D65" s="54">
        <v>743</v>
      </c>
      <c r="E65" s="55">
        <v>1028</v>
      </c>
      <c r="F65" s="56">
        <v>13852</v>
      </c>
      <c r="G65" s="57">
        <v>15223</v>
      </c>
    </row>
    <row r="66" spans="1:7" ht="15.5" x14ac:dyDescent="0.35">
      <c r="A66" s="53" t="s">
        <v>317</v>
      </c>
      <c r="B66" s="54" t="s">
        <v>24</v>
      </c>
      <c r="C66" s="55">
        <v>300</v>
      </c>
      <c r="D66" s="54" t="s">
        <v>24</v>
      </c>
      <c r="E66" s="55">
        <v>54</v>
      </c>
      <c r="F66" s="56" t="s">
        <v>24</v>
      </c>
      <c r="G66" s="57">
        <v>354</v>
      </c>
    </row>
    <row r="67" spans="1:7" ht="15.5" x14ac:dyDescent="0.35">
      <c r="A67" s="53" t="s">
        <v>318</v>
      </c>
      <c r="B67" s="54">
        <v>4945</v>
      </c>
      <c r="C67" s="55">
        <v>4629</v>
      </c>
      <c r="D67" s="54">
        <v>356</v>
      </c>
      <c r="E67" s="55">
        <v>451</v>
      </c>
      <c r="F67" s="56">
        <v>5301</v>
      </c>
      <c r="G67" s="57">
        <v>5080</v>
      </c>
    </row>
    <row r="68" spans="1:7" ht="15.5" x14ac:dyDescent="0.35">
      <c r="A68" s="53" t="s">
        <v>319</v>
      </c>
      <c r="B68" s="54">
        <v>92</v>
      </c>
      <c r="C68" s="55">
        <v>110</v>
      </c>
      <c r="D68" s="54">
        <v>49</v>
      </c>
      <c r="E68" s="55">
        <v>48</v>
      </c>
      <c r="F68" s="56">
        <v>141</v>
      </c>
      <c r="G68" s="57">
        <v>158</v>
      </c>
    </row>
    <row r="69" spans="1:7" ht="15.5" x14ac:dyDescent="0.35">
      <c r="A69" s="58" t="s">
        <v>320</v>
      </c>
      <c r="B69" s="54">
        <v>1820</v>
      </c>
      <c r="C69" s="55">
        <v>1946</v>
      </c>
      <c r="D69" s="54">
        <v>118</v>
      </c>
      <c r="E69" s="55">
        <v>116</v>
      </c>
      <c r="F69" s="56">
        <v>1938</v>
      </c>
      <c r="G69" s="57">
        <v>2062</v>
      </c>
    </row>
    <row r="70" spans="1:7" ht="15.5" x14ac:dyDescent="0.35">
      <c r="A70" s="58" t="s">
        <v>321</v>
      </c>
      <c r="B70" s="54">
        <v>463</v>
      </c>
      <c r="C70" s="55">
        <v>491</v>
      </c>
      <c r="D70" s="54">
        <v>27</v>
      </c>
      <c r="E70" s="55">
        <v>35</v>
      </c>
      <c r="F70" s="56">
        <v>490</v>
      </c>
      <c r="G70" s="57">
        <v>526</v>
      </c>
    </row>
    <row r="71" spans="1:7" ht="15.5" x14ac:dyDescent="0.35">
      <c r="A71" s="53" t="s">
        <v>64</v>
      </c>
      <c r="B71" s="54">
        <v>61</v>
      </c>
      <c r="C71" s="55">
        <v>56</v>
      </c>
      <c r="D71" s="54">
        <v>50</v>
      </c>
      <c r="E71" s="55">
        <v>49</v>
      </c>
      <c r="F71" s="56">
        <v>111</v>
      </c>
      <c r="G71" s="57">
        <v>105</v>
      </c>
    </row>
    <row r="72" spans="1:7" ht="15.5" x14ac:dyDescent="0.35">
      <c r="A72" s="53" t="s">
        <v>93</v>
      </c>
      <c r="B72" s="54">
        <v>92</v>
      </c>
      <c r="C72" s="55">
        <v>102</v>
      </c>
      <c r="D72" s="54">
        <v>12</v>
      </c>
      <c r="E72" s="55">
        <v>13</v>
      </c>
      <c r="F72" s="56">
        <v>104</v>
      </c>
      <c r="G72" s="57">
        <v>115</v>
      </c>
    </row>
    <row r="73" spans="1:7" ht="15.5" x14ac:dyDescent="0.35">
      <c r="A73" s="53" t="s">
        <v>322</v>
      </c>
      <c r="B73" s="54" t="s">
        <v>24</v>
      </c>
      <c r="C73" s="55">
        <v>8</v>
      </c>
      <c r="D73" s="54" t="s">
        <v>24</v>
      </c>
      <c r="E73" s="55" t="s">
        <v>24</v>
      </c>
      <c r="F73" s="56" t="s">
        <v>24</v>
      </c>
      <c r="G73" s="57">
        <v>8</v>
      </c>
    </row>
    <row r="74" spans="1:7" ht="15.5" x14ac:dyDescent="0.35">
      <c r="A74" s="53" t="s">
        <v>62</v>
      </c>
      <c r="B74" s="54">
        <v>316</v>
      </c>
      <c r="C74" s="55">
        <v>313</v>
      </c>
      <c r="D74" s="54">
        <v>78</v>
      </c>
      <c r="E74" s="55">
        <v>73</v>
      </c>
      <c r="F74" s="56">
        <v>394</v>
      </c>
      <c r="G74" s="57">
        <v>386</v>
      </c>
    </row>
    <row r="75" spans="1:7" ht="15.5" x14ac:dyDescent="0.35">
      <c r="A75" s="53" t="s">
        <v>94</v>
      </c>
      <c r="B75" s="54">
        <v>50</v>
      </c>
      <c r="C75" s="55">
        <v>49</v>
      </c>
      <c r="D75" s="54">
        <v>8</v>
      </c>
      <c r="E75" s="55">
        <v>14</v>
      </c>
      <c r="F75" s="56">
        <v>58</v>
      </c>
      <c r="G75" s="57">
        <v>63</v>
      </c>
    </row>
    <row r="76" spans="1:7" ht="15.5" x14ac:dyDescent="0.35">
      <c r="A76" s="53" t="s">
        <v>323</v>
      </c>
      <c r="B76" s="54">
        <v>137</v>
      </c>
      <c r="C76" s="55">
        <v>135</v>
      </c>
      <c r="D76" s="54">
        <v>47</v>
      </c>
      <c r="E76" s="55">
        <v>65</v>
      </c>
      <c r="F76" s="56">
        <v>184</v>
      </c>
      <c r="G76" s="57">
        <v>200</v>
      </c>
    </row>
    <row r="77" spans="1:7" ht="15.5" x14ac:dyDescent="0.35">
      <c r="A77" s="53" t="s">
        <v>65</v>
      </c>
      <c r="B77" s="54">
        <v>338</v>
      </c>
      <c r="C77" s="55">
        <v>328</v>
      </c>
      <c r="D77" s="54">
        <v>29</v>
      </c>
      <c r="E77" s="55">
        <v>54</v>
      </c>
      <c r="F77" s="56">
        <v>367</v>
      </c>
      <c r="G77" s="57">
        <v>382</v>
      </c>
    </row>
    <row r="78" spans="1:7" ht="15.5" x14ac:dyDescent="0.35">
      <c r="A78" s="53" t="s">
        <v>66</v>
      </c>
      <c r="B78" s="54">
        <v>187</v>
      </c>
      <c r="C78" s="55">
        <v>175</v>
      </c>
      <c r="D78" s="54">
        <v>80</v>
      </c>
      <c r="E78" s="55">
        <v>106</v>
      </c>
      <c r="F78" s="56">
        <v>267</v>
      </c>
      <c r="G78" s="57">
        <v>281</v>
      </c>
    </row>
    <row r="79" spans="1:7" ht="15.5" x14ac:dyDescent="0.35">
      <c r="A79" s="53" t="s">
        <v>324</v>
      </c>
      <c r="B79" s="54">
        <v>48</v>
      </c>
      <c r="C79" s="55">
        <v>42</v>
      </c>
      <c r="D79" s="54">
        <v>10</v>
      </c>
      <c r="E79" s="55">
        <v>9</v>
      </c>
      <c r="F79" s="56">
        <v>58</v>
      </c>
      <c r="G79" s="57">
        <v>51</v>
      </c>
    </row>
    <row r="80" spans="1:7" ht="15.5" x14ac:dyDescent="0.35">
      <c r="A80" s="53" t="s">
        <v>67</v>
      </c>
      <c r="B80" s="54">
        <v>60</v>
      </c>
      <c r="C80" s="55">
        <v>58</v>
      </c>
      <c r="D80" s="54">
        <v>54</v>
      </c>
      <c r="E80" s="55">
        <v>60</v>
      </c>
      <c r="F80" s="56">
        <v>114</v>
      </c>
      <c r="G80" s="57">
        <v>118</v>
      </c>
    </row>
    <row r="81" spans="1:7" ht="15.5" x14ac:dyDescent="0.35">
      <c r="A81" s="53" t="s">
        <v>68</v>
      </c>
      <c r="B81" s="54">
        <v>4</v>
      </c>
      <c r="C81" s="55">
        <v>4</v>
      </c>
      <c r="D81" s="54" t="s">
        <v>24</v>
      </c>
      <c r="E81" s="55" t="s">
        <v>24</v>
      </c>
      <c r="F81" s="56">
        <v>4</v>
      </c>
      <c r="G81" s="57">
        <v>4</v>
      </c>
    </row>
    <row r="82" spans="1:7" ht="15.5" x14ac:dyDescent="0.35">
      <c r="A82" s="53" t="s">
        <v>95</v>
      </c>
      <c r="B82" s="54">
        <v>1223</v>
      </c>
      <c r="C82" s="55">
        <v>1172</v>
      </c>
      <c r="D82" s="54">
        <v>120</v>
      </c>
      <c r="E82" s="55">
        <v>134</v>
      </c>
      <c r="F82" s="56">
        <v>1343</v>
      </c>
      <c r="G82" s="57">
        <v>1306</v>
      </c>
    </row>
    <row r="83" spans="1:7" ht="15.5" x14ac:dyDescent="0.35">
      <c r="A83" s="53" t="s">
        <v>325</v>
      </c>
      <c r="B83" s="54">
        <v>227</v>
      </c>
      <c r="C83" s="55">
        <v>230</v>
      </c>
      <c r="D83" s="54">
        <v>246</v>
      </c>
      <c r="E83" s="55">
        <v>270</v>
      </c>
      <c r="F83" s="56">
        <v>473</v>
      </c>
      <c r="G83" s="57">
        <v>500</v>
      </c>
    </row>
    <row r="84" spans="1:7" ht="15.5" x14ac:dyDescent="0.35">
      <c r="A84" s="53" t="s">
        <v>326</v>
      </c>
      <c r="B84" s="54">
        <v>107</v>
      </c>
      <c r="C84" s="55">
        <v>128</v>
      </c>
      <c r="D84" s="54">
        <v>15</v>
      </c>
      <c r="E84" s="55">
        <v>31</v>
      </c>
      <c r="F84" s="56">
        <v>122</v>
      </c>
      <c r="G84" s="57">
        <v>159</v>
      </c>
    </row>
    <row r="85" spans="1:7" ht="15.5" x14ac:dyDescent="0.35">
      <c r="A85" s="53" t="s">
        <v>327</v>
      </c>
      <c r="B85" s="54">
        <v>352</v>
      </c>
      <c r="C85" s="55">
        <v>373</v>
      </c>
      <c r="D85" s="54">
        <v>21</v>
      </c>
      <c r="E85" s="55">
        <v>29</v>
      </c>
      <c r="F85" s="56">
        <v>373</v>
      </c>
      <c r="G85" s="57">
        <v>402</v>
      </c>
    </row>
    <row r="86" spans="1:7" ht="15.5" x14ac:dyDescent="0.35">
      <c r="A86" s="53" t="s">
        <v>96</v>
      </c>
      <c r="B86" s="54">
        <v>306</v>
      </c>
      <c r="C86" s="55">
        <v>301</v>
      </c>
      <c r="D86" s="54">
        <v>70</v>
      </c>
      <c r="E86" s="55">
        <v>77</v>
      </c>
      <c r="F86" s="56">
        <v>376</v>
      </c>
      <c r="G86" s="57">
        <v>378</v>
      </c>
    </row>
    <row r="87" spans="1:7" ht="15.5" x14ac:dyDescent="0.35">
      <c r="A87" s="53" t="s">
        <v>328</v>
      </c>
      <c r="B87" s="54">
        <v>1208</v>
      </c>
      <c r="C87" s="55">
        <v>1383</v>
      </c>
      <c r="D87" s="54">
        <v>117</v>
      </c>
      <c r="E87" s="55">
        <v>118</v>
      </c>
      <c r="F87" s="56">
        <v>1325</v>
      </c>
      <c r="G87" s="57">
        <v>1501</v>
      </c>
    </row>
    <row r="88" spans="1:7" ht="15.5" x14ac:dyDescent="0.35">
      <c r="A88" s="53" t="s">
        <v>329</v>
      </c>
      <c r="B88" s="54">
        <v>260</v>
      </c>
      <c r="C88" s="55">
        <v>303</v>
      </c>
      <c r="D88" s="54">
        <v>28</v>
      </c>
      <c r="E88" s="55">
        <v>30</v>
      </c>
      <c r="F88" s="56">
        <v>288</v>
      </c>
      <c r="G88" s="57">
        <v>333</v>
      </c>
    </row>
    <row r="89" spans="1:7" ht="15.5" x14ac:dyDescent="0.35">
      <c r="A89" s="53" t="s">
        <v>97</v>
      </c>
      <c r="B89" s="54">
        <v>58</v>
      </c>
      <c r="C89" s="55">
        <v>78</v>
      </c>
      <c r="D89" s="54">
        <v>79</v>
      </c>
      <c r="E89" s="55">
        <v>57</v>
      </c>
      <c r="F89" s="56">
        <v>137</v>
      </c>
      <c r="G89" s="57">
        <v>135</v>
      </c>
    </row>
    <row r="90" spans="1:7" ht="15.5" x14ac:dyDescent="0.35">
      <c r="A90" s="53" t="s">
        <v>78</v>
      </c>
      <c r="B90" s="54">
        <v>29</v>
      </c>
      <c r="C90" s="55">
        <v>35</v>
      </c>
      <c r="D90" s="54">
        <v>9</v>
      </c>
      <c r="E90" s="55">
        <v>15</v>
      </c>
      <c r="F90" s="56">
        <v>38</v>
      </c>
      <c r="G90" s="57">
        <v>50</v>
      </c>
    </row>
    <row r="91" spans="1:7" ht="15.5" x14ac:dyDescent="0.35">
      <c r="A91" s="53" t="s">
        <v>98</v>
      </c>
      <c r="B91" s="54">
        <v>2655</v>
      </c>
      <c r="C91" s="55">
        <v>2693</v>
      </c>
      <c r="D91" s="54">
        <v>124</v>
      </c>
      <c r="E91" s="55">
        <v>123</v>
      </c>
      <c r="F91" s="56">
        <v>2779</v>
      </c>
      <c r="G91" s="57">
        <v>2816</v>
      </c>
    </row>
    <row r="92" spans="1:7" ht="15.5" x14ac:dyDescent="0.35">
      <c r="A92" s="53" t="s">
        <v>99</v>
      </c>
      <c r="B92" s="54">
        <v>87</v>
      </c>
      <c r="C92" s="55">
        <v>88</v>
      </c>
      <c r="D92" s="54">
        <v>3</v>
      </c>
      <c r="E92" s="55">
        <v>9</v>
      </c>
      <c r="F92" s="56">
        <v>90</v>
      </c>
      <c r="G92" s="57">
        <v>97</v>
      </c>
    </row>
    <row r="93" spans="1:7" ht="15.5" x14ac:dyDescent="0.35">
      <c r="A93" s="53" t="s">
        <v>100</v>
      </c>
      <c r="B93" s="54">
        <v>4517</v>
      </c>
      <c r="C93" s="55">
        <v>5326</v>
      </c>
      <c r="D93" s="54">
        <v>550</v>
      </c>
      <c r="E93" s="55">
        <v>323</v>
      </c>
      <c r="F93" s="56">
        <v>5067</v>
      </c>
      <c r="G93" s="57">
        <v>5649</v>
      </c>
    </row>
    <row r="94" spans="1:7" ht="15.5" x14ac:dyDescent="0.35">
      <c r="A94" s="53" t="s">
        <v>330</v>
      </c>
      <c r="B94" s="54">
        <v>338</v>
      </c>
      <c r="C94" s="55">
        <v>456</v>
      </c>
      <c r="D94" s="54">
        <v>26</v>
      </c>
      <c r="E94" s="55">
        <v>66</v>
      </c>
      <c r="F94" s="56">
        <v>364</v>
      </c>
      <c r="G94" s="57">
        <v>522</v>
      </c>
    </row>
    <row r="95" spans="1:7" ht="15.5" x14ac:dyDescent="0.35">
      <c r="A95" s="53" t="s">
        <v>331</v>
      </c>
      <c r="B95" s="54">
        <v>27539</v>
      </c>
      <c r="C95" s="55">
        <v>27846</v>
      </c>
      <c r="D95" s="54">
        <v>4752</v>
      </c>
      <c r="E95" s="55">
        <v>4557</v>
      </c>
      <c r="F95" s="56">
        <v>32291</v>
      </c>
      <c r="G95" s="57">
        <v>32403</v>
      </c>
    </row>
    <row r="96" spans="1:7" ht="15.5" x14ac:dyDescent="0.35">
      <c r="A96" s="53" t="s">
        <v>101</v>
      </c>
      <c r="B96" s="54">
        <v>1820</v>
      </c>
      <c r="C96" s="55">
        <v>1860</v>
      </c>
      <c r="D96" s="54">
        <v>104</v>
      </c>
      <c r="E96" s="55">
        <v>103</v>
      </c>
      <c r="F96" s="56">
        <v>1924</v>
      </c>
      <c r="G96" s="57">
        <v>1963</v>
      </c>
    </row>
    <row r="97" spans="1:7" ht="15.5" x14ac:dyDescent="0.35">
      <c r="A97" s="53" t="s">
        <v>102</v>
      </c>
      <c r="B97" s="54">
        <v>2595</v>
      </c>
      <c r="C97" s="55">
        <v>2612</v>
      </c>
      <c r="D97" s="54">
        <v>568</v>
      </c>
      <c r="E97" s="55">
        <v>409</v>
      </c>
      <c r="F97" s="56">
        <v>3163</v>
      </c>
      <c r="G97" s="57">
        <v>3021</v>
      </c>
    </row>
    <row r="98" spans="1:7" ht="15.5" x14ac:dyDescent="0.35">
      <c r="A98" s="53" t="s">
        <v>332</v>
      </c>
      <c r="B98" s="54">
        <v>1318</v>
      </c>
      <c r="C98" s="55">
        <v>1480</v>
      </c>
      <c r="D98" s="54">
        <v>78</v>
      </c>
      <c r="E98" s="55">
        <v>91</v>
      </c>
      <c r="F98" s="56">
        <v>1396</v>
      </c>
      <c r="G98" s="57">
        <v>1571</v>
      </c>
    </row>
    <row r="99" spans="1:7" ht="15.5" x14ac:dyDescent="0.35">
      <c r="A99" s="53" t="s">
        <v>103</v>
      </c>
      <c r="B99" s="54">
        <v>18259</v>
      </c>
      <c r="C99" s="55">
        <v>19105</v>
      </c>
      <c r="D99" s="54">
        <v>1921</v>
      </c>
      <c r="E99" s="55">
        <v>1523</v>
      </c>
      <c r="F99" s="56">
        <v>20180</v>
      </c>
      <c r="G99" s="57">
        <v>20628</v>
      </c>
    </row>
    <row r="100" spans="1:7" ht="15.5" x14ac:dyDescent="0.35">
      <c r="A100" s="53" t="s">
        <v>333</v>
      </c>
      <c r="B100" s="54">
        <v>28</v>
      </c>
      <c r="C100" s="55">
        <v>26</v>
      </c>
      <c r="D100" s="54" t="s">
        <v>24</v>
      </c>
      <c r="E100" s="55">
        <v>3</v>
      </c>
      <c r="F100" s="56">
        <v>28</v>
      </c>
      <c r="G100" s="57">
        <v>29</v>
      </c>
    </row>
    <row r="101" spans="1:7" ht="15.5" x14ac:dyDescent="0.35">
      <c r="A101" s="53" t="s">
        <v>104</v>
      </c>
      <c r="B101" s="54">
        <v>161</v>
      </c>
      <c r="C101" s="55">
        <v>173</v>
      </c>
      <c r="D101" s="54">
        <v>20</v>
      </c>
      <c r="E101" s="55">
        <v>17</v>
      </c>
      <c r="F101" s="56">
        <v>181</v>
      </c>
      <c r="G101" s="57">
        <v>190</v>
      </c>
    </row>
    <row r="102" spans="1:7" ht="15.5" x14ac:dyDescent="0.35">
      <c r="A102" s="53" t="s">
        <v>105</v>
      </c>
      <c r="B102" s="54">
        <v>1846</v>
      </c>
      <c r="C102" s="55">
        <v>2290</v>
      </c>
      <c r="D102" s="54">
        <v>502</v>
      </c>
      <c r="E102" s="55">
        <v>792</v>
      </c>
      <c r="F102" s="56">
        <v>2348</v>
      </c>
      <c r="G102" s="57">
        <v>3082</v>
      </c>
    </row>
    <row r="103" spans="1:7" ht="15.5" x14ac:dyDescent="0.35">
      <c r="A103" s="53" t="s">
        <v>106</v>
      </c>
      <c r="B103" s="54">
        <v>245</v>
      </c>
      <c r="C103" s="55">
        <v>254</v>
      </c>
      <c r="D103" s="54">
        <v>71</v>
      </c>
      <c r="E103" s="55">
        <v>74</v>
      </c>
      <c r="F103" s="56">
        <v>316</v>
      </c>
      <c r="G103" s="57">
        <v>328</v>
      </c>
    </row>
    <row r="104" spans="1:7" ht="15.5" x14ac:dyDescent="0.35">
      <c r="A104" s="53" t="s">
        <v>107</v>
      </c>
      <c r="B104" s="54">
        <v>1</v>
      </c>
      <c r="C104" s="55" t="s">
        <v>24</v>
      </c>
      <c r="D104" s="54" t="s">
        <v>24</v>
      </c>
      <c r="E104" s="55" t="s">
        <v>24</v>
      </c>
      <c r="F104" s="56">
        <v>1</v>
      </c>
      <c r="G104" s="57" t="s">
        <v>24</v>
      </c>
    </row>
    <row r="105" spans="1:7" ht="15.5" x14ac:dyDescent="0.35">
      <c r="A105" s="53" t="s">
        <v>450</v>
      </c>
      <c r="B105" s="54">
        <v>126</v>
      </c>
      <c r="C105" s="55" t="s">
        <v>24</v>
      </c>
      <c r="D105" s="54">
        <v>20</v>
      </c>
      <c r="E105" s="55" t="s">
        <v>24</v>
      </c>
      <c r="F105" s="56">
        <v>146</v>
      </c>
      <c r="G105" s="57" t="s">
        <v>24</v>
      </c>
    </row>
    <row r="106" spans="1:7" ht="15.5" x14ac:dyDescent="0.35">
      <c r="A106" s="53" t="s">
        <v>451</v>
      </c>
      <c r="B106" s="54">
        <v>145</v>
      </c>
      <c r="C106" s="55" t="s">
        <v>24</v>
      </c>
      <c r="D106" s="54">
        <v>48</v>
      </c>
      <c r="E106" s="55" t="s">
        <v>24</v>
      </c>
      <c r="F106" s="56">
        <v>193</v>
      </c>
      <c r="G106" s="57" t="s">
        <v>24</v>
      </c>
    </row>
    <row r="107" spans="1:7" ht="15.5" x14ac:dyDescent="0.35">
      <c r="A107" s="53" t="s">
        <v>452</v>
      </c>
      <c r="B107" s="54">
        <v>8</v>
      </c>
      <c r="C107" s="55" t="s">
        <v>24</v>
      </c>
      <c r="D107" s="54" t="s">
        <v>24</v>
      </c>
      <c r="E107" s="55" t="s">
        <v>24</v>
      </c>
      <c r="F107" s="56">
        <v>8</v>
      </c>
      <c r="G107" s="57" t="s">
        <v>24</v>
      </c>
    </row>
    <row r="108" spans="1:7" ht="16" thickBot="1" x14ac:dyDescent="0.4">
      <c r="A108" s="59" t="s">
        <v>6</v>
      </c>
      <c r="B108" s="60">
        <v>140829</v>
      </c>
      <c r="C108" s="61">
        <v>151055</v>
      </c>
      <c r="D108" s="62">
        <v>18462</v>
      </c>
      <c r="E108" s="62">
        <v>19277</v>
      </c>
      <c r="F108" s="60">
        <v>159291</v>
      </c>
      <c r="G108" s="61">
        <v>170332</v>
      </c>
    </row>
    <row r="110" spans="1:7" x14ac:dyDescent="0.35">
      <c r="A110" s="63" t="s">
        <v>7</v>
      </c>
    </row>
    <row r="111" spans="1:7" x14ac:dyDescent="0.35">
      <c r="A111" s="64" t="s">
        <v>453</v>
      </c>
    </row>
  </sheetData>
  <mergeCells count="4">
    <mergeCell ref="A3:A4"/>
    <mergeCell ref="B3:C3"/>
    <mergeCell ref="D3:E3"/>
    <mergeCell ref="F3:G3"/>
  </mergeCells>
  <hyperlinks>
    <hyperlink ref="C1" location="'Table of Contents'!C2" display="Back to Table of Contents"/>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zoomScaleNormal="100" workbookViewId="0">
      <selection activeCell="B1" sqref="B1"/>
    </sheetView>
  </sheetViews>
  <sheetFormatPr defaultRowHeight="14.5" x14ac:dyDescent="0.35"/>
  <cols>
    <col min="1" max="1" width="75.81640625" bestFit="1" customWidth="1"/>
    <col min="2" max="10" width="13.1796875" customWidth="1"/>
  </cols>
  <sheetData>
    <row r="1" spans="1:10" x14ac:dyDescent="0.35">
      <c r="A1" s="30" t="s">
        <v>489</v>
      </c>
      <c r="B1" s="29" t="s">
        <v>949</v>
      </c>
    </row>
    <row r="2" spans="1:10" ht="15" thickBot="1" x14ac:dyDescent="0.4">
      <c r="A2" s="2"/>
    </row>
    <row r="3" spans="1:10" ht="14.5" customHeight="1" x14ac:dyDescent="0.35">
      <c r="A3" s="281" t="s">
        <v>48</v>
      </c>
      <c r="B3" s="278" t="s">
        <v>1</v>
      </c>
      <c r="C3" s="279"/>
      <c r="D3" s="280"/>
      <c r="E3" s="278" t="s">
        <v>2</v>
      </c>
      <c r="F3" s="279"/>
      <c r="G3" s="280"/>
      <c r="H3" s="278" t="s">
        <v>6</v>
      </c>
      <c r="I3" s="279"/>
      <c r="J3" s="280"/>
    </row>
    <row r="4" spans="1:10" ht="15" customHeight="1" thickBot="1" x14ac:dyDescent="0.4">
      <c r="A4" s="282"/>
      <c r="B4" s="65" t="s">
        <v>164</v>
      </c>
      <c r="C4" s="66" t="s">
        <v>165</v>
      </c>
      <c r="D4" s="67" t="s">
        <v>6</v>
      </c>
      <c r="E4" s="65" t="s">
        <v>164</v>
      </c>
      <c r="F4" s="66" t="s">
        <v>165</v>
      </c>
      <c r="G4" s="67" t="s">
        <v>6</v>
      </c>
      <c r="H4" s="65" t="s">
        <v>164</v>
      </c>
      <c r="I4" s="66" t="s">
        <v>165</v>
      </c>
      <c r="J4" s="67" t="s">
        <v>6</v>
      </c>
    </row>
    <row r="5" spans="1:10" ht="15.5" x14ac:dyDescent="0.35">
      <c r="A5" s="48" t="s">
        <v>287</v>
      </c>
      <c r="B5" s="68">
        <v>2110</v>
      </c>
      <c r="C5" s="69">
        <v>145</v>
      </c>
      <c r="D5" s="70">
        <v>2255</v>
      </c>
      <c r="E5" s="68">
        <v>2049</v>
      </c>
      <c r="F5" s="69">
        <v>621</v>
      </c>
      <c r="G5" s="71">
        <v>2670</v>
      </c>
      <c r="H5" s="68">
        <v>4167</v>
      </c>
      <c r="I5" s="69">
        <v>770</v>
      </c>
      <c r="J5" s="70">
        <v>4937</v>
      </c>
    </row>
    <row r="6" spans="1:10" ht="15.5" x14ac:dyDescent="0.35">
      <c r="A6" s="53" t="s">
        <v>55</v>
      </c>
      <c r="B6" s="54">
        <v>67</v>
      </c>
      <c r="C6" s="72" t="s">
        <v>24</v>
      </c>
      <c r="D6" s="57">
        <v>67</v>
      </c>
      <c r="E6" s="54">
        <v>70</v>
      </c>
      <c r="F6" s="72">
        <v>8</v>
      </c>
      <c r="G6" s="73">
        <v>78</v>
      </c>
      <c r="H6" s="54">
        <v>137</v>
      </c>
      <c r="I6" s="72">
        <v>8</v>
      </c>
      <c r="J6" s="57">
        <v>145</v>
      </c>
    </row>
    <row r="7" spans="1:10" ht="15.5" x14ac:dyDescent="0.35">
      <c r="A7" s="53" t="s">
        <v>288</v>
      </c>
      <c r="B7" s="54">
        <v>74</v>
      </c>
      <c r="C7" s="72">
        <v>4</v>
      </c>
      <c r="D7" s="57">
        <v>78</v>
      </c>
      <c r="E7" s="54">
        <v>88</v>
      </c>
      <c r="F7" s="72">
        <v>13</v>
      </c>
      <c r="G7" s="73">
        <v>101</v>
      </c>
      <c r="H7" s="54">
        <v>162</v>
      </c>
      <c r="I7" s="72">
        <v>17</v>
      </c>
      <c r="J7" s="57">
        <v>179</v>
      </c>
    </row>
    <row r="8" spans="1:10" ht="15.5" x14ac:dyDescent="0.35">
      <c r="A8" s="53" t="s">
        <v>56</v>
      </c>
      <c r="B8" s="54">
        <v>603</v>
      </c>
      <c r="C8" s="72">
        <v>43</v>
      </c>
      <c r="D8" s="57">
        <v>646</v>
      </c>
      <c r="E8" s="54">
        <v>1243</v>
      </c>
      <c r="F8" s="72">
        <v>269</v>
      </c>
      <c r="G8" s="73">
        <v>1512</v>
      </c>
      <c r="H8" s="54">
        <v>1847</v>
      </c>
      <c r="I8" s="72">
        <v>312</v>
      </c>
      <c r="J8" s="57">
        <v>2159</v>
      </c>
    </row>
    <row r="9" spans="1:10" ht="15.5" x14ac:dyDescent="0.35">
      <c r="A9" s="53" t="s">
        <v>57</v>
      </c>
      <c r="B9" s="54">
        <v>162</v>
      </c>
      <c r="C9" s="72">
        <v>9</v>
      </c>
      <c r="D9" s="57">
        <v>171</v>
      </c>
      <c r="E9" s="54">
        <v>258</v>
      </c>
      <c r="F9" s="72">
        <v>79</v>
      </c>
      <c r="G9" s="73">
        <v>337</v>
      </c>
      <c r="H9" s="54">
        <v>420</v>
      </c>
      <c r="I9" s="72">
        <v>88</v>
      </c>
      <c r="J9" s="57">
        <v>508</v>
      </c>
    </row>
    <row r="10" spans="1:10" ht="15.5" x14ac:dyDescent="0.35">
      <c r="A10" s="53" t="s">
        <v>289</v>
      </c>
      <c r="B10" s="54">
        <v>69</v>
      </c>
      <c r="C10" s="72">
        <v>2</v>
      </c>
      <c r="D10" s="57">
        <v>71</v>
      </c>
      <c r="E10" s="54">
        <v>60</v>
      </c>
      <c r="F10" s="72">
        <v>6</v>
      </c>
      <c r="G10" s="73">
        <v>66</v>
      </c>
      <c r="H10" s="54">
        <v>129</v>
      </c>
      <c r="I10" s="72">
        <v>8</v>
      </c>
      <c r="J10" s="57">
        <v>137</v>
      </c>
    </row>
    <row r="11" spans="1:10" ht="15.5" x14ac:dyDescent="0.35">
      <c r="A11" s="53" t="s">
        <v>290</v>
      </c>
      <c r="B11" s="54">
        <v>365</v>
      </c>
      <c r="C11" s="72">
        <v>7</v>
      </c>
      <c r="D11" s="57">
        <v>372</v>
      </c>
      <c r="E11" s="54">
        <v>383</v>
      </c>
      <c r="F11" s="72">
        <v>66</v>
      </c>
      <c r="G11" s="73">
        <v>449</v>
      </c>
      <c r="H11" s="54">
        <v>749</v>
      </c>
      <c r="I11" s="72">
        <v>73</v>
      </c>
      <c r="J11" s="57">
        <v>822</v>
      </c>
    </row>
    <row r="12" spans="1:10" ht="15.5" x14ac:dyDescent="0.35">
      <c r="A12" s="53" t="s">
        <v>58</v>
      </c>
      <c r="B12" s="54">
        <v>127</v>
      </c>
      <c r="C12" s="72">
        <v>11</v>
      </c>
      <c r="D12" s="57">
        <v>138</v>
      </c>
      <c r="E12" s="54">
        <v>186</v>
      </c>
      <c r="F12" s="72">
        <v>56</v>
      </c>
      <c r="G12" s="73">
        <v>242</v>
      </c>
      <c r="H12" s="54">
        <v>313</v>
      </c>
      <c r="I12" s="72">
        <v>67</v>
      </c>
      <c r="J12" s="57">
        <v>380</v>
      </c>
    </row>
    <row r="13" spans="1:10" ht="15.5" x14ac:dyDescent="0.35">
      <c r="A13" s="53" t="s">
        <v>59</v>
      </c>
      <c r="B13" s="54">
        <v>20</v>
      </c>
      <c r="C13" s="72">
        <v>1</v>
      </c>
      <c r="D13" s="57">
        <v>21</v>
      </c>
      <c r="E13" s="54">
        <v>44</v>
      </c>
      <c r="F13" s="72">
        <v>21</v>
      </c>
      <c r="G13" s="73">
        <v>65</v>
      </c>
      <c r="H13" s="54">
        <v>64</v>
      </c>
      <c r="I13" s="72">
        <v>22</v>
      </c>
      <c r="J13" s="57">
        <v>86</v>
      </c>
    </row>
    <row r="14" spans="1:10" ht="15.5" x14ac:dyDescent="0.35">
      <c r="A14" s="53" t="s">
        <v>60</v>
      </c>
      <c r="B14" s="54">
        <v>2</v>
      </c>
      <c r="C14" s="72">
        <v>1</v>
      </c>
      <c r="D14" s="57">
        <v>3</v>
      </c>
      <c r="E14" s="54">
        <v>5</v>
      </c>
      <c r="F14" s="72">
        <v>1</v>
      </c>
      <c r="G14" s="73">
        <v>6</v>
      </c>
      <c r="H14" s="54">
        <v>7</v>
      </c>
      <c r="I14" s="72">
        <v>2</v>
      </c>
      <c r="J14" s="57">
        <v>9</v>
      </c>
    </row>
    <row r="15" spans="1:10" ht="15.5" x14ac:dyDescent="0.35">
      <c r="A15" s="53" t="s">
        <v>291</v>
      </c>
      <c r="B15" s="54">
        <v>182</v>
      </c>
      <c r="C15" s="72">
        <v>9</v>
      </c>
      <c r="D15" s="57">
        <v>191</v>
      </c>
      <c r="E15" s="54">
        <v>236</v>
      </c>
      <c r="F15" s="72">
        <v>36</v>
      </c>
      <c r="G15" s="73">
        <v>272</v>
      </c>
      <c r="H15" s="54">
        <v>418</v>
      </c>
      <c r="I15" s="72">
        <v>45</v>
      </c>
      <c r="J15" s="57">
        <v>463</v>
      </c>
    </row>
    <row r="16" spans="1:10" ht="15.5" x14ac:dyDescent="0.35">
      <c r="A16" s="53" t="s">
        <v>61</v>
      </c>
      <c r="B16" s="54">
        <v>198</v>
      </c>
      <c r="C16" s="72">
        <v>18</v>
      </c>
      <c r="D16" s="57">
        <v>216</v>
      </c>
      <c r="E16" s="54">
        <v>498</v>
      </c>
      <c r="F16" s="72">
        <v>131</v>
      </c>
      <c r="G16" s="73">
        <v>629</v>
      </c>
      <c r="H16" s="54">
        <v>696</v>
      </c>
      <c r="I16" s="72">
        <v>149</v>
      </c>
      <c r="J16" s="57">
        <v>845</v>
      </c>
    </row>
    <row r="17" spans="1:10" ht="15.5" x14ac:dyDescent="0.35">
      <c r="A17" s="53" t="s">
        <v>292</v>
      </c>
      <c r="B17" s="54">
        <v>38</v>
      </c>
      <c r="C17" s="72">
        <v>3</v>
      </c>
      <c r="D17" s="57">
        <v>41</v>
      </c>
      <c r="E17" s="54">
        <v>91</v>
      </c>
      <c r="F17" s="72">
        <v>30</v>
      </c>
      <c r="G17" s="73">
        <v>121</v>
      </c>
      <c r="H17" s="54">
        <v>130</v>
      </c>
      <c r="I17" s="72">
        <v>33</v>
      </c>
      <c r="J17" s="57">
        <v>163</v>
      </c>
    </row>
    <row r="18" spans="1:10" ht="15.5" x14ac:dyDescent="0.35">
      <c r="A18" s="53" t="s">
        <v>293</v>
      </c>
      <c r="B18" s="54">
        <v>64</v>
      </c>
      <c r="C18" s="72">
        <v>8</v>
      </c>
      <c r="D18" s="57">
        <v>72</v>
      </c>
      <c r="E18" s="54">
        <v>99</v>
      </c>
      <c r="F18" s="72">
        <v>39</v>
      </c>
      <c r="G18" s="73">
        <v>138</v>
      </c>
      <c r="H18" s="54">
        <v>163</v>
      </c>
      <c r="I18" s="72">
        <v>47</v>
      </c>
      <c r="J18" s="57">
        <v>210</v>
      </c>
    </row>
    <row r="19" spans="1:10" ht="15.5" x14ac:dyDescent="0.35">
      <c r="A19" s="53" t="s">
        <v>294</v>
      </c>
      <c r="B19" s="54">
        <v>131</v>
      </c>
      <c r="C19" s="72">
        <v>2</v>
      </c>
      <c r="D19" s="57">
        <v>133</v>
      </c>
      <c r="E19" s="54">
        <v>241</v>
      </c>
      <c r="F19" s="72">
        <v>42</v>
      </c>
      <c r="G19" s="73">
        <v>283</v>
      </c>
      <c r="H19" s="54">
        <v>372</v>
      </c>
      <c r="I19" s="72">
        <v>44</v>
      </c>
      <c r="J19" s="57">
        <v>416</v>
      </c>
    </row>
    <row r="20" spans="1:10" ht="15.5" x14ac:dyDescent="0.35">
      <c r="A20" s="53" t="s">
        <v>295</v>
      </c>
      <c r="B20" s="54">
        <v>14</v>
      </c>
      <c r="C20" s="72" t="s">
        <v>24</v>
      </c>
      <c r="D20" s="57">
        <v>14</v>
      </c>
      <c r="E20" s="54">
        <v>24</v>
      </c>
      <c r="F20" s="72">
        <v>4</v>
      </c>
      <c r="G20" s="73">
        <v>28</v>
      </c>
      <c r="H20" s="54">
        <v>38</v>
      </c>
      <c r="I20" s="72">
        <v>4</v>
      </c>
      <c r="J20" s="57">
        <v>42</v>
      </c>
    </row>
    <row r="21" spans="1:10" ht="15.5" x14ac:dyDescent="0.35">
      <c r="A21" s="53" t="s">
        <v>63</v>
      </c>
      <c r="B21" s="54">
        <v>34</v>
      </c>
      <c r="C21" s="72">
        <v>7</v>
      </c>
      <c r="D21" s="57">
        <v>41</v>
      </c>
      <c r="E21" s="54">
        <v>52</v>
      </c>
      <c r="F21" s="72">
        <v>14</v>
      </c>
      <c r="G21" s="73">
        <v>66</v>
      </c>
      <c r="H21" s="54">
        <v>87</v>
      </c>
      <c r="I21" s="72">
        <v>21</v>
      </c>
      <c r="J21" s="57">
        <v>108</v>
      </c>
    </row>
    <row r="22" spans="1:10" ht="15.5" x14ac:dyDescent="0.35">
      <c r="A22" s="53" t="s">
        <v>296</v>
      </c>
      <c r="B22" s="54">
        <v>2</v>
      </c>
      <c r="C22" s="72" t="s">
        <v>24</v>
      </c>
      <c r="D22" s="57">
        <v>2</v>
      </c>
      <c r="E22" s="54">
        <v>1</v>
      </c>
      <c r="F22" s="72" t="s">
        <v>24</v>
      </c>
      <c r="G22" s="73">
        <v>1</v>
      </c>
      <c r="H22" s="54">
        <v>3</v>
      </c>
      <c r="I22" s="72" t="s">
        <v>24</v>
      </c>
      <c r="J22" s="57">
        <v>3</v>
      </c>
    </row>
    <row r="23" spans="1:10" ht="15.5" x14ac:dyDescent="0.35">
      <c r="A23" s="53" t="s">
        <v>297</v>
      </c>
      <c r="B23" s="54">
        <v>1323</v>
      </c>
      <c r="C23" s="72">
        <v>110</v>
      </c>
      <c r="D23" s="57">
        <v>1433</v>
      </c>
      <c r="E23" s="54">
        <v>1765</v>
      </c>
      <c r="F23" s="72">
        <v>488</v>
      </c>
      <c r="G23" s="73">
        <v>2253</v>
      </c>
      <c r="H23" s="54">
        <v>3097</v>
      </c>
      <c r="I23" s="72">
        <v>599</v>
      </c>
      <c r="J23" s="57">
        <v>3696</v>
      </c>
    </row>
    <row r="24" spans="1:10" ht="15.5" x14ac:dyDescent="0.35">
      <c r="A24" s="53" t="s">
        <v>79</v>
      </c>
      <c r="B24" s="54">
        <v>922</v>
      </c>
      <c r="C24" s="72">
        <v>63</v>
      </c>
      <c r="D24" s="57">
        <v>985</v>
      </c>
      <c r="E24" s="54">
        <v>462</v>
      </c>
      <c r="F24" s="72">
        <v>108</v>
      </c>
      <c r="G24" s="73">
        <v>570</v>
      </c>
      <c r="H24" s="54">
        <v>1392</v>
      </c>
      <c r="I24" s="72">
        <v>173</v>
      </c>
      <c r="J24" s="57">
        <v>1565</v>
      </c>
    </row>
    <row r="25" spans="1:10" ht="15.5" x14ac:dyDescent="0.35">
      <c r="A25" s="53" t="s">
        <v>80</v>
      </c>
      <c r="B25" s="54">
        <v>149</v>
      </c>
      <c r="C25" s="72">
        <v>9</v>
      </c>
      <c r="D25" s="57">
        <v>158</v>
      </c>
      <c r="E25" s="54">
        <v>145</v>
      </c>
      <c r="F25" s="72">
        <v>37</v>
      </c>
      <c r="G25" s="73">
        <v>182</v>
      </c>
      <c r="H25" s="54">
        <v>294</v>
      </c>
      <c r="I25" s="72">
        <v>46</v>
      </c>
      <c r="J25" s="57">
        <v>340</v>
      </c>
    </row>
    <row r="26" spans="1:10" ht="15.5" x14ac:dyDescent="0.35">
      <c r="A26" s="53" t="s">
        <v>81</v>
      </c>
      <c r="B26" s="54">
        <v>21</v>
      </c>
      <c r="C26" s="72">
        <v>4</v>
      </c>
      <c r="D26" s="57">
        <v>25</v>
      </c>
      <c r="E26" s="54">
        <v>28</v>
      </c>
      <c r="F26" s="72">
        <v>4</v>
      </c>
      <c r="G26" s="73">
        <v>32</v>
      </c>
      <c r="H26" s="54">
        <v>49</v>
      </c>
      <c r="I26" s="72">
        <v>8</v>
      </c>
      <c r="J26" s="57">
        <v>57</v>
      </c>
    </row>
    <row r="27" spans="1:10" ht="15.5" x14ac:dyDescent="0.35">
      <c r="A27" s="53" t="s">
        <v>298</v>
      </c>
      <c r="B27" s="54">
        <v>74</v>
      </c>
      <c r="C27" s="72" t="s">
        <v>24</v>
      </c>
      <c r="D27" s="57">
        <v>74</v>
      </c>
      <c r="E27" s="54">
        <v>119</v>
      </c>
      <c r="F27" s="72">
        <v>21</v>
      </c>
      <c r="G27" s="73">
        <v>140</v>
      </c>
      <c r="H27" s="54">
        <v>193</v>
      </c>
      <c r="I27" s="72">
        <v>21</v>
      </c>
      <c r="J27" s="57">
        <v>214</v>
      </c>
    </row>
    <row r="28" spans="1:10" ht="15.5" x14ac:dyDescent="0.35">
      <c r="A28" s="53" t="s">
        <v>299</v>
      </c>
      <c r="B28" s="54">
        <v>129</v>
      </c>
      <c r="C28" s="72">
        <v>8</v>
      </c>
      <c r="D28" s="57">
        <v>137</v>
      </c>
      <c r="E28" s="54">
        <v>121</v>
      </c>
      <c r="F28" s="72">
        <v>27</v>
      </c>
      <c r="G28" s="73">
        <v>148</v>
      </c>
      <c r="H28" s="54">
        <v>251</v>
      </c>
      <c r="I28" s="72">
        <v>35</v>
      </c>
      <c r="J28" s="57">
        <v>286</v>
      </c>
    </row>
    <row r="29" spans="1:10" ht="15.5" x14ac:dyDescent="0.35">
      <c r="A29" s="53" t="s">
        <v>300</v>
      </c>
      <c r="B29" s="54">
        <v>2</v>
      </c>
      <c r="C29" s="72" t="s">
        <v>24</v>
      </c>
      <c r="D29" s="57">
        <v>2</v>
      </c>
      <c r="E29" s="54" t="s">
        <v>24</v>
      </c>
      <c r="F29" s="72" t="s">
        <v>24</v>
      </c>
      <c r="G29" s="73" t="s">
        <v>24</v>
      </c>
      <c r="H29" s="54">
        <v>2</v>
      </c>
      <c r="I29" s="72" t="s">
        <v>24</v>
      </c>
      <c r="J29" s="57">
        <v>2</v>
      </c>
    </row>
    <row r="30" spans="1:10" ht="15.5" x14ac:dyDescent="0.35">
      <c r="A30" s="53" t="s">
        <v>69</v>
      </c>
      <c r="B30" s="54">
        <v>9189</v>
      </c>
      <c r="C30" s="72">
        <v>193</v>
      </c>
      <c r="D30" s="57">
        <v>9382</v>
      </c>
      <c r="E30" s="54">
        <v>7765</v>
      </c>
      <c r="F30" s="72">
        <v>862</v>
      </c>
      <c r="G30" s="73">
        <v>8627</v>
      </c>
      <c r="H30" s="54">
        <v>16986</v>
      </c>
      <c r="I30" s="72">
        <v>1056</v>
      </c>
      <c r="J30" s="57">
        <v>18042</v>
      </c>
    </row>
    <row r="31" spans="1:10" ht="15.5" x14ac:dyDescent="0.35">
      <c r="A31" s="53" t="s">
        <v>70</v>
      </c>
      <c r="B31" s="54">
        <v>165</v>
      </c>
      <c r="C31" s="72">
        <v>4</v>
      </c>
      <c r="D31" s="57">
        <v>169</v>
      </c>
      <c r="E31" s="54">
        <v>328</v>
      </c>
      <c r="F31" s="72">
        <v>43</v>
      </c>
      <c r="G31" s="73">
        <v>371</v>
      </c>
      <c r="H31" s="54">
        <v>493</v>
      </c>
      <c r="I31" s="72">
        <v>47</v>
      </c>
      <c r="J31" s="57">
        <v>540</v>
      </c>
    </row>
    <row r="32" spans="1:10" ht="15.5" x14ac:dyDescent="0.35">
      <c r="A32" s="53" t="s">
        <v>301</v>
      </c>
      <c r="B32" s="54">
        <v>421</v>
      </c>
      <c r="C32" s="72">
        <v>24</v>
      </c>
      <c r="D32" s="57">
        <v>445</v>
      </c>
      <c r="E32" s="54">
        <v>783</v>
      </c>
      <c r="F32" s="72">
        <v>173</v>
      </c>
      <c r="G32" s="73">
        <v>956</v>
      </c>
      <c r="H32" s="54">
        <v>1207</v>
      </c>
      <c r="I32" s="72">
        <v>198</v>
      </c>
      <c r="J32" s="57">
        <v>1405</v>
      </c>
    </row>
    <row r="33" spans="1:10" ht="15.5" x14ac:dyDescent="0.35">
      <c r="A33" s="53" t="s">
        <v>71</v>
      </c>
      <c r="B33" s="54">
        <v>50</v>
      </c>
      <c r="C33" s="72">
        <v>7</v>
      </c>
      <c r="D33" s="57">
        <v>57</v>
      </c>
      <c r="E33" s="54">
        <v>87</v>
      </c>
      <c r="F33" s="72">
        <v>23</v>
      </c>
      <c r="G33" s="73">
        <v>110</v>
      </c>
      <c r="H33" s="54">
        <v>137</v>
      </c>
      <c r="I33" s="72">
        <v>30</v>
      </c>
      <c r="J33" s="57">
        <v>167</v>
      </c>
    </row>
    <row r="34" spans="1:10" ht="15.5" x14ac:dyDescent="0.35">
      <c r="A34" s="53" t="s">
        <v>302</v>
      </c>
      <c r="B34" s="54">
        <v>31</v>
      </c>
      <c r="C34" s="72">
        <v>1</v>
      </c>
      <c r="D34" s="57">
        <v>32</v>
      </c>
      <c r="E34" s="54">
        <v>48</v>
      </c>
      <c r="F34" s="72">
        <v>4</v>
      </c>
      <c r="G34" s="73">
        <v>52</v>
      </c>
      <c r="H34" s="54">
        <v>79</v>
      </c>
      <c r="I34" s="72">
        <v>5</v>
      </c>
      <c r="J34" s="57">
        <v>84</v>
      </c>
    </row>
    <row r="35" spans="1:10" ht="15.5" x14ac:dyDescent="0.35">
      <c r="A35" s="53" t="s">
        <v>303</v>
      </c>
      <c r="B35" s="54">
        <v>1260</v>
      </c>
      <c r="C35" s="72">
        <v>71</v>
      </c>
      <c r="D35" s="57">
        <v>1331</v>
      </c>
      <c r="E35" s="54">
        <v>1606</v>
      </c>
      <c r="F35" s="72">
        <v>374</v>
      </c>
      <c r="G35" s="73">
        <v>1980</v>
      </c>
      <c r="H35" s="54">
        <v>2867</v>
      </c>
      <c r="I35" s="72">
        <v>446</v>
      </c>
      <c r="J35" s="57">
        <v>3313</v>
      </c>
    </row>
    <row r="36" spans="1:10" ht="15.5" x14ac:dyDescent="0.35">
      <c r="A36" s="53" t="s">
        <v>73</v>
      </c>
      <c r="B36" s="54">
        <v>3</v>
      </c>
      <c r="C36" s="72" t="s">
        <v>24</v>
      </c>
      <c r="D36" s="57">
        <v>3</v>
      </c>
      <c r="E36" s="54">
        <v>11</v>
      </c>
      <c r="F36" s="72">
        <v>5</v>
      </c>
      <c r="G36" s="73">
        <v>16</v>
      </c>
      <c r="H36" s="54">
        <v>14</v>
      </c>
      <c r="I36" s="72">
        <v>5</v>
      </c>
      <c r="J36" s="57">
        <v>19</v>
      </c>
    </row>
    <row r="37" spans="1:10" ht="15.5" x14ac:dyDescent="0.35">
      <c r="A37" s="53" t="s">
        <v>72</v>
      </c>
      <c r="B37" s="54">
        <v>54</v>
      </c>
      <c r="C37" s="72">
        <v>3</v>
      </c>
      <c r="D37" s="57">
        <v>57</v>
      </c>
      <c r="E37" s="54">
        <v>115</v>
      </c>
      <c r="F37" s="72">
        <v>15</v>
      </c>
      <c r="G37" s="73">
        <v>130</v>
      </c>
      <c r="H37" s="54">
        <v>171</v>
      </c>
      <c r="I37" s="72">
        <v>18</v>
      </c>
      <c r="J37" s="57">
        <v>189</v>
      </c>
    </row>
    <row r="38" spans="1:10" ht="15.5" x14ac:dyDescent="0.35">
      <c r="A38" s="53" t="s">
        <v>74</v>
      </c>
      <c r="B38" s="54">
        <v>218</v>
      </c>
      <c r="C38" s="72">
        <v>5</v>
      </c>
      <c r="D38" s="57">
        <v>223</v>
      </c>
      <c r="E38" s="54">
        <v>312</v>
      </c>
      <c r="F38" s="72">
        <v>75</v>
      </c>
      <c r="G38" s="73">
        <v>387</v>
      </c>
      <c r="H38" s="54">
        <v>530</v>
      </c>
      <c r="I38" s="72">
        <v>80</v>
      </c>
      <c r="J38" s="57">
        <v>610</v>
      </c>
    </row>
    <row r="39" spans="1:10" ht="15.5" x14ac:dyDescent="0.35">
      <c r="A39" s="53" t="s">
        <v>75</v>
      </c>
      <c r="B39" s="54">
        <v>82</v>
      </c>
      <c r="C39" s="72">
        <v>2</v>
      </c>
      <c r="D39" s="57">
        <v>84</v>
      </c>
      <c r="E39" s="54">
        <v>130</v>
      </c>
      <c r="F39" s="72">
        <v>47</v>
      </c>
      <c r="G39" s="73">
        <v>177</v>
      </c>
      <c r="H39" s="54">
        <v>213</v>
      </c>
      <c r="I39" s="72">
        <v>49</v>
      </c>
      <c r="J39" s="57">
        <v>262</v>
      </c>
    </row>
    <row r="40" spans="1:10" ht="15.5" x14ac:dyDescent="0.35">
      <c r="A40" s="53" t="s">
        <v>76</v>
      </c>
      <c r="B40" s="54">
        <v>298</v>
      </c>
      <c r="C40" s="72">
        <v>22</v>
      </c>
      <c r="D40" s="57">
        <v>320</v>
      </c>
      <c r="E40" s="54">
        <v>419</v>
      </c>
      <c r="F40" s="72">
        <v>162</v>
      </c>
      <c r="G40" s="73">
        <v>581</v>
      </c>
      <c r="H40" s="54">
        <v>722</v>
      </c>
      <c r="I40" s="72">
        <v>184</v>
      </c>
      <c r="J40" s="57">
        <v>906</v>
      </c>
    </row>
    <row r="41" spans="1:10" ht="15.5" x14ac:dyDescent="0.35">
      <c r="A41" s="53" t="s">
        <v>77</v>
      </c>
      <c r="B41" s="54">
        <v>28</v>
      </c>
      <c r="C41" s="72">
        <v>1</v>
      </c>
      <c r="D41" s="57">
        <v>29</v>
      </c>
      <c r="E41" s="54">
        <v>55</v>
      </c>
      <c r="F41" s="72">
        <v>16</v>
      </c>
      <c r="G41" s="73">
        <v>71</v>
      </c>
      <c r="H41" s="54">
        <v>83</v>
      </c>
      <c r="I41" s="72">
        <v>17</v>
      </c>
      <c r="J41" s="57">
        <v>100</v>
      </c>
    </row>
    <row r="42" spans="1:10" ht="15.5" x14ac:dyDescent="0.35">
      <c r="A42" s="53" t="s">
        <v>82</v>
      </c>
      <c r="B42" s="54">
        <v>678</v>
      </c>
      <c r="C42" s="72">
        <v>27</v>
      </c>
      <c r="D42" s="57">
        <v>705</v>
      </c>
      <c r="E42" s="54">
        <v>773</v>
      </c>
      <c r="F42" s="72">
        <v>119</v>
      </c>
      <c r="G42" s="73">
        <v>892</v>
      </c>
      <c r="H42" s="54">
        <v>1452</v>
      </c>
      <c r="I42" s="72">
        <v>146</v>
      </c>
      <c r="J42" s="57">
        <v>1598</v>
      </c>
    </row>
    <row r="43" spans="1:10" ht="15.5" x14ac:dyDescent="0.35">
      <c r="A43" s="53" t="s">
        <v>83</v>
      </c>
      <c r="B43" s="54">
        <v>263</v>
      </c>
      <c r="C43" s="72">
        <v>10</v>
      </c>
      <c r="D43" s="57">
        <v>273</v>
      </c>
      <c r="E43" s="54">
        <v>473</v>
      </c>
      <c r="F43" s="72">
        <v>59</v>
      </c>
      <c r="G43" s="73">
        <v>532</v>
      </c>
      <c r="H43" s="54">
        <v>737</v>
      </c>
      <c r="I43" s="72">
        <v>69</v>
      </c>
      <c r="J43" s="57">
        <v>806</v>
      </c>
    </row>
    <row r="44" spans="1:10" ht="15.5" x14ac:dyDescent="0.35">
      <c r="A44" s="53" t="s">
        <v>304</v>
      </c>
      <c r="B44" s="54">
        <v>102</v>
      </c>
      <c r="C44" s="72">
        <v>2</v>
      </c>
      <c r="D44" s="57">
        <v>104</v>
      </c>
      <c r="E44" s="54">
        <v>109</v>
      </c>
      <c r="F44" s="72">
        <v>16</v>
      </c>
      <c r="G44" s="73">
        <v>125</v>
      </c>
      <c r="H44" s="54">
        <v>212</v>
      </c>
      <c r="I44" s="72">
        <v>18</v>
      </c>
      <c r="J44" s="57">
        <v>230</v>
      </c>
    </row>
    <row r="45" spans="1:10" ht="15.5" x14ac:dyDescent="0.35">
      <c r="A45" s="53" t="s">
        <v>84</v>
      </c>
      <c r="B45" s="54">
        <v>124</v>
      </c>
      <c r="C45" s="72">
        <v>2</v>
      </c>
      <c r="D45" s="57">
        <v>126</v>
      </c>
      <c r="E45" s="54">
        <v>113</v>
      </c>
      <c r="F45" s="72">
        <v>18</v>
      </c>
      <c r="G45" s="73">
        <v>131</v>
      </c>
      <c r="H45" s="54">
        <v>242</v>
      </c>
      <c r="I45" s="72">
        <v>21</v>
      </c>
      <c r="J45" s="57">
        <v>263</v>
      </c>
    </row>
    <row r="46" spans="1:10" ht="15.5" x14ac:dyDescent="0.35">
      <c r="A46" s="53" t="s">
        <v>305</v>
      </c>
      <c r="B46" s="54">
        <v>18</v>
      </c>
      <c r="C46" s="72" t="s">
        <v>24</v>
      </c>
      <c r="D46" s="57">
        <v>18</v>
      </c>
      <c r="E46" s="54">
        <v>28</v>
      </c>
      <c r="F46" s="72">
        <v>8</v>
      </c>
      <c r="G46" s="73">
        <v>36</v>
      </c>
      <c r="H46" s="54">
        <v>46</v>
      </c>
      <c r="I46" s="72">
        <v>8</v>
      </c>
      <c r="J46" s="57">
        <v>54</v>
      </c>
    </row>
    <row r="47" spans="1:10" ht="15.5" x14ac:dyDescent="0.35">
      <c r="A47" s="53" t="s">
        <v>85</v>
      </c>
      <c r="B47" s="54">
        <v>1826</v>
      </c>
      <c r="C47" s="72">
        <v>65</v>
      </c>
      <c r="D47" s="57">
        <v>1891</v>
      </c>
      <c r="E47" s="54">
        <v>2413</v>
      </c>
      <c r="F47" s="72">
        <v>308</v>
      </c>
      <c r="G47" s="73">
        <v>2721</v>
      </c>
      <c r="H47" s="54">
        <v>4240</v>
      </c>
      <c r="I47" s="72">
        <v>373</v>
      </c>
      <c r="J47" s="57">
        <v>4613</v>
      </c>
    </row>
    <row r="48" spans="1:10" ht="15.5" x14ac:dyDescent="0.35">
      <c r="A48" s="53" t="s">
        <v>306</v>
      </c>
      <c r="B48" s="54">
        <v>10</v>
      </c>
      <c r="C48" s="72">
        <v>1</v>
      </c>
      <c r="D48" s="57">
        <v>11</v>
      </c>
      <c r="E48" s="54">
        <v>19</v>
      </c>
      <c r="F48" s="72">
        <v>7</v>
      </c>
      <c r="G48" s="73">
        <v>26</v>
      </c>
      <c r="H48" s="54">
        <v>29</v>
      </c>
      <c r="I48" s="72">
        <v>8</v>
      </c>
      <c r="J48" s="57">
        <v>37</v>
      </c>
    </row>
    <row r="49" spans="1:10" ht="15.5" x14ac:dyDescent="0.35">
      <c r="A49" s="53" t="s">
        <v>307</v>
      </c>
      <c r="B49" s="54">
        <v>291</v>
      </c>
      <c r="C49" s="72">
        <v>9</v>
      </c>
      <c r="D49" s="57">
        <v>300</v>
      </c>
      <c r="E49" s="54">
        <v>351</v>
      </c>
      <c r="F49" s="72">
        <v>48</v>
      </c>
      <c r="G49" s="73">
        <v>399</v>
      </c>
      <c r="H49" s="54">
        <v>642</v>
      </c>
      <c r="I49" s="72">
        <v>57</v>
      </c>
      <c r="J49" s="57">
        <v>699</v>
      </c>
    </row>
    <row r="50" spans="1:10" ht="15.5" x14ac:dyDescent="0.35">
      <c r="A50" s="53" t="s">
        <v>308</v>
      </c>
      <c r="B50" s="54">
        <v>1480</v>
      </c>
      <c r="C50" s="72">
        <v>90</v>
      </c>
      <c r="D50" s="57">
        <v>1570</v>
      </c>
      <c r="E50" s="54">
        <v>3136</v>
      </c>
      <c r="F50" s="72">
        <v>779</v>
      </c>
      <c r="G50" s="73">
        <v>3915</v>
      </c>
      <c r="H50" s="54">
        <v>4625</v>
      </c>
      <c r="I50" s="72">
        <v>874</v>
      </c>
      <c r="J50" s="57">
        <v>5499</v>
      </c>
    </row>
    <row r="51" spans="1:10" ht="15.5" x14ac:dyDescent="0.35">
      <c r="A51" s="53" t="s">
        <v>309</v>
      </c>
      <c r="B51" s="54">
        <v>273</v>
      </c>
      <c r="C51" s="72">
        <v>12</v>
      </c>
      <c r="D51" s="57">
        <v>285</v>
      </c>
      <c r="E51" s="54">
        <v>660</v>
      </c>
      <c r="F51" s="72">
        <v>90</v>
      </c>
      <c r="G51" s="73">
        <v>750</v>
      </c>
      <c r="H51" s="54">
        <v>934</v>
      </c>
      <c r="I51" s="72">
        <v>102</v>
      </c>
      <c r="J51" s="57">
        <v>1036</v>
      </c>
    </row>
    <row r="52" spans="1:10" ht="15.5" x14ac:dyDescent="0.35">
      <c r="A52" s="53" t="s">
        <v>310</v>
      </c>
      <c r="B52" s="54">
        <v>16</v>
      </c>
      <c r="C52" s="72" t="s">
        <v>24</v>
      </c>
      <c r="D52" s="57">
        <v>16</v>
      </c>
      <c r="E52" s="54">
        <v>50</v>
      </c>
      <c r="F52" s="72">
        <v>14</v>
      </c>
      <c r="G52" s="73">
        <v>64</v>
      </c>
      <c r="H52" s="54">
        <v>66</v>
      </c>
      <c r="I52" s="72">
        <v>14</v>
      </c>
      <c r="J52" s="57">
        <v>80</v>
      </c>
    </row>
    <row r="53" spans="1:10" ht="15.5" x14ac:dyDescent="0.35">
      <c r="A53" s="53" t="s">
        <v>311</v>
      </c>
      <c r="B53" s="54">
        <v>109</v>
      </c>
      <c r="C53" s="72">
        <v>3</v>
      </c>
      <c r="D53" s="57">
        <v>112</v>
      </c>
      <c r="E53" s="54">
        <v>164</v>
      </c>
      <c r="F53" s="72">
        <v>13</v>
      </c>
      <c r="G53" s="73">
        <v>177</v>
      </c>
      <c r="H53" s="54">
        <v>273</v>
      </c>
      <c r="I53" s="72">
        <v>16</v>
      </c>
      <c r="J53" s="57">
        <v>289</v>
      </c>
    </row>
    <row r="54" spans="1:10" ht="15.5" x14ac:dyDescent="0.35">
      <c r="A54" s="53" t="s">
        <v>86</v>
      </c>
      <c r="B54" s="54">
        <v>130</v>
      </c>
      <c r="C54" s="72">
        <v>19</v>
      </c>
      <c r="D54" s="57">
        <v>149</v>
      </c>
      <c r="E54" s="54">
        <v>230</v>
      </c>
      <c r="F54" s="72">
        <v>86</v>
      </c>
      <c r="G54" s="73">
        <v>316</v>
      </c>
      <c r="H54" s="54">
        <v>361</v>
      </c>
      <c r="I54" s="72">
        <v>105</v>
      </c>
      <c r="J54" s="57">
        <v>466</v>
      </c>
    </row>
    <row r="55" spans="1:10" ht="15.5" x14ac:dyDescent="0.35">
      <c r="A55" s="53" t="s">
        <v>312</v>
      </c>
      <c r="B55" s="54">
        <v>78</v>
      </c>
      <c r="C55" s="72">
        <v>2</v>
      </c>
      <c r="D55" s="57">
        <v>80</v>
      </c>
      <c r="E55" s="54">
        <v>58</v>
      </c>
      <c r="F55" s="72">
        <v>7</v>
      </c>
      <c r="G55" s="73">
        <v>65</v>
      </c>
      <c r="H55" s="54">
        <v>136</v>
      </c>
      <c r="I55" s="72">
        <v>9</v>
      </c>
      <c r="J55" s="57">
        <v>145</v>
      </c>
    </row>
    <row r="56" spans="1:10" ht="15.5" x14ac:dyDescent="0.35">
      <c r="A56" s="53" t="s">
        <v>87</v>
      </c>
      <c r="B56" s="54">
        <v>10</v>
      </c>
      <c r="C56" s="72">
        <v>2</v>
      </c>
      <c r="D56" s="57">
        <v>12</v>
      </c>
      <c r="E56" s="54">
        <v>43</v>
      </c>
      <c r="F56" s="72">
        <v>8</v>
      </c>
      <c r="G56" s="73">
        <v>51</v>
      </c>
      <c r="H56" s="54">
        <v>53</v>
      </c>
      <c r="I56" s="72">
        <v>10</v>
      </c>
      <c r="J56" s="57">
        <v>63</v>
      </c>
    </row>
    <row r="57" spans="1:10" ht="15.5" x14ac:dyDescent="0.35">
      <c r="A57" s="53" t="s">
        <v>313</v>
      </c>
      <c r="B57" s="54">
        <v>36</v>
      </c>
      <c r="C57" s="72" t="s">
        <v>24</v>
      </c>
      <c r="D57" s="57">
        <v>36</v>
      </c>
      <c r="E57" s="54">
        <v>44</v>
      </c>
      <c r="F57" s="72">
        <v>18</v>
      </c>
      <c r="G57" s="73">
        <v>62</v>
      </c>
      <c r="H57" s="54">
        <v>80</v>
      </c>
      <c r="I57" s="72">
        <v>18</v>
      </c>
      <c r="J57" s="57">
        <v>98</v>
      </c>
    </row>
    <row r="58" spans="1:10" ht="15.5" x14ac:dyDescent="0.35">
      <c r="A58" s="53" t="s">
        <v>88</v>
      </c>
      <c r="B58" s="54">
        <v>17</v>
      </c>
      <c r="C58" s="72">
        <v>2</v>
      </c>
      <c r="D58" s="57">
        <v>19</v>
      </c>
      <c r="E58" s="54">
        <v>43</v>
      </c>
      <c r="F58" s="72">
        <v>11</v>
      </c>
      <c r="G58" s="73">
        <v>54</v>
      </c>
      <c r="H58" s="54">
        <v>60</v>
      </c>
      <c r="I58" s="72">
        <v>13</v>
      </c>
      <c r="J58" s="57">
        <v>73</v>
      </c>
    </row>
    <row r="59" spans="1:10" ht="15.5" x14ac:dyDescent="0.35">
      <c r="A59" s="53" t="s">
        <v>314</v>
      </c>
      <c r="B59" s="54">
        <v>56</v>
      </c>
      <c r="C59" s="72">
        <v>4</v>
      </c>
      <c r="D59" s="57">
        <v>60</v>
      </c>
      <c r="E59" s="54">
        <v>108</v>
      </c>
      <c r="F59" s="72">
        <v>29</v>
      </c>
      <c r="G59" s="73">
        <v>137</v>
      </c>
      <c r="H59" s="54">
        <v>164</v>
      </c>
      <c r="I59" s="72">
        <v>33</v>
      </c>
      <c r="J59" s="57">
        <v>197</v>
      </c>
    </row>
    <row r="60" spans="1:10" ht="15.5" x14ac:dyDescent="0.35">
      <c r="A60" s="53" t="s">
        <v>89</v>
      </c>
      <c r="B60" s="54">
        <v>14</v>
      </c>
      <c r="C60" s="72">
        <v>2</v>
      </c>
      <c r="D60" s="57">
        <v>16</v>
      </c>
      <c r="E60" s="54">
        <v>14</v>
      </c>
      <c r="F60" s="72">
        <v>3</v>
      </c>
      <c r="G60" s="73">
        <v>17</v>
      </c>
      <c r="H60" s="54">
        <v>28</v>
      </c>
      <c r="I60" s="72">
        <v>5</v>
      </c>
      <c r="J60" s="57">
        <v>33</v>
      </c>
    </row>
    <row r="61" spans="1:10" ht="15.5" x14ac:dyDescent="0.35">
      <c r="A61" s="53" t="s">
        <v>90</v>
      </c>
      <c r="B61" s="54">
        <v>10</v>
      </c>
      <c r="C61" s="72" t="s">
        <v>24</v>
      </c>
      <c r="D61" s="57">
        <v>10</v>
      </c>
      <c r="E61" s="54">
        <v>23</v>
      </c>
      <c r="F61" s="72">
        <v>3</v>
      </c>
      <c r="G61" s="73">
        <v>26</v>
      </c>
      <c r="H61" s="54">
        <v>33</v>
      </c>
      <c r="I61" s="72">
        <v>3</v>
      </c>
      <c r="J61" s="57">
        <v>36</v>
      </c>
    </row>
    <row r="62" spans="1:10" ht="15.5" x14ac:dyDescent="0.35">
      <c r="A62" s="53" t="s">
        <v>91</v>
      </c>
      <c r="B62" s="54">
        <v>7</v>
      </c>
      <c r="C62" s="72">
        <v>2</v>
      </c>
      <c r="D62" s="57">
        <v>9</v>
      </c>
      <c r="E62" s="54">
        <v>15</v>
      </c>
      <c r="F62" s="72">
        <v>5</v>
      </c>
      <c r="G62" s="73">
        <v>20</v>
      </c>
      <c r="H62" s="54">
        <v>22</v>
      </c>
      <c r="I62" s="72">
        <v>7</v>
      </c>
      <c r="J62" s="57">
        <v>29</v>
      </c>
    </row>
    <row r="63" spans="1:10" ht="15.5" x14ac:dyDescent="0.35">
      <c r="A63" s="53" t="s">
        <v>92</v>
      </c>
      <c r="B63" s="54">
        <v>9</v>
      </c>
      <c r="C63" s="72" t="s">
        <v>24</v>
      </c>
      <c r="D63" s="57">
        <v>9</v>
      </c>
      <c r="E63" s="54">
        <v>20</v>
      </c>
      <c r="F63" s="72">
        <v>3</v>
      </c>
      <c r="G63" s="73">
        <v>23</v>
      </c>
      <c r="H63" s="54">
        <v>29</v>
      </c>
      <c r="I63" s="72">
        <v>3</v>
      </c>
      <c r="J63" s="57">
        <v>32</v>
      </c>
    </row>
    <row r="64" spans="1:10" ht="15.5" x14ac:dyDescent="0.35">
      <c r="A64" s="53" t="s">
        <v>315</v>
      </c>
      <c r="B64" s="54">
        <v>41</v>
      </c>
      <c r="C64" s="72">
        <v>2</v>
      </c>
      <c r="D64" s="57">
        <v>43</v>
      </c>
      <c r="E64" s="54">
        <v>62</v>
      </c>
      <c r="F64" s="72">
        <v>12</v>
      </c>
      <c r="G64" s="73">
        <v>74</v>
      </c>
      <c r="H64" s="54">
        <v>103</v>
      </c>
      <c r="I64" s="72">
        <v>14</v>
      </c>
      <c r="J64" s="57">
        <v>117</v>
      </c>
    </row>
    <row r="65" spans="1:10" ht="15.5" x14ac:dyDescent="0.35">
      <c r="A65" s="53" t="s">
        <v>316</v>
      </c>
      <c r="B65" s="54">
        <v>6537</v>
      </c>
      <c r="C65" s="72">
        <v>206</v>
      </c>
      <c r="D65" s="57">
        <v>6743</v>
      </c>
      <c r="E65" s="54">
        <v>6117</v>
      </c>
      <c r="F65" s="72">
        <v>1324</v>
      </c>
      <c r="G65" s="73">
        <v>7441</v>
      </c>
      <c r="H65" s="54">
        <v>12664</v>
      </c>
      <c r="I65" s="72">
        <v>1531</v>
      </c>
      <c r="J65" s="57">
        <v>14195</v>
      </c>
    </row>
    <row r="66" spans="1:10" ht="15.5" x14ac:dyDescent="0.35">
      <c r="A66" s="53" t="s">
        <v>317</v>
      </c>
      <c r="B66" s="54">
        <v>99</v>
      </c>
      <c r="C66" s="72">
        <v>1</v>
      </c>
      <c r="D66" s="57">
        <v>100</v>
      </c>
      <c r="E66" s="54">
        <v>182</v>
      </c>
      <c r="F66" s="72">
        <v>15</v>
      </c>
      <c r="G66" s="73">
        <v>197</v>
      </c>
      <c r="H66" s="54">
        <v>284</v>
      </c>
      <c r="I66" s="72">
        <v>16</v>
      </c>
      <c r="J66" s="57">
        <v>300</v>
      </c>
    </row>
    <row r="67" spans="1:10" ht="15.5" x14ac:dyDescent="0.35">
      <c r="A67" s="53" t="s">
        <v>318</v>
      </c>
      <c r="B67" s="54">
        <v>2108</v>
      </c>
      <c r="C67" s="72">
        <v>83</v>
      </c>
      <c r="D67" s="57">
        <v>2191</v>
      </c>
      <c r="E67" s="54">
        <v>2055</v>
      </c>
      <c r="F67" s="72">
        <v>370</v>
      </c>
      <c r="G67" s="73">
        <v>2425</v>
      </c>
      <c r="H67" s="54">
        <v>4174</v>
      </c>
      <c r="I67" s="72">
        <v>455</v>
      </c>
      <c r="J67" s="57">
        <v>4629</v>
      </c>
    </row>
    <row r="68" spans="1:10" ht="15.5" x14ac:dyDescent="0.35">
      <c r="A68" s="53" t="s">
        <v>319</v>
      </c>
      <c r="B68" s="54">
        <v>66</v>
      </c>
      <c r="C68" s="72" t="s">
        <v>24</v>
      </c>
      <c r="D68" s="57">
        <v>66</v>
      </c>
      <c r="E68" s="54">
        <v>37</v>
      </c>
      <c r="F68" s="72">
        <v>7</v>
      </c>
      <c r="G68" s="73">
        <v>44</v>
      </c>
      <c r="H68" s="54">
        <v>103</v>
      </c>
      <c r="I68" s="72">
        <v>7</v>
      </c>
      <c r="J68" s="57">
        <v>110</v>
      </c>
    </row>
    <row r="69" spans="1:10" ht="15.5" x14ac:dyDescent="0.35">
      <c r="A69" s="58" t="s">
        <v>320</v>
      </c>
      <c r="B69" s="54">
        <v>733</v>
      </c>
      <c r="C69" s="72">
        <v>44</v>
      </c>
      <c r="D69" s="57">
        <v>777</v>
      </c>
      <c r="E69" s="54">
        <v>980</v>
      </c>
      <c r="F69" s="72">
        <v>188</v>
      </c>
      <c r="G69" s="73">
        <v>1168</v>
      </c>
      <c r="H69" s="54">
        <v>1714</v>
      </c>
      <c r="I69" s="72">
        <v>232</v>
      </c>
      <c r="J69" s="57">
        <v>1946</v>
      </c>
    </row>
    <row r="70" spans="1:10" ht="15.5" x14ac:dyDescent="0.35">
      <c r="A70" s="58" t="s">
        <v>321</v>
      </c>
      <c r="B70" s="54">
        <v>213</v>
      </c>
      <c r="C70" s="72">
        <v>6</v>
      </c>
      <c r="D70" s="57">
        <v>219</v>
      </c>
      <c r="E70" s="54">
        <v>216</v>
      </c>
      <c r="F70" s="72">
        <v>55</v>
      </c>
      <c r="G70" s="73">
        <v>271</v>
      </c>
      <c r="H70" s="54">
        <v>430</v>
      </c>
      <c r="I70" s="72">
        <v>61</v>
      </c>
      <c r="J70" s="57">
        <v>491</v>
      </c>
    </row>
    <row r="71" spans="1:10" ht="15.5" x14ac:dyDescent="0.35">
      <c r="A71" s="53" t="s">
        <v>64</v>
      </c>
      <c r="B71" s="54">
        <v>28</v>
      </c>
      <c r="C71" s="72">
        <v>2</v>
      </c>
      <c r="D71" s="57">
        <v>30</v>
      </c>
      <c r="E71" s="54">
        <v>23</v>
      </c>
      <c r="F71" s="72">
        <v>3</v>
      </c>
      <c r="G71" s="73">
        <v>26</v>
      </c>
      <c r="H71" s="54">
        <v>51</v>
      </c>
      <c r="I71" s="72">
        <v>5</v>
      </c>
      <c r="J71" s="57">
        <v>56</v>
      </c>
    </row>
    <row r="72" spans="1:10" ht="15.5" x14ac:dyDescent="0.35">
      <c r="A72" s="53" t="s">
        <v>93</v>
      </c>
      <c r="B72" s="54">
        <v>64</v>
      </c>
      <c r="C72" s="72">
        <v>1</v>
      </c>
      <c r="D72" s="57">
        <v>65</v>
      </c>
      <c r="E72" s="54">
        <v>31</v>
      </c>
      <c r="F72" s="72">
        <v>6</v>
      </c>
      <c r="G72" s="73">
        <v>37</v>
      </c>
      <c r="H72" s="54">
        <v>95</v>
      </c>
      <c r="I72" s="72">
        <v>7</v>
      </c>
      <c r="J72" s="57">
        <v>102</v>
      </c>
    </row>
    <row r="73" spans="1:10" ht="15.5" x14ac:dyDescent="0.35">
      <c r="A73" s="53" t="s">
        <v>322</v>
      </c>
      <c r="B73" s="54">
        <v>3</v>
      </c>
      <c r="C73" s="72" t="s">
        <v>24</v>
      </c>
      <c r="D73" s="57">
        <v>3</v>
      </c>
      <c r="E73" s="54">
        <v>4</v>
      </c>
      <c r="F73" s="72">
        <v>1</v>
      </c>
      <c r="G73" s="73">
        <v>5</v>
      </c>
      <c r="H73" s="54">
        <v>7</v>
      </c>
      <c r="I73" s="72">
        <v>1</v>
      </c>
      <c r="J73" s="57">
        <v>8</v>
      </c>
    </row>
    <row r="74" spans="1:10" ht="15.5" x14ac:dyDescent="0.35">
      <c r="A74" s="53" t="s">
        <v>62</v>
      </c>
      <c r="B74" s="54">
        <v>112</v>
      </c>
      <c r="C74" s="72">
        <v>11</v>
      </c>
      <c r="D74" s="57">
        <v>123</v>
      </c>
      <c r="E74" s="54">
        <v>155</v>
      </c>
      <c r="F74" s="72">
        <v>35</v>
      </c>
      <c r="G74" s="73">
        <v>190</v>
      </c>
      <c r="H74" s="54">
        <v>267</v>
      </c>
      <c r="I74" s="72">
        <v>46</v>
      </c>
      <c r="J74" s="57">
        <v>313</v>
      </c>
    </row>
    <row r="75" spans="1:10" ht="15.5" x14ac:dyDescent="0.35">
      <c r="A75" s="53" t="s">
        <v>94</v>
      </c>
      <c r="B75" s="54">
        <v>16</v>
      </c>
      <c r="C75" s="72">
        <v>2</v>
      </c>
      <c r="D75" s="57">
        <v>18</v>
      </c>
      <c r="E75" s="54">
        <v>26</v>
      </c>
      <c r="F75" s="72">
        <v>5</v>
      </c>
      <c r="G75" s="73">
        <v>31</v>
      </c>
      <c r="H75" s="54">
        <v>42</v>
      </c>
      <c r="I75" s="72">
        <v>7</v>
      </c>
      <c r="J75" s="57">
        <v>49</v>
      </c>
    </row>
    <row r="76" spans="1:10" ht="15.5" x14ac:dyDescent="0.35">
      <c r="A76" s="53" t="s">
        <v>323</v>
      </c>
      <c r="B76" s="54">
        <v>61</v>
      </c>
      <c r="C76" s="72">
        <v>9</v>
      </c>
      <c r="D76" s="57">
        <v>70</v>
      </c>
      <c r="E76" s="54">
        <v>57</v>
      </c>
      <c r="F76" s="72">
        <v>8</v>
      </c>
      <c r="G76" s="73">
        <v>65</v>
      </c>
      <c r="H76" s="54">
        <v>118</v>
      </c>
      <c r="I76" s="72">
        <v>17</v>
      </c>
      <c r="J76" s="57">
        <v>135</v>
      </c>
    </row>
    <row r="77" spans="1:10" ht="15.5" x14ac:dyDescent="0.35">
      <c r="A77" s="53" t="s">
        <v>65</v>
      </c>
      <c r="B77" s="54">
        <v>104</v>
      </c>
      <c r="C77" s="72">
        <v>3</v>
      </c>
      <c r="D77" s="57">
        <v>107</v>
      </c>
      <c r="E77" s="54">
        <v>165</v>
      </c>
      <c r="F77" s="72">
        <v>56</v>
      </c>
      <c r="G77" s="73">
        <v>221</v>
      </c>
      <c r="H77" s="54">
        <v>269</v>
      </c>
      <c r="I77" s="72">
        <v>59</v>
      </c>
      <c r="J77" s="57">
        <v>328</v>
      </c>
    </row>
    <row r="78" spans="1:10" ht="15.5" x14ac:dyDescent="0.35">
      <c r="A78" s="53" t="s">
        <v>66</v>
      </c>
      <c r="B78" s="54">
        <v>53</v>
      </c>
      <c r="C78" s="72">
        <v>9</v>
      </c>
      <c r="D78" s="57">
        <v>62</v>
      </c>
      <c r="E78" s="54">
        <v>80</v>
      </c>
      <c r="F78" s="72">
        <v>33</v>
      </c>
      <c r="G78" s="73">
        <v>113</v>
      </c>
      <c r="H78" s="54">
        <v>133</v>
      </c>
      <c r="I78" s="72">
        <v>42</v>
      </c>
      <c r="J78" s="57">
        <v>175</v>
      </c>
    </row>
    <row r="79" spans="1:10" ht="15.5" x14ac:dyDescent="0.35">
      <c r="A79" s="53" t="s">
        <v>324</v>
      </c>
      <c r="B79" s="54">
        <v>11</v>
      </c>
      <c r="C79" s="72" t="s">
        <v>24</v>
      </c>
      <c r="D79" s="57">
        <v>11</v>
      </c>
      <c r="E79" s="54">
        <v>24</v>
      </c>
      <c r="F79" s="72">
        <v>7</v>
      </c>
      <c r="G79" s="73">
        <v>31</v>
      </c>
      <c r="H79" s="54">
        <v>35</v>
      </c>
      <c r="I79" s="72">
        <v>7</v>
      </c>
      <c r="J79" s="57">
        <v>42</v>
      </c>
    </row>
    <row r="80" spans="1:10" ht="15.5" x14ac:dyDescent="0.35">
      <c r="A80" s="53" t="s">
        <v>67</v>
      </c>
      <c r="B80" s="54">
        <v>14</v>
      </c>
      <c r="C80" s="72">
        <v>3</v>
      </c>
      <c r="D80" s="57">
        <v>17</v>
      </c>
      <c r="E80" s="54">
        <v>34</v>
      </c>
      <c r="F80" s="72">
        <v>7</v>
      </c>
      <c r="G80" s="73">
        <v>41</v>
      </c>
      <c r="H80" s="54">
        <v>48</v>
      </c>
      <c r="I80" s="72">
        <v>10</v>
      </c>
      <c r="J80" s="57">
        <v>58</v>
      </c>
    </row>
    <row r="81" spans="1:10" ht="15.5" x14ac:dyDescent="0.35">
      <c r="A81" s="53" t="s">
        <v>68</v>
      </c>
      <c r="B81" s="54">
        <v>3</v>
      </c>
      <c r="C81" s="72" t="s">
        <v>24</v>
      </c>
      <c r="D81" s="57">
        <v>3</v>
      </c>
      <c r="E81" s="54">
        <v>1</v>
      </c>
      <c r="F81" s="72" t="s">
        <v>24</v>
      </c>
      <c r="G81" s="73">
        <v>1</v>
      </c>
      <c r="H81" s="54">
        <v>4</v>
      </c>
      <c r="I81" s="72" t="s">
        <v>24</v>
      </c>
      <c r="J81" s="57">
        <v>4</v>
      </c>
    </row>
    <row r="82" spans="1:10" ht="15.5" x14ac:dyDescent="0.35">
      <c r="A82" s="53" t="s">
        <v>95</v>
      </c>
      <c r="B82" s="54">
        <v>346</v>
      </c>
      <c r="C82" s="72">
        <v>13</v>
      </c>
      <c r="D82" s="57">
        <v>359</v>
      </c>
      <c r="E82" s="54">
        <v>706</v>
      </c>
      <c r="F82" s="72">
        <v>103</v>
      </c>
      <c r="G82" s="73">
        <v>809</v>
      </c>
      <c r="H82" s="54">
        <v>1056</v>
      </c>
      <c r="I82" s="72">
        <v>116</v>
      </c>
      <c r="J82" s="57">
        <v>1172</v>
      </c>
    </row>
    <row r="83" spans="1:10" ht="15.5" x14ac:dyDescent="0.35">
      <c r="A83" s="53" t="s">
        <v>325</v>
      </c>
      <c r="B83" s="54">
        <v>90</v>
      </c>
      <c r="C83" s="72">
        <v>18</v>
      </c>
      <c r="D83" s="57">
        <v>108</v>
      </c>
      <c r="E83" s="54">
        <v>95</v>
      </c>
      <c r="F83" s="72">
        <v>27</v>
      </c>
      <c r="G83" s="73">
        <v>122</v>
      </c>
      <c r="H83" s="54">
        <v>185</v>
      </c>
      <c r="I83" s="72">
        <v>45</v>
      </c>
      <c r="J83" s="57">
        <v>230</v>
      </c>
    </row>
    <row r="84" spans="1:10" ht="15.5" x14ac:dyDescent="0.35">
      <c r="A84" s="53" t="s">
        <v>326</v>
      </c>
      <c r="B84" s="54">
        <v>51</v>
      </c>
      <c r="C84" s="72">
        <v>4</v>
      </c>
      <c r="D84" s="57">
        <v>55</v>
      </c>
      <c r="E84" s="54">
        <v>64</v>
      </c>
      <c r="F84" s="72">
        <v>8</v>
      </c>
      <c r="G84" s="73">
        <v>72</v>
      </c>
      <c r="H84" s="54">
        <v>116</v>
      </c>
      <c r="I84" s="72">
        <v>12</v>
      </c>
      <c r="J84" s="57">
        <v>128</v>
      </c>
    </row>
    <row r="85" spans="1:10" ht="15.5" x14ac:dyDescent="0.35">
      <c r="A85" s="53" t="s">
        <v>327</v>
      </c>
      <c r="B85" s="54">
        <v>155</v>
      </c>
      <c r="C85" s="72">
        <v>9</v>
      </c>
      <c r="D85" s="57">
        <v>164</v>
      </c>
      <c r="E85" s="54">
        <v>170</v>
      </c>
      <c r="F85" s="72">
        <v>38</v>
      </c>
      <c r="G85" s="73">
        <v>208</v>
      </c>
      <c r="H85" s="54">
        <v>326</v>
      </c>
      <c r="I85" s="72">
        <v>47</v>
      </c>
      <c r="J85" s="57">
        <v>373</v>
      </c>
    </row>
    <row r="86" spans="1:10" ht="15.5" x14ac:dyDescent="0.35">
      <c r="A86" s="53" t="s">
        <v>96</v>
      </c>
      <c r="B86" s="54">
        <v>77</v>
      </c>
      <c r="C86" s="72">
        <v>4</v>
      </c>
      <c r="D86" s="57">
        <v>81</v>
      </c>
      <c r="E86" s="54">
        <v>179</v>
      </c>
      <c r="F86" s="72">
        <v>39</v>
      </c>
      <c r="G86" s="73">
        <v>218</v>
      </c>
      <c r="H86" s="54">
        <v>258</v>
      </c>
      <c r="I86" s="72">
        <v>43</v>
      </c>
      <c r="J86" s="57">
        <v>301</v>
      </c>
    </row>
    <row r="87" spans="1:10" ht="15.5" x14ac:dyDescent="0.35">
      <c r="A87" s="53" t="s">
        <v>328</v>
      </c>
      <c r="B87" s="54">
        <v>390</v>
      </c>
      <c r="C87" s="72">
        <v>19</v>
      </c>
      <c r="D87" s="57">
        <v>409</v>
      </c>
      <c r="E87" s="54">
        <v>799</v>
      </c>
      <c r="F87" s="72">
        <v>174</v>
      </c>
      <c r="G87" s="73">
        <v>973</v>
      </c>
      <c r="H87" s="54">
        <v>1190</v>
      </c>
      <c r="I87" s="72">
        <v>193</v>
      </c>
      <c r="J87" s="57">
        <v>1383</v>
      </c>
    </row>
    <row r="88" spans="1:10" ht="15.5" x14ac:dyDescent="0.35">
      <c r="A88" s="53" t="s">
        <v>329</v>
      </c>
      <c r="B88" s="54">
        <v>129</v>
      </c>
      <c r="C88" s="72">
        <v>11</v>
      </c>
      <c r="D88" s="57">
        <v>140</v>
      </c>
      <c r="E88" s="54">
        <v>134</v>
      </c>
      <c r="F88" s="72">
        <v>29</v>
      </c>
      <c r="G88" s="73">
        <v>163</v>
      </c>
      <c r="H88" s="54">
        <v>263</v>
      </c>
      <c r="I88" s="72">
        <v>40</v>
      </c>
      <c r="J88" s="57">
        <v>303</v>
      </c>
    </row>
    <row r="89" spans="1:10" ht="15.5" x14ac:dyDescent="0.35">
      <c r="A89" s="53" t="s">
        <v>97</v>
      </c>
      <c r="B89" s="54">
        <v>16</v>
      </c>
      <c r="C89" s="72" t="s">
        <v>24</v>
      </c>
      <c r="D89" s="57">
        <v>16</v>
      </c>
      <c r="E89" s="54">
        <v>61</v>
      </c>
      <c r="F89" s="72">
        <v>1</v>
      </c>
      <c r="G89" s="73">
        <v>62</v>
      </c>
      <c r="H89" s="54">
        <v>77</v>
      </c>
      <c r="I89" s="72">
        <v>1</v>
      </c>
      <c r="J89" s="57">
        <v>78</v>
      </c>
    </row>
    <row r="90" spans="1:10" ht="15.5" x14ac:dyDescent="0.35">
      <c r="A90" s="53" t="s">
        <v>78</v>
      </c>
      <c r="B90" s="54">
        <v>5</v>
      </c>
      <c r="C90" s="72">
        <v>1</v>
      </c>
      <c r="D90" s="57">
        <v>6</v>
      </c>
      <c r="E90" s="54">
        <v>25</v>
      </c>
      <c r="F90" s="72">
        <v>3</v>
      </c>
      <c r="G90" s="73">
        <v>28</v>
      </c>
      <c r="H90" s="54">
        <v>31</v>
      </c>
      <c r="I90" s="72">
        <v>4</v>
      </c>
      <c r="J90" s="57">
        <v>35</v>
      </c>
    </row>
    <row r="91" spans="1:10" ht="15.5" x14ac:dyDescent="0.35">
      <c r="A91" s="53" t="s">
        <v>98</v>
      </c>
      <c r="B91" s="54">
        <v>715</v>
      </c>
      <c r="C91" s="72">
        <v>39</v>
      </c>
      <c r="D91" s="57">
        <v>754</v>
      </c>
      <c r="E91" s="54">
        <v>1586</v>
      </c>
      <c r="F91" s="72">
        <v>350</v>
      </c>
      <c r="G91" s="73">
        <v>1936</v>
      </c>
      <c r="H91" s="54">
        <v>2304</v>
      </c>
      <c r="I91" s="72">
        <v>389</v>
      </c>
      <c r="J91" s="57">
        <v>2693</v>
      </c>
    </row>
    <row r="92" spans="1:10" ht="15.5" x14ac:dyDescent="0.35">
      <c r="A92" s="53" t="s">
        <v>99</v>
      </c>
      <c r="B92" s="54">
        <v>18</v>
      </c>
      <c r="C92" s="72">
        <v>1</v>
      </c>
      <c r="D92" s="57">
        <v>19</v>
      </c>
      <c r="E92" s="54">
        <v>46</v>
      </c>
      <c r="F92" s="72">
        <v>23</v>
      </c>
      <c r="G92" s="73">
        <v>69</v>
      </c>
      <c r="H92" s="54">
        <v>64</v>
      </c>
      <c r="I92" s="72">
        <v>24</v>
      </c>
      <c r="J92" s="57">
        <v>88</v>
      </c>
    </row>
    <row r="93" spans="1:10" ht="15.5" x14ac:dyDescent="0.35">
      <c r="A93" s="53" t="s">
        <v>100</v>
      </c>
      <c r="B93" s="54">
        <v>1288</v>
      </c>
      <c r="C93" s="72">
        <v>67</v>
      </c>
      <c r="D93" s="57">
        <v>1355</v>
      </c>
      <c r="E93" s="54">
        <v>3267</v>
      </c>
      <c r="F93" s="72">
        <v>690</v>
      </c>
      <c r="G93" s="73">
        <v>3957</v>
      </c>
      <c r="H93" s="54">
        <v>4568</v>
      </c>
      <c r="I93" s="72">
        <v>758</v>
      </c>
      <c r="J93" s="57">
        <v>5326</v>
      </c>
    </row>
    <row r="94" spans="1:10" ht="15.5" x14ac:dyDescent="0.35">
      <c r="A94" s="53" t="s">
        <v>330</v>
      </c>
      <c r="B94" s="54">
        <v>137</v>
      </c>
      <c r="C94" s="72">
        <v>3</v>
      </c>
      <c r="D94" s="57">
        <v>140</v>
      </c>
      <c r="E94" s="54">
        <v>278</v>
      </c>
      <c r="F94" s="72">
        <v>38</v>
      </c>
      <c r="G94" s="73">
        <v>316</v>
      </c>
      <c r="H94" s="54">
        <v>415</v>
      </c>
      <c r="I94" s="72">
        <v>41</v>
      </c>
      <c r="J94" s="57">
        <v>456</v>
      </c>
    </row>
    <row r="95" spans="1:10" ht="15.5" x14ac:dyDescent="0.35">
      <c r="A95" s="53" t="s">
        <v>331</v>
      </c>
      <c r="B95" s="54">
        <v>7878</v>
      </c>
      <c r="C95" s="72">
        <v>613</v>
      </c>
      <c r="D95" s="57">
        <v>8491</v>
      </c>
      <c r="E95" s="54">
        <v>13991</v>
      </c>
      <c r="F95" s="72">
        <v>5260</v>
      </c>
      <c r="G95" s="73">
        <v>19251</v>
      </c>
      <c r="H95" s="54">
        <v>21960</v>
      </c>
      <c r="I95" s="72">
        <v>5886</v>
      </c>
      <c r="J95" s="57">
        <v>27846</v>
      </c>
    </row>
    <row r="96" spans="1:10" ht="15.5" x14ac:dyDescent="0.35">
      <c r="A96" s="53" t="s">
        <v>101</v>
      </c>
      <c r="B96" s="54">
        <v>862</v>
      </c>
      <c r="C96" s="72">
        <v>42</v>
      </c>
      <c r="D96" s="57">
        <v>904</v>
      </c>
      <c r="E96" s="54">
        <v>821</v>
      </c>
      <c r="F96" s="72">
        <v>135</v>
      </c>
      <c r="G96" s="73">
        <v>956</v>
      </c>
      <c r="H96" s="54">
        <v>1683</v>
      </c>
      <c r="I96" s="72">
        <v>177</v>
      </c>
      <c r="J96" s="57">
        <v>1860</v>
      </c>
    </row>
    <row r="97" spans="1:10" ht="15.5" x14ac:dyDescent="0.35">
      <c r="A97" s="53" t="s">
        <v>102</v>
      </c>
      <c r="B97" s="54">
        <v>1155</v>
      </c>
      <c r="C97" s="72">
        <v>97</v>
      </c>
      <c r="D97" s="57">
        <v>1252</v>
      </c>
      <c r="E97" s="54">
        <v>986</v>
      </c>
      <c r="F97" s="72">
        <v>361</v>
      </c>
      <c r="G97" s="73">
        <v>1347</v>
      </c>
      <c r="H97" s="54">
        <v>2152</v>
      </c>
      <c r="I97" s="72">
        <v>460</v>
      </c>
      <c r="J97" s="57">
        <v>2612</v>
      </c>
    </row>
    <row r="98" spans="1:10" ht="15.5" x14ac:dyDescent="0.35">
      <c r="A98" s="53" t="s">
        <v>332</v>
      </c>
      <c r="B98" s="54">
        <v>593</v>
      </c>
      <c r="C98" s="72">
        <v>43</v>
      </c>
      <c r="D98" s="57">
        <v>636</v>
      </c>
      <c r="E98" s="54">
        <v>654</v>
      </c>
      <c r="F98" s="72">
        <v>190</v>
      </c>
      <c r="G98" s="73">
        <v>844</v>
      </c>
      <c r="H98" s="54">
        <v>1247</v>
      </c>
      <c r="I98" s="72">
        <v>233</v>
      </c>
      <c r="J98" s="57">
        <v>1480</v>
      </c>
    </row>
    <row r="99" spans="1:10" ht="15.5" x14ac:dyDescent="0.35">
      <c r="A99" s="53" t="s">
        <v>103</v>
      </c>
      <c r="B99" s="54">
        <v>8122</v>
      </c>
      <c r="C99" s="72">
        <v>268</v>
      </c>
      <c r="D99" s="57">
        <v>8390</v>
      </c>
      <c r="E99" s="54">
        <v>8982</v>
      </c>
      <c r="F99" s="72">
        <v>1690</v>
      </c>
      <c r="G99" s="73">
        <v>10672</v>
      </c>
      <c r="H99" s="54">
        <v>17144</v>
      </c>
      <c r="I99" s="72">
        <v>1961</v>
      </c>
      <c r="J99" s="57">
        <v>19105</v>
      </c>
    </row>
    <row r="100" spans="1:10" ht="15.5" x14ac:dyDescent="0.35">
      <c r="A100" s="53" t="s">
        <v>333</v>
      </c>
      <c r="B100" s="54">
        <v>16</v>
      </c>
      <c r="C100" s="72">
        <v>1</v>
      </c>
      <c r="D100" s="57">
        <v>17</v>
      </c>
      <c r="E100" s="54">
        <v>6</v>
      </c>
      <c r="F100" s="72">
        <v>3</v>
      </c>
      <c r="G100" s="73">
        <v>9</v>
      </c>
      <c r="H100" s="54">
        <v>22</v>
      </c>
      <c r="I100" s="72">
        <v>4</v>
      </c>
      <c r="J100" s="57">
        <v>26</v>
      </c>
    </row>
    <row r="101" spans="1:10" ht="15.5" x14ac:dyDescent="0.35">
      <c r="A101" s="53" t="s">
        <v>104</v>
      </c>
      <c r="B101" s="54">
        <v>62</v>
      </c>
      <c r="C101" s="72">
        <v>11</v>
      </c>
      <c r="D101" s="57">
        <v>73</v>
      </c>
      <c r="E101" s="54">
        <v>72</v>
      </c>
      <c r="F101" s="72">
        <v>28</v>
      </c>
      <c r="G101" s="73">
        <v>100</v>
      </c>
      <c r="H101" s="54">
        <v>134</v>
      </c>
      <c r="I101" s="72">
        <v>39</v>
      </c>
      <c r="J101" s="57">
        <v>173</v>
      </c>
    </row>
    <row r="102" spans="1:10" ht="15.5" x14ac:dyDescent="0.35">
      <c r="A102" s="53" t="s">
        <v>105</v>
      </c>
      <c r="B102" s="54">
        <v>701</v>
      </c>
      <c r="C102" s="72">
        <v>23</v>
      </c>
      <c r="D102" s="57">
        <v>724</v>
      </c>
      <c r="E102" s="54">
        <v>1370</v>
      </c>
      <c r="F102" s="72">
        <v>193</v>
      </c>
      <c r="G102" s="73">
        <v>1563</v>
      </c>
      <c r="H102" s="54">
        <v>2074</v>
      </c>
      <c r="I102" s="72">
        <v>216</v>
      </c>
      <c r="J102" s="57">
        <v>2290</v>
      </c>
    </row>
    <row r="103" spans="1:10" ht="15.5" x14ac:dyDescent="0.35">
      <c r="A103" s="53" t="s">
        <v>106</v>
      </c>
      <c r="B103" s="54">
        <v>102</v>
      </c>
      <c r="C103" s="72">
        <v>3</v>
      </c>
      <c r="D103" s="57">
        <v>105</v>
      </c>
      <c r="E103" s="54">
        <v>134</v>
      </c>
      <c r="F103" s="72">
        <v>15</v>
      </c>
      <c r="G103" s="73">
        <v>149</v>
      </c>
      <c r="H103" s="54">
        <v>236</v>
      </c>
      <c r="I103" s="72">
        <v>18</v>
      </c>
      <c r="J103" s="57">
        <v>254</v>
      </c>
    </row>
    <row r="104" spans="1:10" ht="16" thickBot="1" x14ac:dyDescent="0.4">
      <c r="A104" s="59" t="s">
        <v>490</v>
      </c>
      <c r="B104" s="60">
        <v>57412</v>
      </c>
      <c r="C104" s="74">
        <v>2723</v>
      </c>
      <c r="D104" s="61">
        <v>60135</v>
      </c>
      <c r="E104" s="60">
        <v>73489</v>
      </c>
      <c r="F104" s="74">
        <v>17102</v>
      </c>
      <c r="G104" s="75">
        <v>90591</v>
      </c>
      <c r="H104" s="60">
        <v>131192</v>
      </c>
      <c r="I104" s="74">
        <v>19863</v>
      </c>
      <c r="J104" s="61">
        <v>151055</v>
      </c>
    </row>
    <row r="106" spans="1:10" ht="15.5" x14ac:dyDescent="0.35">
      <c r="A106" s="76" t="s">
        <v>7</v>
      </c>
    </row>
  </sheetData>
  <mergeCells count="4">
    <mergeCell ref="B3:D3"/>
    <mergeCell ref="E3:G3"/>
    <mergeCell ref="H3:J3"/>
    <mergeCell ref="A3:A4"/>
  </mergeCells>
  <hyperlinks>
    <hyperlink ref="B1" location="'Table of Contents'!C2" display="Back to Table of Contents"/>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election activeCell="B1" sqref="B1"/>
    </sheetView>
  </sheetViews>
  <sheetFormatPr defaultRowHeight="14.5" x14ac:dyDescent="0.35"/>
  <cols>
    <col min="1" max="1" width="75.81640625" bestFit="1" customWidth="1"/>
    <col min="2" max="13" width="8.90625" customWidth="1"/>
  </cols>
  <sheetData>
    <row r="1" spans="1:13" x14ac:dyDescent="0.35">
      <c r="A1" s="30" t="s">
        <v>536</v>
      </c>
      <c r="B1" s="29" t="s">
        <v>949</v>
      </c>
    </row>
    <row r="2" spans="1:13" ht="15" thickBot="1" x14ac:dyDescent="0.4">
      <c r="A2" s="2"/>
    </row>
    <row r="3" spans="1:13" ht="15" customHeight="1" x14ac:dyDescent="0.35">
      <c r="A3" s="281" t="s">
        <v>48</v>
      </c>
      <c r="B3" s="283" t="s">
        <v>1</v>
      </c>
      <c r="C3" s="284"/>
      <c r="D3" s="284"/>
      <c r="E3" s="285"/>
      <c r="F3" s="261" t="s">
        <v>2</v>
      </c>
      <c r="G3" s="262"/>
      <c r="H3" s="262"/>
      <c r="I3" s="286"/>
      <c r="J3" s="261" t="s">
        <v>6</v>
      </c>
      <c r="K3" s="262"/>
      <c r="L3" s="262"/>
      <c r="M3" s="286"/>
    </row>
    <row r="4" spans="1:13" ht="15.75" customHeight="1" thickBot="1" x14ac:dyDescent="0.4">
      <c r="A4" s="282"/>
      <c r="B4" s="31" t="s">
        <v>164</v>
      </c>
      <c r="C4" s="32" t="s">
        <v>165</v>
      </c>
      <c r="D4" s="32" t="s">
        <v>448</v>
      </c>
      <c r="E4" s="33" t="s">
        <v>6</v>
      </c>
      <c r="F4" s="31" t="s">
        <v>164</v>
      </c>
      <c r="G4" s="32" t="s">
        <v>165</v>
      </c>
      <c r="H4" s="32" t="s">
        <v>448</v>
      </c>
      <c r="I4" s="33" t="s">
        <v>6</v>
      </c>
      <c r="J4" s="31" t="s">
        <v>164</v>
      </c>
      <c r="K4" s="32" t="s">
        <v>165</v>
      </c>
      <c r="L4" s="32" t="s">
        <v>448</v>
      </c>
      <c r="M4" s="33" t="s">
        <v>6</v>
      </c>
    </row>
    <row r="5" spans="1:13" ht="15.5" x14ac:dyDescent="0.35">
      <c r="A5" s="48" t="s">
        <v>287</v>
      </c>
      <c r="B5" s="68">
        <v>115</v>
      </c>
      <c r="C5" s="69">
        <v>22</v>
      </c>
      <c r="D5" s="69">
        <v>120</v>
      </c>
      <c r="E5" s="70">
        <v>257</v>
      </c>
      <c r="F5" s="68">
        <v>163</v>
      </c>
      <c r="G5" s="69">
        <v>31</v>
      </c>
      <c r="H5" s="69">
        <v>86</v>
      </c>
      <c r="I5" s="70">
        <v>280</v>
      </c>
      <c r="J5" s="68">
        <v>278</v>
      </c>
      <c r="K5" s="69">
        <v>53</v>
      </c>
      <c r="L5" s="69">
        <v>206</v>
      </c>
      <c r="M5" s="70">
        <v>537</v>
      </c>
    </row>
    <row r="6" spans="1:13" ht="15.5" x14ac:dyDescent="0.35">
      <c r="A6" s="53" t="s">
        <v>55</v>
      </c>
      <c r="B6" s="54">
        <v>1</v>
      </c>
      <c r="C6" s="72">
        <v>2</v>
      </c>
      <c r="D6" s="72">
        <v>22</v>
      </c>
      <c r="E6" s="57">
        <v>25</v>
      </c>
      <c r="F6" s="54">
        <v>2</v>
      </c>
      <c r="G6" s="72" t="s">
        <v>24</v>
      </c>
      <c r="H6" s="72">
        <v>2</v>
      </c>
      <c r="I6" s="57">
        <v>4</v>
      </c>
      <c r="J6" s="54">
        <v>3</v>
      </c>
      <c r="K6" s="72">
        <v>2</v>
      </c>
      <c r="L6" s="72">
        <v>24</v>
      </c>
      <c r="M6" s="57">
        <v>29</v>
      </c>
    </row>
    <row r="7" spans="1:13" ht="15.5" x14ac:dyDescent="0.35">
      <c r="A7" s="53" t="s">
        <v>288</v>
      </c>
      <c r="B7" s="54">
        <v>6</v>
      </c>
      <c r="C7" s="72">
        <v>1</v>
      </c>
      <c r="D7" s="72" t="s">
        <v>24</v>
      </c>
      <c r="E7" s="57">
        <v>7</v>
      </c>
      <c r="F7" s="54">
        <v>13</v>
      </c>
      <c r="G7" s="72" t="s">
        <v>24</v>
      </c>
      <c r="H7" s="72" t="s">
        <v>24</v>
      </c>
      <c r="I7" s="57">
        <v>13</v>
      </c>
      <c r="J7" s="54">
        <v>19</v>
      </c>
      <c r="K7" s="72">
        <v>1</v>
      </c>
      <c r="L7" s="72" t="s">
        <v>24</v>
      </c>
      <c r="M7" s="57">
        <v>20</v>
      </c>
    </row>
    <row r="8" spans="1:13" ht="15.5" x14ac:dyDescent="0.35">
      <c r="A8" s="53" t="s">
        <v>56</v>
      </c>
      <c r="B8" s="54">
        <v>53</v>
      </c>
      <c r="C8" s="72">
        <v>9</v>
      </c>
      <c r="D8" s="72">
        <v>24</v>
      </c>
      <c r="E8" s="57">
        <v>86</v>
      </c>
      <c r="F8" s="54">
        <v>138</v>
      </c>
      <c r="G8" s="72">
        <v>42</v>
      </c>
      <c r="H8" s="72">
        <v>45</v>
      </c>
      <c r="I8" s="57">
        <v>225</v>
      </c>
      <c r="J8" s="54">
        <v>191</v>
      </c>
      <c r="K8" s="72">
        <v>51</v>
      </c>
      <c r="L8" s="72">
        <v>69</v>
      </c>
      <c r="M8" s="57">
        <v>311</v>
      </c>
    </row>
    <row r="9" spans="1:13" ht="15.5" x14ac:dyDescent="0.35">
      <c r="A9" s="53" t="s">
        <v>57</v>
      </c>
      <c r="B9" s="54">
        <v>62</v>
      </c>
      <c r="C9" s="72">
        <v>4</v>
      </c>
      <c r="D9" s="72">
        <v>10</v>
      </c>
      <c r="E9" s="57">
        <v>76</v>
      </c>
      <c r="F9" s="54">
        <v>91</v>
      </c>
      <c r="G9" s="72">
        <v>24</v>
      </c>
      <c r="H9" s="72">
        <v>11</v>
      </c>
      <c r="I9" s="57">
        <v>126</v>
      </c>
      <c r="J9" s="54">
        <v>153</v>
      </c>
      <c r="K9" s="72">
        <v>28</v>
      </c>
      <c r="L9" s="72">
        <v>21</v>
      </c>
      <c r="M9" s="57">
        <v>202</v>
      </c>
    </row>
    <row r="10" spans="1:13" ht="15.5" x14ac:dyDescent="0.35">
      <c r="A10" s="53" t="s">
        <v>289</v>
      </c>
      <c r="B10" s="54">
        <v>1</v>
      </c>
      <c r="C10" s="72">
        <v>1</v>
      </c>
      <c r="D10" s="72" t="s">
        <v>24</v>
      </c>
      <c r="E10" s="57">
        <v>2</v>
      </c>
      <c r="F10" s="54">
        <v>6</v>
      </c>
      <c r="G10" s="72">
        <v>2</v>
      </c>
      <c r="H10" s="72" t="s">
        <v>24</v>
      </c>
      <c r="I10" s="57">
        <v>8</v>
      </c>
      <c r="J10" s="54">
        <v>7</v>
      </c>
      <c r="K10" s="72">
        <v>3</v>
      </c>
      <c r="L10" s="72" t="s">
        <v>24</v>
      </c>
      <c r="M10" s="57">
        <v>10</v>
      </c>
    </row>
    <row r="11" spans="1:13" ht="15.5" x14ac:dyDescent="0.35">
      <c r="A11" s="53" t="s">
        <v>290</v>
      </c>
      <c r="B11" s="54">
        <v>11</v>
      </c>
      <c r="C11" s="72" t="s">
        <v>24</v>
      </c>
      <c r="D11" s="72">
        <v>6</v>
      </c>
      <c r="E11" s="57">
        <v>17</v>
      </c>
      <c r="F11" s="54">
        <v>20</v>
      </c>
      <c r="G11" s="72">
        <v>3</v>
      </c>
      <c r="H11" s="72">
        <v>3</v>
      </c>
      <c r="I11" s="57">
        <v>26</v>
      </c>
      <c r="J11" s="54">
        <v>32</v>
      </c>
      <c r="K11" s="72">
        <v>3</v>
      </c>
      <c r="L11" s="72">
        <v>10</v>
      </c>
      <c r="M11" s="57">
        <v>45</v>
      </c>
    </row>
    <row r="12" spans="1:13" ht="15.5" x14ac:dyDescent="0.35">
      <c r="A12" s="53" t="s">
        <v>58</v>
      </c>
      <c r="B12" s="54">
        <v>11</v>
      </c>
      <c r="C12" s="72" t="s">
        <v>24</v>
      </c>
      <c r="D12" s="72" t="s">
        <v>24</v>
      </c>
      <c r="E12" s="57">
        <v>11</v>
      </c>
      <c r="F12" s="54">
        <v>27</v>
      </c>
      <c r="G12" s="72">
        <v>4</v>
      </c>
      <c r="H12" s="72" t="s">
        <v>24</v>
      </c>
      <c r="I12" s="57">
        <v>31</v>
      </c>
      <c r="J12" s="54">
        <v>38</v>
      </c>
      <c r="K12" s="72">
        <v>4</v>
      </c>
      <c r="L12" s="72" t="s">
        <v>24</v>
      </c>
      <c r="M12" s="57">
        <v>42</v>
      </c>
    </row>
    <row r="13" spans="1:13" ht="15.5" x14ac:dyDescent="0.35">
      <c r="A13" s="53" t="s">
        <v>59</v>
      </c>
      <c r="B13" s="54">
        <v>6</v>
      </c>
      <c r="C13" s="72">
        <v>1</v>
      </c>
      <c r="D13" s="72" t="s">
        <v>24</v>
      </c>
      <c r="E13" s="57">
        <v>7</v>
      </c>
      <c r="F13" s="54">
        <v>59</v>
      </c>
      <c r="G13" s="72">
        <v>31</v>
      </c>
      <c r="H13" s="72">
        <v>2</v>
      </c>
      <c r="I13" s="57">
        <v>92</v>
      </c>
      <c r="J13" s="54">
        <v>65</v>
      </c>
      <c r="K13" s="72">
        <v>32</v>
      </c>
      <c r="L13" s="72">
        <v>2</v>
      </c>
      <c r="M13" s="57">
        <v>99</v>
      </c>
    </row>
    <row r="14" spans="1:13" ht="15.5" x14ac:dyDescent="0.35">
      <c r="A14" s="53" t="s">
        <v>60</v>
      </c>
      <c r="B14" s="54">
        <v>1</v>
      </c>
      <c r="C14" s="72">
        <v>1</v>
      </c>
      <c r="D14" s="72" t="s">
        <v>24</v>
      </c>
      <c r="E14" s="57">
        <v>2</v>
      </c>
      <c r="F14" s="54">
        <v>2</v>
      </c>
      <c r="G14" s="72" t="s">
        <v>24</v>
      </c>
      <c r="H14" s="72" t="s">
        <v>24</v>
      </c>
      <c r="I14" s="57">
        <v>2</v>
      </c>
      <c r="J14" s="54">
        <v>3</v>
      </c>
      <c r="K14" s="72">
        <v>1</v>
      </c>
      <c r="L14" s="72" t="s">
        <v>24</v>
      </c>
      <c r="M14" s="57">
        <v>4</v>
      </c>
    </row>
    <row r="15" spans="1:13" ht="15.5" x14ac:dyDescent="0.35">
      <c r="A15" s="53" t="s">
        <v>291</v>
      </c>
      <c r="B15" s="54">
        <v>8</v>
      </c>
      <c r="C15" s="72" t="s">
        <v>24</v>
      </c>
      <c r="D15" s="72" t="s">
        <v>24</v>
      </c>
      <c r="E15" s="57">
        <v>8</v>
      </c>
      <c r="F15" s="54">
        <v>9</v>
      </c>
      <c r="G15" s="72">
        <v>5</v>
      </c>
      <c r="H15" s="72">
        <v>2</v>
      </c>
      <c r="I15" s="57">
        <v>16</v>
      </c>
      <c r="J15" s="54">
        <v>17</v>
      </c>
      <c r="K15" s="72">
        <v>5</v>
      </c>
      <c r="L15" s="72">
        <v>2</v>
      </c>
      <c r="M15" s="57">
        <v>24</v>
      </c>
    </row>
    <row r="16" spans="1:13" ht="15.5" x14ac:dyDescent="0.35">
      <c r="A16" s="53" t="s">
        <v>61</v>
      </c>
      <c r="B16" s="54">
        <v>136</v>
      </c>
      <c r="C16" s="72">
        <v>7</v>
      </c>
      <c r="D16" s="72">
        <v>37</v>
      </c>
      <c r="E16" s="57">
        <v>180</v>
      </c>
      <c r="F16" s="54">
        <v>315</v>
      </c>
      <c r="G16" s="72">
        <v>55</v>
      </c>
      <c r="H16" s="72">
        <v>84</v>
      </c>
      <c r="I16" s="57">
        <v>454</v>
      </c>
      <c r="J16" s="54">
        <v>451</v>
      </c>
      <c r="K16" s="72">
        <v>62</v>
      </c>
      <c r="L16" s="72">
        <v>121</v>
      </c>
      <c r="M16" s="57">
        <v>634</v>
      </c>
    </row>
    <row r="17" spans="1:13" ht="15.5" x14ac:dyDescent="0.35">
      <c r="A17" s="53" t="s">
        <v>292</v>
      </c>
      <c r="B17" s="54">
        <v>2</v>
      </c>
      <c r="C17" s="72">
        <v>1</v>
      </c>
      <c r="D17" s="72">
        <v>2</v>
      </c>
      <c r="E17" s="57">
        <v>5</v>
      </c>
      <c r="F17" s="54">
        <v>4</v>
      </c>
      <c r="G17" s="72">
        <v>7</v>
      </c>
      <c r="H17" s="72">
        <v>4</v>
      </c>
      <c r="I17" s="57">
        <v>15</v>
      </c>
      <c r="J17" s="54">
        <v>6</v>
      </c>
      <c r="K17" s="72">
        <v>8</v>
      </c>
      <c r="L17" s="72">
        <v>6</v>
      </c>
      <c r="M17" s="57">
        <v>20</v>
      </c>
    </row>
    <row r="18" spans="1:13" ht="15.5" x14ac:dyDescent="0.35">
      <c r="A18" s="53" t="s">
        <v>293</v>
      </c>
      <c r="B18" s="54">
        <v>18</v>
      </c>
      <c r="C18" s="72">
        <v>2</v>
      </c>
      <c r="D18" s="72" t="s">
        <v>24</v>
      </c>
      <c r="E18" s="57">
        <v>20</v>
      </c>
      <c r="F18" s="54">
        <v>24</v>
      </c>
      <c r="G18" s="72">
        <v>11</v>
      </c>
      <c r="H18" s="72" t="s">
        <v>24</v>
      </c>
      <c r="I18" s="57">
        <v>35</v>
      </c>
      <c r="J18" s="54">
        <v>42</v>
      </c>
      <c r="K18" s="72">
        <v>13</v>
      </c>
      <c r="L18" s="72" t="s">
        <v>24</v>
      </c>
      <c r="M18" s="57">
        <v>55</v>
      </c>
    </row>
    <row r="19" spans="1:13" ht="15.5" x14ac:dyDescent="0.35">
      <c r="A19" s="53" t="s">
        <v>294</v>
      </c>
      <c r="B19" s="54">
        <v>10</v>
      </c>
      <c r="C19" s="72" t="s">
        <v>24</v>
      </c>
      <c r="D19" s="72" t="s">
        <v>24</v>
      </c>
      <c r="E19" s="57">
        <v>10</v>
      </c>
      <c r="F19" s="54">
        <v>25</v>
      </c>
      <c r="G19" s="72" t="s">
        <v>24</v>
      </c>
      <c r="H19" s="72" t="s">
        <v>24</v>
      </c>
      <c r="I19" s="57">
        <v>25</v>
      </c>
      <c r="J19" s="54">
        <v>35</v>
      </c>
      <c r="K19" s="72" t="s">
        <v>24</v>
      </c>
      <c r="L19" s="72" t="s">
        <v>24</v>
      </c>
      <c r="M19" s="57">
        <v>35</v>
      </c>
    </row>
    <row r="20" spans="1:13" ht="15.5" x14ac:dyDescent="0.35">
      <c r="A20" s="53" t="s">
        <v>63</v>
      </c>
      <c r="B20" s="54" t="s">
        <v>24</v>
      </c>
      <c r="C20" s="72" t="s">
        <v>24</v>
      </c>
      <c r="D20" s="72" t="s">
        <v>24</v>
      </c>
      <c r="E20" s="57" t="s">
        <v>24</v>
      </c>
      <c r="F20" s="54" t="s">
        <v>24</v>
      </c>
      <c r="G20" s="72">
        <v>2</v>
      </c>
      <c r="H20" s="72" t="s">
        <v>24</v>
      </c>
      <c r="I20" s="57">
        <v>2</v>
      </c>
      <c r="J20" s="54" t="s">
        <v>24</v>
      </c>
      <c r="K20" s="72">
        <v>2</v>
      </c>
      <c r="L20" s="72" t="s">
        <v>24</v>
      </c>
      <c r="M20" s="57">
        <v>2</v>
      </c>
    </row>
    <row r="21" spans="1:13" ht="15.5" x14ac:dyDescent="0.35">
      <c r="A21" s="53" t="s">
        <v>296</v>
      </c>
      <c r="B21" s="54">
        <v>1</v>
      </c>
      <c r="C21" s="72" t="s">
        <v>24</v>
      </c>
      <c r="D21" s="72" t="s">
        <v>24</v>
      </c>
      <c r="E21" s="57">
        <v>1</v>
      </c>
      <c r="F21" s="54" t="s">
        <v>24</v>
      </c>
      <c r="G21" s="72" t="s">
        <v>24</v>
      </c>
      <c r="H21" s="72" t="s">
        <v>24</v>
      </c>
      <c r="I21" s="57" t="s">
        <v>24</v>
      </c>
      <c r="J21" s="54">
        <v>1</v>
      </c>
      <c r="K21" s="72" t="s">
        <v>24</v>
      </c>
      <c r="L21" s="72" t="s">
        <v>24</v>
      </c>
      <c r="M21" s="57">
        <v>1</v>
      </c>
    </row>
    <row r="22" spans="1:13" ht="15.5" x14ac:dyDescent="0.35">
      <c r="A22" s="53" t="s">
        <v>297</v>
      </c>
      <c r="B22" s="54">
        <v>228</v>
      </c>
      <c r="C22" s="72">
        <v>36</v>
      </c>
      <c r="D22" s="72">
        <v>105</v>
      </c>
      <c r="E22" s="57">
        <v>369</v>
      </c>
      <c r="F22" s="54">
        <v>261</v>
      </c>
      <c r="G22" s="72">
        <v>74</v>
      </c>
      <c r="H22" s="72">
        <v>102</v>
      </c>
      <c r="I22" s="57">
        <v>437</v>
      </c>
      <c r="J22" s="54">
        <v>493</v>
      </c>
      <c r="K22" s="72">
        <v>111</v>
      </c>
      <c r="L22" s="72">
        <v>211</v>
      </c>
      <c r="M22" s="57">
        <v>815</v>
      </c>
    </row>
    <row r="23" spans="1:13" ht="15.5" x14ac:dyDescent="0.35">
      <c r="A23" s="53" t="s">
        <v>79</v>
      </c>
      <c r="B23" s="54">
        <v>101</v>
      </c>
      <c r="C23" s="72">
        <v>17</v>
      </c>
      <c r="D23" s="72">
        <v>13</v>
      </c>
      <c r="E23" s="57">
        <v>131</v>
      </c>
      <c r="F23" s="54">
        <v>75</v>
      </c>
      <c r="G23" s="72">
        <v>13</v>
      </c>
      <c r="H23" s="72">
        <v>10</v>
      </c>
      <c r="I23" s="57">
        <v>98</v>
      </c>
      <c r="J23" s="54">
        <v>179</v>
      </c>
      <c r="K23" s="72">
        <v>30</v>
      </c>
      <c r="L23" s="72">
        <v>23</v>
      </c>
      <c r="M23" s="57">
        <v>232</v>
      </c>
    </row>
    <row r="24" spans="1:13" ht="15.5" x14ac:dyDescent="0.35">
      <c r="A24" s="53" t="s">
        <v>80</v>
      </c>
      <c r="B24" s="54">
        <v>16</v>
      </c>
      <c r="C24" s="72">
        <v>8</v>
      </c>
      <c r="D24" s="72" t="s">
        <v>24</v>
      </c>
      <c r="E24" s="57">
        <v>24</v>
      </c>
      <c r="F24" s="54">
        <v>16</v>
      </c>
      <c r="G24" s="72">
        <v>10</v>
      </c>
      <c r="H24" s="72" t="s">
        <v>24</v>
      </c>
      <c r="I24" s="57">
        <v>26</v>
      </c>
      <c r="J24" s="54">
        <v>32</v>
      </c>
      <c r="K24" s="72">
        <v>18</v>
      </c>
      <c r="L24" s="72" t="s">
        <v>24</v>
      </c>
      <c r="M24" s="57">
        <v>50</v>
      </c>
    </row>
    <row r="25" spans="1:13" ht="15.5" x14ac:dyDescent="0.35">
      <c r="A25" s="53" t="s">
        <v>81</v>
      </c>
      <c r="B25" s="54">
        <v>1</v>
      </c>
      <c r="C25" s="72" t="s">
        <v>24</v>
      </c>
      <c r="D25" s="72" t="s">
        <v>24</v>
      </c>
      <c r="E25" s="57">
        <v>1</v>
      </c>
      <c r="F25" s="54">
        <v>4</v>
      </c>
      <c r="G25" s="72" t="s">
        <v>24</v>
      </c>
      <c r="H25" s="72" t="s">
        <v>24</v>
      </c>
      <c r="I25" s="57">
        <v>4</v>
      </c>
      <c r="J25" s="54">
        <v>5</v>
      </c>
      <c r="K25" s="72" t="s">
        <v>24</v>
      </c>
      <c r="L25" s="72" t="s">
        <v>24</v>
      </c>
      <c r="M25" s="57">
        <v>5</v>
      </c>
    </row>
    <row r="26" spans="1:13" ht="15.5" x14ac:dyDescent="0.35">
      <c r="A26" s="53" t="s">
        <v>298</v>
      </c>
      <c r="B26" s="54">
        <v>15</v>
      </c>
      <c r="C26" s="72">
        <v>1</v>
      </c>
      <c r="D26" s="72" t="s">
        <v>24</v>
      </c>
      <c r="E26" s="57">
        <v>16</v>
      </c>
      <c r="F26" s="54">
        <v>12</v>
      </c>
      <c r="G26" s="72">
        <v>7</v>
      </c>
      <c r="H26" s="72" t="s">
        <v>24</v>
      </c>
      <c r="I26" s="57">
        <v>19</v>
      </c>
      <c r="J26" s="54">
        <v>27</v>
      </c>
      <c r="K26" s="72">
        <v>8</v>
      </c>
      <c r="L26" s="72" t="s">
        <v>24</v>
      </c>
      <c r="M26" s="57">
        <v>35</v>
      </c>
    </row>
    <row r="27" spans="1:13" ht="15.5" x14ac:dyDescent="0.35">
      <c r="A27" s="53" t="s">
        <v>299</v>
      </c>
      <c r="B27" s="54">
        <v>15</v>
      </c>
      <c r="C27" s="72" t="s">
        <v>24</v>
      </c>
      <c r="D27" s="72">
        <v>2</v>
      </c>
      <c r="E27" s="57">
        <v>17</v>
      </c>
      <c r="F27" s="54">
        <v>14</v>
      </c>
      <c r="G27" s="72">
        <v>2</v>
      </c>
      <c r="H27" s="72">
        <v>4</v>
      </c>
      <c r="I27" s="57">
        <v>20</v>
      </c>
      <c r="J27" s="54">
        <v>29</v>
      </c>
      <c r="K27" s="72">
        <v>2</v>
      </c>
      <c r="L27" s="72">
        <v>6</v>
      </c>
      <c r="M27" s="57">
        <v>37</v>
      </c>
    </row>
    <row r="28" spans="1:13" ht="15.5" x14ac:dyDescent="0.35">
      <c r="A28" s="53" t="s">
        <v>300</v>
      </c>
      <c r="B28" s="54" t="s">
        <v>24</v>
      </c>
      <c r="C28" s="72" t="s">
        <v>24</v>
      </c>
      <c r="D28" s="72">
        <v>1</v>
      </c>
      <c r="E28" s="57">
        <v>1</v>
      </c>
      <c r="F28" s="54" t="s">
        <v>24</v>
      </c>
      <c r="G28" s="72" t="s">
        <v>24</v>
      </c>
      <c r="H28" s="72" t="s">
        <v>24</v>
      </c>
      <c r="I28" s="57" t="s">
        <v>24</v>
      </c>
      <c r="J28" s="54" t="s">
        <v>24</v>
      </c>
      <c r="K28" s="72" t="s">
        <v>24</v>
      </c>
      <c r="L28" s="72">
        <v>1</v>
      </c>
      <c r="M28" s="57">
        <v>1</v>
      </c>
    </row>
    <row r="29" spans="1:13" ht="15.5" x14ac:dyDescent="0.35">
      <c r="A29" s="53" t="s">
        <v>69</v>
      </c>
      <c r="B29" s="54">
        <v>126</v>
      </c>
      <c r="C29" s="72">
        <v>36</v>
      </c>
      <c r="D29" s="72">
        <v>16</v>
      </c>
      <c r="E29" s="57">
        <v>178</v>
      </c>
      <c r="F29" s="54">
        <v>124</v>
      </c>
      <c r="G29" s="72">
        <v>39</v>
      </c>
      <c r="H29" s="72">
        <v>8</v>
      </c>
      <c r="I29" s="57">
        <v>171</v>
      </c>
      <c r="J29" s="54">
        <v>250</v>
      </c>
      <c r="K29" s="72">
        <v>75</v>
      </c>
      <c r="L29" s="72">
        <v>24</v>
      </c>
      <c r="M29" s="57">
        <v>349</v>
      </c>
    </row>
    <row r="30" spans="1:13" ht="15.5" x14ac:dyDescent="0.35">
      <c r="A30" s="53" t="s">
        <v>70</v>
      </c>
      <c r="B30" s="54">
        <v>13</v>
      </c>
      <c r="C30" s="72">
        <v>1</v>
      </c>
      <c r="D30" s="72" t="s">
        <v>24</v>
      </c>
      <c r="E30" s="57">
        <v>14</v>
      </c>
      <c r="F30" s="54">
        <v>34</v>
      </c>
      <c r="G30" s="72">
        <v>2</v>
      </c>
      <c r="H30" s="72" t="s">
        <v>24</v>
      </c>
      <c r="I30" s="57">
        <v>36</v>
      </c>
      <c r="J30" s="54">
        <v>47</v>
      </c>
      <c r="K30" s="72">
        <v>3</v>
      </c>
      <c r="L30" s="72" t="s">
        <v>24</v>
      </c>
      <c r="M30" s="57">
        <v>50</v>
      </c>
    </row>
    <row r="31" spans="1:13" ht="15.5" x14ac:dyDescent="0.35">
      <c r="A31" s="53" t="s">
        <v>301</v>
      </c>
      <c r="B31" s="54">
        <v>24</v>
      </c>
      <c r="C31" s="72">
        <v>16</v>
      </c>
      <c r="D31" s="72" t="s">
        <v>24</v>
      </c>
      <c r="E31" s="57">
        <v>40</v>
      </c>
      <c r="F31" s="54">
        <v>35</v>
      </c>
      <c r="G31" s="72">
        <v>22</v>
      </c>
      <c r="H31" s="72" t="s">
        <v>24</v>
      </c>
      <c r="I31" s="57">
        <v>57</v>
      </c>
      <c r="J31" s="54">
        <v>59</v>
      </c>
      <c r="K31" s="72">
        <v>38</v>
      </c>
      <c r="L31" s="72" t="s">
        <v>24</v>
      </c>
      <c r="M31" s="57">
        <v>97</v>
      </c>
    </row>
    <row r="32" spans="1:13" ht="15.5" x14ac:dyDescent="0.35">
      <c r="A32" s="53" t="s">
        <v>71</v>
      </c>
      <c r="B32" s="54">
        <v>1</v>
      </c>
      <c r="C32" s="72" t="s">
        <v>24</v>
      </c>
      <c r="D32" s="72" t="s">
        <v>24</v>
      </c>
      <c r="E32" s="57">
        <v>1</v>
      </c>
      <c r="F32" s="54">
        <v>6</v>
      </c>
      <c r="G32" s="72">
        <v>1</v>
      </c>
      <c r="H32" s="72" t="s">
        <v>24</v>
      </c>
      <c r="I32" s="57">
        <v>7</v>
      </c>
      <c r="J32" s="54">
        <v>7</v>
      </c>
      <c r="K32" s="72">
        <v>1</v>
      </c>
      <c r="L32" s="72" t="s">
        <v>24</v>
      </c>
      <c r="M32" s="57">
        <v>8</v>
      </c>
    </row>
    <row r="33" spans="1:13" ht="15.5" x14ac:dyDescent="0.35">
      <c r="A33" s="53" t="s">
        <v>302</v>
      </c>
      <c r="B33" s="54">
        <v>6</v>
      </c>
      <c r="C33" s="72">
        <v>1</v>
      </c>
      <c r="D33" s="72" t="s">
        <v>24</v>
      </c>
      <c r="E33" s="57">
        <v>7</v>
      </c>
      <c r="F33" s="54">
        <v>8</v>
      </c>
      <c r="G33" s="72">
        <v>5</v>
      </c>
      <c r="H33" s="72" t="s">
        <v>24</v>
      </c>
      <c r="I33" s="57">
        <v>13</v>
      </c>
      <c r="J33" s="54">
        <v>14</v>
      </c>
      <c r="K33" s="72">
        <v>6</v>
      </c>
      <c r="L33" s="72" t="s">
        <v>24</v>
      </c>
      <c r="M33" s="57">
        <v>20</v>
      </c>
    </row>
    <row r="34" spans="1:13" ht="15.5" x14ac:dyDescent="0.35">
      <c r="A34" s="53" t="s">
        <v>303</v>
      </c>
      <c r="B34" s="54">
        <v>55</v>
      </c>
      <c r="C34" s="72">
        <v>16</v>
      </c>
      <c r="D34" s="72">
        <v>2</v>
      </c>
      <c r="E34" s="57">
        <v>73</v>
      </c>
      <c r="F34" s="54">
        <v>83</v>
      </c>
      <c r="G34" s="72">
        <v>22</v>
      </c>
      <c r="H34" s="72">
        <v>4</v>
      </c>
      <c r="I34" s="57">
        <v>109</v>
      </c>
      <c r="J34" s="54">
        <v>140</v>
      </c>
      <c r="K34" s="72">
        <v>38</v>
      </c>
      <c r="L34" s="72">
        <v>6</v>
      </c>
      <c r="M34" s="57">
        <v>184</v>
      </c>
    </row>
    <row r="35" spans="1:13" ht="15.5" x14ac:dyDescent="0.35">
      <c r="A35" s="53" t="s">
        <v>73</v>
      </c>
      <c r="B35" s="54" t="s">
        <v>24</v>
      </c>
      <c r="C35" s="72">
        <v>1</v>
      </c>
      <c r="D35" s="72" t="s">
        <v>24</v>
      </c>
      <c r="E35" s="57">
        <v>1</v>
      </c>
      <c r="F35" s="54" t="s">
        <v>24</v>
      </c>
      <c r="G35" s="72">
        <v>1</v>
      </c>
      <c r="H35" s="72" t="s">
        <v>24</v>
      </c>
      <c r="I35" s="57">
        <v>1</v>
      </c>
      <c r="J35" s="54" t="s">
        <v>24</v>
      </c>
      <c r="K35" s="72">
        <v>2</v>
      </c>
      <c r="L35" s="72" t="s">
        <v>24</v>
      </c>
      <c r="M35" s="57">
        <v>2</v>
      </c>
    </row>
    <row r="36" spans="1:13" ht="15.5" x14ac:dyDescent="0.35">
      <c r="A36" s="53" t="s">
        <v>72</v>
      </c>
      <c r="B36" s="54">
        <v>7</v>
      </c>
      <c r="C36" s="72" t="s">
        <v>24</v>
      </c>
      <c r="D36" s="72" t="s">
        <v>24</v>
      </c>
      <c r="E36" s="57">
        <v>7</v>
      </c>
      <c r="F36" s="54">
        <v>9</v>
      </c>
      <c r="G36" s="72" t="s">
        <v>24</v>
      </c>
      <c r="H36" s="72">
        <v>1</v>
      </c>
      <c r="I36" s="57">
        <v>10</v>
      </c>
      <c r="J36" s="54">
        <v>18</v>
      </c>
      <c r="K36" s="72" t="s">
        <v>24</v>
      </c>
      <c r="L36" s="72">
        <v>1</v>
      </c>
      <c r="M36" s="57">
        <v>19</v>
      </c>
    </row>
    <row r="37" spans="1:13" ht="15.5" x14ac:dyDescent="0.35">
      <c r="A37" s="53" t="s">
        <v>74</v>
      </c>
      <c r="B37" s="54">
        <v>24</v>
      </c>
      <c r="C37" s="72">
        <v>1</v>
      </c>
      <c r="D37" s="72" t="s">
        <v>24</v>
      </c>
      <c r="E37" s="57">
        <v>25</v>
      </c>
      <c r="F37" s="54">
        <v>26</v>
      </c>
      <c r="G37" s="72">
        <v>5</v>
      </c>
      <c r="H37" s="72" t="s">
        <v>24</v>
      </c>
      <c r="I37" s="57">
        <v>31</v>
      </c>
      <c r="J37" s="54">
        <v>50</v>
      </c>
      <c r="K37" s="72">
        <v>6</v>
      </c>
      <c r="L37" s="72" t="s">
        <v>24</v>
      </c>
      <c r="M37" s="57">
        <v>56</v>
      </c>
    </row>
    <row r="38" spans="1:13" ht="15.5" x14ac:dyDescent="0.35">
      <c r="A38" s="53" t="s">
        <v>75</v>
      </c>
      <c r="B38" s="54">
        <v>31</v>
      </c>
      <c r="C38" s="72" t="s">
        <v>24</v>
      </c>
      <c r="D38" s="72">
        <v>2</v>
      </c>
      <c r="E38" s="57">
        <v>33</v>
      </c>
      <c r="F38" s="54">
        <v>34</v>
      </c>
      <c r="G38" s="72">
        <v>2</v>
      </c>
      <c r="H38" s="72" t="s">
        <v>24</v>
      </c>
      <c r="I38" s="57">
        <v>36</v>
      </c>
      <c r="J38" s="54">
        <v>65</v>
      </c>
      <c r="K38" s="72">
        <v>2</v>
      </c>
      <c r="L38" s="72">
        <v>2</v>
      </c>
      <c r="M38" s="57">
        <v>69</v>
      </c>
    </row>
    <row r="39" spans="1:13" ht="15.5" x14ac:dyDescent="0.35">
      <c r="A39" s="53" t="s">
        <v>76</v>
      </c>
      <c r="B39" s="54">
        <v>40</v>
      </c>
      <c r="C39" s="72">
        <v>5</v>
      </c>
      <c r="D39" s="72" t="s">
        <v>24</v>
      </c>
      <c r="E39" s="57">
        <v>45</v>
      </c>
      <c r="F39" s="54">
        <v>51</v>
      </c>
      <c r="G39" s="72">
        <v>10</v>
      </c>
      <c r="H39" s="72" t="s">
        <v>24</v>
      </c>
      <c r="I39" s="57">
        <v>61</v>
      </c>
      <c r="J39" s="54">
        <v>91</v>
      </c>
      <c r="K39" s="72">
        <v>15</v>
      </c>
      <c r="L39" s="72" t="s">
        <v>24</v>
      </c>
      <c r="M39" s="57">
        <v>106</v>
      </c>
    </row>
    <row r="40" spans="1:13" ht="15.5" x14ac:dyDescent="0.35">
      <c r="A40" s="53" t="s">
        <v>77</v>
      </c>
      <c r="B40" s="54">
        <v>2</v>
      </c>
      <c r="C40" s="72">
        <v>1</v>
      </c>
      <c r="D40" s="72">
        <v>1</v>
      </c>
      <c r="E40" s="57">
        <v>4</v>
      </c>
      <c r="F40" s="54">
        <v>2</v>
      </c>
      <c r="G40" s="72">
        <v>2</v>
      </c>
      <c r="H40" s="72" t="s">
        <v>24</v>
      </c>
      <c r="I40" s="57">
        <v>4</v>
      </c>
      <c r="J40" s="54">
        <v>4</v>
      </c>
      <c r="K40" s="72">
        <v>3</v>
      </c>
      <c r="L40" s="72">
        <v>1</v>
      </c>
      <c r="M40" s="57">
        <v>8</v>
      </c>
    </row>
    <row r="41" spans="1:13" ht="15.5" x14ac:dyDescent="0.35">
      <c r="A41" s="53" t="s">
        <v>82</v>
      </c>
      <c r="B41" s="54">
        <v>20</v>
      </c>
      <c r="C41" s="72">
        <v>7</v>
      </c>
      <c r="D41" s="72">
        <v>207</v>
      </c>
      <c r="E41" s="57">
        <v>234</v>
      </c>
      <c r="F41" s="54">
        <v>33</v>
      </c>
      <c r="G41" s="72">
        <v>12</v>
      </c>
      <c r="H41" s="72">
        <v>48</v>
      </c>
      <c r="I41" s="57">
        <v>93</v>
      </c>
      <c r="J41" s="54">
        <v>53</v>
      </c>
      <c r="K41" s="72">
        <v>19</v>
      </c>
      <c r="L41" s="72">
        <v>255</v>
      </c>
      <c r="M41" s="57">
        <v>327</v>
      </c>
    </row>
    <row r="42" spans="1:13" ht="15.5" x14ac:dyDescent="0.35">
      <c r="A42" s="53" t="s">
        <v>83</v>
      </c>
      <c r="B42" s="54">
        <v>72</v>
      </c>
      <c r="C42" s="72">
        <v>13</v>
      </c>
      <c r="D42" s="72">
        <v>414</v>
      </c>
      <c r="E42" s="57">
        <v>499</v>
      </c>
      <c r="F42" s="54">
        <v>156</v>
      </c>
      <c r="G42" s="72">
        <v>88</v>
      </c>
      <c r="H42" s="72">
        <v>1482</v>
      </c>
      <c r="I42" s="57">
        <v>1726</v>
      </c>
      <c r="J42" s="54">
        <v>229</v>
      </c>
      <c r="K42" s="72">
        <v>102</v>
      </c>
      <c r="L42" s="72">
        <v>1900</v>
      </c>
      <c r="M42" s="57">
        <v>2231</v>
      </c>
    </row>
    <row r="43" spans="1:13" ht="15.5" x14ac:dyDescent="0.35">
      <c r="A43" s="53" t="s">
        <v>304</v>
      </c>
      <c r="B43" s="54">
        <v>10</v>
      </c>
      <c r="C43" s="72" t="s">
        <v>24</v>
      </c>
      <c r="D43" s="72" t="s">
        <v>24</v>
      </c>
      <c r="E43" s="57">
        <v>10</v>
      </c>
      <c r="F43" s="54">
        <v>3</v>
      </c>
      <c r="G43" s="72">
        <v>1</v>
      </c>
      <c r="H43" s="72" t="s">
        <v>24</v>
      </c>
      <c r="I43" s="57">
        <v>4</v>
      </c>
      <c r="J43" s="54">
        <v>13</v>
      </c>
      <c r="K43" s="72">
        <v>1</v>
      </c>
      <c r="L43" s="72" t="s">
        <v>24</v>
      </c>
      <c r="M43" s="57">
        <v>14</v>
      </c>
    </row>
    <row r="44" spans="1:13" ht="15.5" x14ac:dyDescent="0.35">
      <c r="A44" s="53" t="s">
        <v>84</v>
      </c>
      <c r="B44" s="54">
        <v>1</v>
      </c>
      <c r="C44" s="72" t="s">
        <v>24</v>
      </c>
      <c r="D44" s="72" t="s">
        <v>24</v>
      </c>
      <c r="E44" s="57">
        <v>1</v>
      </c>
      <c r="F44" s="54">
        <v>4</v>
      </c>
      <c r="G44" s="72" t="s">
        <v>24</v>
      </c>
      <c r="H44" s="72" t="s">
        <v>24</v>
      </c>
      <c r="I44" s="57">
        <v>4</v>
      </c>
      <c r="J44" s="54">
        <v>7</v>
      </c>
      <c r="K44" s="72">
        <v>1</v>
      </c>
      <c r="L44" s="72" t="s">
        <v>24</v>
      </c>
      <c r="M44" s="57">
        <v>8</v>
      </c>
    </row>
    <row r="45" spans="1:13" ht="15.5" x14ac:dyDescent="0.35">
      <c r="A45" s="53" t="s">
        <v>305</v>
      </c>
      <c r="B45" s="54">
        <v>2</v>
      </c>
      <c r="C45" s="72">
        <v>3</v>
      </c>
      <c r="D45" s="72">
        <v>1</v>
      </c>
      <c r="E45" s="57">
        <v>6</v>
      </c>
      <c r="F45" s="54">
        <v>5</v>
      </c>
      <c r="G45" s="72" t="s">
        <v>24</v>
      </c>
      <c r="H45" s="72" t="s">
        <v>24</v>
      </c>
      <c r="I45" s="57">
        <v>5</v>
      </c>
      <c r="J45" s="54">
        <v>7</v>
      </c>
      <c r="K45" s="72">
        <v>3</v>
      </c>
      <c r="L45" s="72">
        <v>1</v>
      </c>
      <c r="M45" s="57">
        <v>11</v>
      </c>
    </row>
    <row r="46" spans="1:13" ht="15.5" x14ac:dyDescent="0.35">
      <c r="A46" s="53" t="s">
        <v>85</v>
      </c>
      <c r="B46" s="54">
        <v>49</v>
      </c>
      <c r="C46" s="72">
        <v>6</v>
      </c>
      <c r="D46" s="72">
        <v>11</v>
      </c>
      <c r="E46" s="57">
        <v>66</v>
      </c>
      <c r="F46" s="54">
        <v>86</v>
      </c>
      <c r="G46" s="72">
        <v>11</v>
      </c>
      <c r="H46" s="72">
        <v>8</v>
      </c>
      <c r="I46" s="57">
        <v>105</v>
      </c>
      <c r="J46" s="54">
        <v>136</v>
      </c>
      <c r="K46" s="72">
        <v>17</v>
      </c>
      <c r="L46" s="72">
        <v>19</v>
      </c>
      <c r="M46" s="57">
        <v>172</v>
      </c>
    </row>
    <row r="47" spans="1:13" ht="15.5" x14ac:dyDescent="0.35">
      <c r="A47" s="53" t="s">
        <v>306</v>
      </c>
      <c r="B47" s="54">
        <v>7</v>
      </c>
      <c r="C47" s="72">
        <v>1</v>
      </c>
      <c r="D47" s="72" t="s">
        <v>24</v>
      </c>
      <c r="E47" s="57">
        <v>8</v>
      </c>
      <c r="F47" s="54">
        <v>10</v>
      </c>
      <c r="G47" s="72" t="s">
        <v>24</v>
      </c>
      <c r="H47" s="72" t="s">
        <v>24</v>
      </c>
      <c r="I47" s="57">
        <v>10</v>
      </c>
      <c r="J47" s="54">
        <v>17</v>
      </c>
      <c r="K47" s="72">
        <v>1</v>
      </c>
      <c r="L47" s="72" t="s">
        <v>24</v>
      </c>
      <c r="M47" s="57">
        <v>18</v>
      </c>
    </row>
    <row r="48" spans="1:13" ht="15.5" x14ac:dyDescent="0.35">
      <c r="A48" s="53" t="s">
        <v>307</v>
      </c>
      <c r="B48" s="54">
        <v>54</v>
      </c>
      <c r="C48" s="72">
        <v>3</v>
      </c>
      <c r="D48" s="72" t="s">
        <v>24</v>
      </c>
      <c r="E48" s="57">
        <v>57</v>
      </c>
      <c r="F48" s="54">
        <v>66</v>
      </c>
      <c r="G48" s="72">
        <v>8</v>
      </c>
      <c r="H48" s="72">
        <v>1</v>
      </c>
      <c r="I48" s="57">
        <v>75</v>
      </c>
      <c r="J48" s="54">
        <v>120</v>
      </c>
      <c r="K48" s="72">
        <v>11</v>
      </c>
      <c r="L48" s="72">
        <v>1</v>
      </c>
      <c r="M48" s="57">
        <v>132</v>
      </c>
    </row>
    <row r="49" spans="1:13" ht="15.5" x14ac:dyDescent="0.35">
      <c r="A49" s="53" t="s">
        <v>308</v>
      </c>
      <c r="B49" s="54">
        <v>124</v>
      </c>
      <c r="C49" s="72">
        <v>19</v>
      </c>
      <c r="D49" s="72">
        <v>8</v>
      </c>
      <c r="E49" s="57">
        <v>151</v>
      </c>
      <c r="F49" s="54">
        <v>264</v>
      </c>
      <c r="G49" s="72">
        <v>62</v>
      </c>
      <c r="H49" s="72">
        <v>6</v>
      </c>
      <c r="I49" s="57">
        <v>332</v>
      </c>
      <c r="J49" s="54">
        <v>390</v>
      </c>
      <c r="K49" s="72">
        <v>81</v>
      </c>
      <c r="L49" s="72">
        <v>14</v>
      </c>
      <c r="M49" s="57">
        <v>485</v>
      </c>
    </row>
    <row r="50" spans="1:13" ht="15.5" x14ac:dyDescent="0.35">
      <c r="A50" s="53" t="s">
        <v>309</v>
      </c>
      <c r="B50" s="54">
        <v>36</v>
      </c>
      <c r="C50" s="72">
        <v>1</v>
      </c>
      <c r="D50" s="72" t="s">
        <v>24</v>
      </c>
      <c r="E50" s="57">
        <v>37</v>
      </c>
      <c r="F50" s="54">
        <v>84</v>
      </c>
      <c r="G50" s="72">
        <v>4</v>
      </c>
      <c r="H50" s="72" t="s">
        <v>24</v>
      </c>
      <c r="I50" s="57">
        <v>88</v>
      </c>
      <c r="J50" s="54">
        <v>120</v>
      </c>
      <c r="K50" s="72">
        <v>5</v>
      </c>
      <c r="L50" s="72" t="s">
        <v>24</v>
      </c>
      <c r="M50" s="57">
        <v>125</v>
      </c>
    </row>
    <row r="51" spans="1:13" ht="15.5" x14ac:dyDescent="0.35">
      <c r="A51" s="53" t="s">
        <v>310</v>
      </c>
      <c r="B51" s="54">
        <v>8</v>
      </c>
      <c r="C51" s="72" t="s">
        <v>24</v>
      </c>
      <c r="D51" s="72" t="s">
        <v>24</v>
      </c>
      <c r="E51" s="57">
        <v>8</v>
      </c>
      <c r="F51" s="54">
        <v>9</v>
      </c>
      <c r="G51" s="72">
        <v>3</v>
      </c>
      <c r="H51" s="72" t="s">
        <v>24</v>
      </c>
      <c r="I51" s="57">
        <v>12</v>
      </c>
      <c r="J51" s="54">
        <v>17</v>
      </c>
      <c r="K51" s="72">
        <v>3</v>
      </c>
      <c r="L51" s="72" t="s">
        <v>24</v>
      </c>
      <c r="M51" s="57">
        <v>20</v>
      </c>
    </row>
    <row r="52" spans="1:13" ht="15.5" x14ac:dyDescent="0.35">
      <c r="A52" s="53" t="s">
        <v>311</v>
      </c>
      <c r="B52" s="54">
        <v>5</v>
      </c>
      <c r="C52" s="72" t="s">
        <v>24</v>
      </c>
      <c r="D52" s="72" t="s">
        <v>24</v>
      </c>
      <c r="E52" s="57">
        <v>5</v>
      </c>
      <c r="F52" s="54">
        <v>7</v>
      </c>
      <c r="G52" s="72">
        <v>1</v>
      </c>
      <c r="H52" s="72" t="s">
        <v>24</v>
      </c>
      <c r="I52" s="57">
        <v>8</v>
      </c>
      <c r="J52" s="54">
        <v>12</v>
      </c>
      <c r="K52" s="72">
        <v>1</v>
      </c>
      <c r="L52" s="72" t="s">
        <v>24</v>
      </c>
      <c r="M52" s="57">
        <v>13</v>
      </c>
    </row>
    <row r="53" spans="1:13" ht="15.5" x14ac:dyDescent="0.35">
      <c r="A53" s="53" t="s">
        <v>86</v>
      </c>
      <c r="B53" s="54">
        <v>28</v>
      </c>
      <c r="C53" s="72">
        <v>6</v>
      </c>
      <c r="D53" s="72" t="s">
        <v>24</v>
      </c>
      <c r="E53" s="57">
        <v>34</v>
      </c>
      <c r="F53" s="54">
        <v>58</v>
      </c>
      <c r="G53" s="72">
        <v>23</v>
      </c>
      <c r="H53" s="72" t="s">
        <v>24</v>
      </c>
      <c r="I53" s="57">
        <v>81</v>
      </c>
      <c r="J53" s="54">
        <v>86</v>
      </c>
      <c r="K53" s="72">
        <v>29</v>
      </c>
      <c r="L53" s="72" t="s">
        <v>24</v>
      </c>
      <c r="M53" s="57">
        <v>115</v>
      </c>
    </row>
    <row r="54" spans="1:13" ht="15.5" x14ac:dyDescent="0.35">
      <c r="A54" s="53" t="s">
        <v>312</v>
      </c>
      <c r="B54" s="54">
        <v>6</v>
      </c>
      <c r="C54" s="72" t="s">
        <v>24</v>
      </c>
      <c r="D54" s="72" t="s">
        <v>24</v>
      </c>
      <c r="E54" s="57">
        <v>6</v>
      </c>
      <c r="F54" s="54">
        <v>6</v>
      </c>
      <c r="G54" s="72" t="s">
        <v>24</v>
      </c>
      <c r="H54" s="72">
        <v>2</v>
      </c>
      <c r="I54" s="57">
        <v>8</v>
      </c>
      <c r="J54" s="54">
        <v>12</v>
      </c>
      <c r="K54" s="72" t="s">
        <v>24</v>
      </c>
      <c r="L54" s="72">
        <v>2</v>
      </c>
      <c r="M54" s="57">
        <v>14</v>
      </c>
    </row>
    <row r="55" spans="1:13" ht="15.5" x14ac:dyDescent="0.35">
      <c r="A55" s="53" t="s">
        <v>87</v>
      </c>
      <c r="B55" s="54">
        <v>3</v>
      </c>
      <c r="C55" s="72" t="s">
        <v>24</v>
      </c>
      <c r="D55" s="72" t="s">
        <v>24</v>
      </c>
      <c r="E55" s="57">
        <v>3</v>
      </c>
      <c r="F55" s="54">
        <v>8</v>
      </c>
      <c r="G55" s="72">
        <v>3</v>
      </c>
      <c r="H55" s="72" t="s">
        <v>24</v>
      </c>
      <c r="I55" s="57">
        <v>11</v>
      </c>
      <c r="J55" s="54">
        <v>11</v>
      </c>
      <c r="K55" s="72">
        <v>3</v>
      </c>
      <c r="L55" s="72" t="s">
        <v>24</v>
      </c>
      <c r="M55" s="57">
        <v>14</v>
      </c>
    </row>
    <row r="56" spans="1:13" ht="15.5" x14ac:dyDescent="0.35">
      <c r="A56" s="53" t="s">
        <v>313</v>
      </c>
      <c r="B56" s="54">
        <v>3</v>
      </c>
      <c r="C56" s="72">
        <v>1</v>
      </c>
      <c r="D56" s="72" t="s">
        <v>24</v>
      </c>
      <c r="E56" s="57">
        <v>4</v>
      </c>
      <c r="F56" s="54">
        <v>3</v>
      </c>
      <c r="G56" s="72">
        <v>4</v>
      </c>
      <c r="H56" s="72">
        <v>2</v>
      </c>
      <c r="I56" s="57">
        <v>9</v>
      </c>
      <c r="J56" s="54">
        <v>6</v>
      </c>
      <c r="K56" s="72">
        <v>5</v>
      </c>
      <c r="L56" s="72">
        <v>2</v>
      </c>
      <c r="M56" s="57">
        <v>13</v>
      </c>
    </row>
    <row r="57" spans="1:13" ht="15.5" x14ac:dyDescent="0.35">
      <c r="A57" s="53" t="s">
        <v>88</v>
      </c>
      <c r="B57" s="54">
        <v>1</v>
      </c>
      <c r="C57" s="72" t="s">
        <v>24</v>
      </c>
      <c r="D57" s="72" t="s">
        <v>24</v>
      </c>
      <c r="E57" s="57">
        <v>1</v>
      </c>
      <c r="F57" s="54">
        <v>5</v>
      </c>
      <c r="G57" s="72" t="s">
        <v>24</v>
      </c>
      <c r="H57" s="72" t="s">
        <v>24</v>
      </c>
      <c r="I57" s="57">
        <v>5</v>
      </c>
      <c r="J57" s="54">
        <v>6</v>
      </c>
      <c r="K57" s="72" t="s">
        <v>24</v>
      </c>
      <c r="L57" s="72" t="s">
        <v>24</v>
      </c>
      <c r="M57" s="57">
        <v>6</v>
      </c>
    </row>
    <row r="58" spans="1:13" ht="15.5" x14ac:dyDescent="0.35">
      <c r="A58" s="53" t="s">
        <v>314</v>
      </c>
      <c r="B58" s="54">
        <v>8</v>
      </c>
      <c r="C58" s="72" t="s">
        <v>24</v>
      </c>
      <c r="D58" s="72" t="s">
        <v>24</v>
      </c>
      <c r="E58" s="57">
        <v>8</v>
      </c>
      <c r="F58" s="54">
        <v>22</v>
      </c>
      <c r="G58" s="72">
        <v>3</v>
      </c>
      <c r="H58" s="72" t="s">
        <v>24</v>
      </c>
      <c r="I58" s="57">
        <v>25</v>
      </c>
      <c r="J58" s="54">
        <v>30</v>
      </c>
      <c r="K58" s="72">
        <v>3</v>
      </c>
      <c r="L58" s="72" t="s">
        <v>24</v>
      </c>
      <c r="M58" s="57">
        <v>33</v>
      </c>
    </row>
    <row r="59" spans="1:13" ht="15.5" x14ac:dyDescent="0.35">
      <c r="A59" s="53" t="s">
        <v>90</v>
      </c>
      <c r="B59" s="54">
        <v>3</v>
      </c>
      <c r="C59" s="72" t="s">
        <v>24</v>
      </c>
      <c r="D59" s="72" t="s">
        <v>24</v>
      </c>
      <c r="E59" s="57">
        <v>3</v>
      </c>
      <c r="F59" s="54">
        <v>3</v>
      </c>
      <c r="G59" s="72">
        <v>3</v>
      </c>
      <c r="H59" s="72" t="s">
        <v>24</v>
      </c>
      <c r="I59" s="57">
        <v>6</v>
      </c>
      <c r="J59" s="54">
        <v>6</v>
      </c>
      <c r="K59" s="72">
        <v>3</v>
      </c>
      <c r="L59" s="72" t="s">
        <v>24</v>
      </c>
      <c r="M59" s="57">
        <v>9</v>
      </c>
    </row>
    <row r="60" spans="1:13" ht="15.5" x14ac:dyDescent="0.35">
      <c r="A60" s="53" t="s">
        <v>91</v>
      </c>
      <c r="B60" s="54">
        <v>1</v>
      </c>
      <c r="C60" s="72" t="s">
        <v>24</v>
      </c>
      <c r="D60" s="72" t="s">
        <v>24</v>
      </c>
      <c r="E60" s="57">
        <v>1</v>
      </c>
      <c r="F60" s="54">
        <v>1</v>
      </c>
      <c r="G60" s="72" t="s">
        <v>24</v>
      </c>
      <c r="H60" s="72" t="s">
        <v>24</v>
      </c>
      <c r="I60" s="57">
        <v>1</v>
      </c>
      <c r="J60" s="54">
        <v>2</v>
      </c>
      <c r="K60" s="72" t="s">
        <v>24</v>
      </c>
      <c r="L60" s="72" t="s">
        <v>24</v>
      </c>
      <c r="M60" s="57">
        <v>2</v>
      </c>
    </row>
    <row r="61" spans="1:13" ht="15.5" x14ac:dyDescent="0.35">
      <c r="A61" s="53" t="s">
        <v>92</v>
      </c>
      <c r="B61" s="54">
        <v>1</v>
      </c>
      <c r="C61" s="72">
        <v>3</v>
      </c>
      <c r="D61" s="72" t="s">
        <v>24</v>
      </c>
      <c r="E61" s="57">
        <v>4</v>
      </c>
      <c r="F61" s="54" t="s">
        <v>24</v>
      </c>
      <c r="G61" s="72" t="s">
        <v>24</v>
      </c>
      <c r="H61" s="72" t="s">
        <v>24</v>
      </c>
      <c r="I61" s="57" t="s">
        <v>24</v>
      </c>
      <c r="J61" s="54">
        <v>1</v>
      </c>
      <c r="K61" s="72">
        <v>3</v>
      </c>
      <c r="L61" s="72" t="s">
        <v>24</v>
      </c>
      <c r="M61" s="57">
        <v>4</v>
      </c>
    </row>
    <row r="62" spans="1:13" ht="15.5" x14ac:dyDescent="0.35">
      <c r="A62" s="53" t="s">
        <v>315</v>
      </c>
      <c r="B62" s="54">
        <v>16</v>
      </c>
      <c r="C62" s="72">
        <v>1</v>
      </c>
      <c r="D62" s="72">
        <v>122</v>
      </c>
      <c r="E62" s="57">
        <v>139</v>
      </c>
      <c r="F62" s="54">
        <v>16</v>
      </c>
      <c r="G62" s="72">
        <v>3</v>
      </c>
      <c r="H62" s="72">
        <v>113</v>
      </c>
      <c r="I62" s="57">
        <v>132</v>
      </c>
      <c r="J62" s="54">
        <v>32</v>
      </c>
      <c r="K62" s="72">
        <v>4</v>
      </c>
      <c r="L62" s="72">
        <v>236</v>
      </c>
      <c r="M62" s="57">
        <v>272</v>
      </c>
    </row>
    <row r="63" spans="1:13" ht="15.5" x14ac:dyDescent="0.35">
      <c r="A63" s="53" t="s">
        <v>316</v>
      </c>
      <c r="B63" s="54">
        <v>163</v>
      </c>
      <c r="C63" s="72">
        <v>43</v>
      </c>
      <c r="D63" s="72">
        <v>204</v>
      </c>
      <c r="E63" s="57">
        <v>410</v>
      </c>
      <c r="F63" s="54">
        <v>284</v>
      </c>
      <c r="G63" s="72">
        <v>73</v>
      </c>
      <c r="H63" s="72">
        <v>256</v>
      </c>
      <c r="I63" s="57">
        <v>613</v>
      </c>
      <c r="J63" s="54">
        <v>448</v>
      </c>
      <c r="K63" s="72">
        <v>116</v>
      </c>
      <c r="L63" s="72">
        <v>464</v>
      </c>
      <c r="M63" s="57">
        <v>1028</v>
      </c>
    </row>
    <row r="64" spans="1:13" ht="15.5" x14ac:dyDescent="0.35">
      <c r="A64" s="53" t="s">
        <v>317</v>
      </c>
      <c r="B64" s="54">
        <v>19</v>
      </c>
      <c r="C64" s="72">
        <v>1</v>
      </c>
      <c r="D64" s="72">
        <v>1</v>
      </c>
      <c r="E64" s="57">
        <v>21</v>
      </c>
      <c r="F64" s="54">
        <v>28</v>
      </c>
      <c r="G64" s="72">
        <v>1</v>
      </c>
      <c r="H64" s="72">
        <v>4</v>
      </c>
      <c r="I64" s="57">
        <v>33</v>
      </c>
      <c r="J64" s="54">
        <v>47</v>
      </c>
      <c r="K64" s="72">
        <v>2</v>
      </c>
      <c r="L64" s="72">
        <v>5</v>
      </c>
      <c r="M64" s="57">
        <v>54</v>
      </c>
    </row>
    <row r="65" spans="1:13" ht="15.5" x14ac:dyDescent="0.35">
      <c r="A65" s="53" t="s">
        <v>318</v>
      </c>
      <c r="B65" s="54">
        <v>116</v>
      </c>
      <c r="C65" s="72">
        <v>12</v>
      </c>
      <c r="D65" s="72">
        <v>52</v>
      </c>
      <c r="E65" s="57">
        <v>180</v>
      </c>
      <c r="F65" s="54">
        <v>148</v>
      </c>
      <c r="G65" s="72">
        <v>37</v>
      </c>
      <c r="H65" s="72">
        <v>78</v>
      </c>
      <c r="I65" s="57">
        <v>263</v>
      </c>
      <c r="J65" s="54">
        <v>269</v>
      </c>
      <c r="K65" s="72">
        <v>49</v>
      </c>
      <c r="L65" s="72">
        <v>133</v>
      </c>
      <c r="M65" s="57">
        <v>451</v>
      </c>
    </row>
    <row r="66" spans="1:13" ht="15.5" x14ac:dyDescent="0.35">
      <c r="A66" s="58" t="s">
        <v>319</v>
      </c>
      <c r="B66" s="54">
        <v>26</v>
      </c>
      <c r="C66" s="72" t="s">
        <v>24</v>
      </c>
      <c r="D66" s="72">
        <v>4</v>
      </c>
      <c r="E66" s="57">
        <v>30</v>
      </c>
      <c r="F66" s="54">
        <v>15</v>
      </c>
      <c r="G66" s="72">
        <v>3</v>
      </c>
      <c r="H66" s="72" t="s">
        <v>24</v>
      </c>
      <c r="I66" s="57">
        <v>18</v>
      </c>
      <c r="J66" s="54">
        <v>41</v>
      </c>
      <c r="K66" s="72">
        <v>3</v>
      </c>
      <c r="L66" s="72">
        <v>4</v>
      </c>
      <c r="M66" s="57">
        <v>48</v>
      </c>
    </row>
    <row r="67" spans="1:13" ht="15.5" x14ac:dyDescent="0.35">
      <c r="A67" s="58" t="s">
        <v>320</v>
      </c>
      <c r="B67" s="54">
        <v>26</v>
      </c>
      <c r="C67" s="72">
        <v>8</v>
      </c>
      <c r="D67" s="72">
        <v>2</v>
      </c>
      <c r="E67" s="57">
        <v>36</v>
      </c>
      <c r="F67" s="54">
        <v>50</v>
      </c>
      <c r="G67" s="72">
        <v>29</v>
      </c>
      <c r="H67" s="72" t="s">
        <v>24</v>
      </c>
      <c r="I67" s="57">
        <v>79</v>
      </c>
      <c r="J67" s="54">
        <v>76</v>
      </c>
      <c r="K67" s="72">
        <v>38</v>
      </c>
      <c r="L67" s="72">
        <v>2</v>
      </c>
      <c r="M67" s="57">
        <v>116</v>
      </c>
    </row>
    <row r="68" spans="1:13" ht="15.5" x14ac:dyDescent="0.35">
      <c r="A68" s="53" t="s">
        <v>321</v>
      </c>
      <c r="B68" s="54">
        <v>13</v>
      </c>
      <c r="C68" s="72">
        <v>1</v>
      </c>
      <c r="D68" s="72">
        <v>1</v>
      </c>
      <c r="E68" s="57">
        <v>15</v>
      </c>
      <c r="F68" s="54">
        <v>15</v>
      </c>
      <c r="G68" s="72">
        <v>5</v>
      </c>
      <c r="H68" s="72" t="s">
        <v>24</v>
      </c>
      <c r="I68" s="57">
        <v>20</v>
      </c>
      <c r="J68" s="54">
        <v>28</v>
      </c>
      <c r="K68" s="72">
        <v>6</v>
      </c>
      <c r="L68" s="72">
        <v>1</v>
      </c>
      <c r="M68" s="57">
        <v>35</v>
      </c>
    </row>
    <row r="69" spans="1:13" ht="15.5" x14ac:dyDescent="0.35">
      <c r="A69" s="53" t="s">
        <v>64</v>
      </c>
      <c r="B69" s="54">
        <v>20</v>
      </c>
      <c r="C69" s="72" t="s">
        <v>24</v>
      </c>
      <c r="D69" s="72">
        <v>1</v>
      </c>
      <c r="E69" s="57">
        <v>21</v>
      </c>
      <c r="F69" s="54">
        <v>25</v>
      </c>
      <c r="G69" s="72">
        <v>2</v>
      </c>
      <c r="H69" s="72">
        <v>1</v>
      </c>
      <c r="I69" s="57">
        <v>28</v>
      </c>
      <c r="J69" s="54">
        <v>45</v>
      </c>
      <c r="K69" s="72">
        <v>2</v>
      </c>
      <c r="L69" s="72">
        <v>2</v>
      </c>
      <c r="M69" s="57">
        <v>49</v>
      </c>
    </row>
    <row r="70" spans="1:13" ht="15.5" x14ac:dyDescent="0.35">
      <c r="A70" s="53" t="s">
        <v>93</v>
      </c>
      <c r="B70" s="54">
        <v>4</v>
      </c>
      <c r="C70" s="72" t="s">
        <v>24</v>
      </c>
      <c r="D70" s="72">
        <v>5</v>
      </c>
      <c r="E70" s="57">
        <v>9</v>
      </c>
      <c r="F70" s="54">
        <v>1</v>
      </c>
      <c r="G70" s="72">
        <v>2</v>
      </c>
      <c r="H70" s="72">
        <v>1</v>
      </c>
      <c r="I70" s="57">
        <v>4</v>
      </c>
      <c r="J70" s="54">
        <v>5</v>
      </c>
      <c r="K70" s="72">
        <v>2</v>
      </c>
      <c r="L70" s="72">
        <v>6</v>
      </c>
      <c r="M70" s="57">
        <v>13</v>
      </c>
    </row>
    <row r="71" spans="1:13" ht="15.5" x14ac:dyDescent="0.35">
      <c r="A71" s="53" t="s">
        <v>62</v>
      </c>
      <c r="B71" s="54">
        <v>18</v>
      </c>
      <c r="C71" s="72">
        <v>5</v>
      </c>
      <c r="D71" s="72">
        <v>7</v>
      </c>
      <c r="E71" s="57">
        <v>30</v>
      </c>
      <c r="F71" s="54">
        <v>25</v>
      </c>
      <c r="G71" s="72">
        <v>7</v>
      </c>
      <c r="H71" s="72">
        <v>10</v>
      </c>
      <c r="I71" s="57">
        <v>42</v>
      </c>
      <c r="J71" s="54">
        <v>44</v>
      </c>
      <c r="K71" s="72">
        <v>12</v>
      </c>
      <c r="L71" s="72">
        <v>17</v>
      </c>
      <c r="M71" s="57">
        <v>73</v>
      </c>
    </row>
    <row r="72" spans="1:13" ht="15.5" x14ac:dyDescent="0.35">
      <c r="A72" s="53" t="s">
        <v>94</v>
      </c>
      <c r="B72" s="54">
        <v>6</v>
      </c>
      <c r="C72" s="72">
        <v>1</v>
      </c>
      <c r="D72" s="72">
        <v>1</v>
      </c>
      <c r="E72" s="57">
        <v>8</v>
      </c>
      <c r="F72" s="54">
        <v>6</v>
      </c>
      <c r="G72" s="72" t="s">
        <v>24</v>
      </c>
      <c r="H72" s="72" t="s">
        <v>24</v>
      </c>
      <c r="I72" s="57">
        <v>6</v>
      </c>
      <c r="J72" s="54">
        <v>12</v>
      </c>
      <c r="K72" s="72">
        <v>1</v>
      </c>
      <c r="L72" s="72">
        <v>1</v>
      </c>
      <c r="M72" s="57">
        <v>14</v>
      </c>
    </row>
    <row r="73" spans="1:13" ht="15.5" x14ac:dyDescent="0.35">
      <c r="A73" s="53" t="s">
        <v>323</v>
      </c>
      <c r="B73" s="54">
        <v>26</v>
      </c>
      <c r="C73" s="72">
        <v>4</v>
      </c>
      <c r="D73" s="72">
        <v>3</v>
      </c>
      <c r="E73" s="57">
        <v>33</v>
      </c>
      <c r="F73" s="54">
        <v>18</v>
      </c>
      <c r="G73" s="72">
        <v>10</v>
      </c>
      <c r="H73" s="72">
        <v>4</v>
      </c>
      <c r="I73" s="57">
        <v>32</v>
      </c>
      <c r="J73" s="54">
        <v>44</v>
      </c>
      <c r="K73" s="72">
        <v>14</v>
      </c>
      <c r="L73" s="72">
        <v>7</v>
      </c>
      <c r="M73" s="57">
        <v>65</v>
      </c>
    </row>
    <row r="74" spans="1:13" ht="15.5" x14ac:dyDescent="0.35">
      <c r="A74" s="53" t="s">
        <v>65</v>
      </c>
      <c r="B74" s="54">
        <v>9</v>
      </c>
      <c r="C74" s="72">
        <v>11</v>
      </c>
      <c r="D74" s="72">
        <v>1</v>
      </c>
      <c r="E74" s="57">
        <v>21</v>
      </c>
      <c r="F74" s="54">
        <v>21</v>
      </c>
      <c r="G74" s="72">
        <v>11</v>
      </c>
      <c r="H74" s="72">
        <v>1</v>
      </c>
      <c r="I74" s="57">
        <v>33</v>
      </c>
      <c r="J74" s="54">
        <v>30</v>
      </c>
      <c r="K74" s="72">
        <v>22</v>
      </c>
      <c r="L74" s="72">
        <v>2</v>
      </c>
      <c r="M74" s="57">
        <v>54</v>
      </c>
    </row>
    <row r="75" spans="1:13" ht="15.5" x14ac:dyDescent="0.35">
      <c r="A75" s="53" t="s">
        <v>66</v>
      </c>
      <c r="B75" s="54">
        <v>11</v>
      </c>
      <c r="C75" s="72">
        <v>8</v>
      </c>
      <c r="D75" s="72">
        <v>10</v>
      </c>
      <c r="E75" s="57">
        <v>29</v>
      </c>
      <c r="F75" s="54">
        <v>44</v>
      </c>
      <c r="G75" s="72">
        <v>27</v>
      </c>
      <c r="H75" s="72">
        <v>6</v>
      </c>
      <c r="I75" s="57">
        <v>77</v>
      </c>
      <c r="J75" s="54">
        <v>55</v>
      </c>
      <c r="K75" s="72">
        <v>35</v>
      </c>
      <c r="L75" s="72">
        <v>16</v>
      </c>
      <c r="M75" s="57">
        <v>106</v>
      </c>
    </row>
    <row r="76" spans="1:13" ht="15.5" x14ac:dyDescent="0.35">
      <c r="A76" s="53" t="s">
        <v>324</v>
      </c>
      <c r="B76" s="54">
        <v>2</v>
      </c>
      <c r="C76" s="72">
        <v>1</v>
      </c>
      <c r="D76" s="72" t="s">
        <v>24</v>
      </c>
      <c r="E76" s="57">
        <v>3</v>
      </c>
      <c r="F76" s="54">
        <v>2</v>
      </c>
      <c r="G76" s="72">
        <v>3</v>
      </c>
      <c r="H76" s="72">
        <v>1</v>
      </c>
      <c r="I76" s="57">
        <v>6</v>
      </c>
      <c r="J76" s="54">
        <v>4</v>
      </c>
      <c r="K76" s="72">
        <v>4</v>
      </c>
      <c r="L76" s="72">
        <v>1</v>
      </c>
      <c r="M76" s="57">
        <v>9</v>
      </c>
    </row>
    <row r="77" spans="1:13" ht="15.5" x14ac:dyDescent="0.35">
      <c r="A77" s="53" t="s">
        <v>67</v>
      </c>
      <c r="B77" s="54">
        <v>7</v>
      </c>
      <c r="C77" s="72">
        <v>2</v>
      </c>
      <c r="D77" s="72">
        <v>9</v>
      </c>
      <c r="E77" s="57">
        <v>18</v>
      </c>
      <c r="F77" s="54">
        <v>11</v>
      </c>
      <c r="G77" s="72">
        <v>6</v>
      </c>
      <c r="H77" s="72">
        <v>24</v>
      </c>
      <c r="I77" s="57">
        <v>41</v>
      </c>
      <c r="J77" s="54">
        <v>18</v>
      </c>
      <c r="K77" s="72">
        <v>8</v>
      </c>
      <c r="L77" s="72">
        <v>34</v>
      </c>
      <c r="M77" s="57">
        <v>60</v>
      </c>
    </row>
    <row r="78" spans="1:13" ht="15.5" x14ac:dyDescent="0.35">
      <c r="A78" s="53" t="s">
        <v>95</v>
      </c>
      <c r="B78" s="54">
        <v>21</v>
      </c>
      <c r="C78" s="72">
        <v>5</v>
      </c>
      <c r="D78" s="72">
        <v>19</v>
      </c>
      <c r="E78" s="57">
        <v>45</v>
      </c>
      <c r="F78" s="54">
        <v>47</v>
      </c>
      <c r="G78" s="72">
        <v>18</v>
      </c>
      <c r="H78" s="72">
        <v>24</v>
      </c>
      <c r="I78" s="57">
        <v>89</v>
      </c>
      <c r="J78" s="54">
        <v>68</v>
      </c>
      <c r="K78" s="72">
        <v>23</v>
      </c>
      <c r="L78" s="72">
        <v>43</v>
      </c>
      <c r="M78" s="57">
        <v>134</v>
      </c>
    </row>
    <row r="79" spans="1:13" ht="15.5" x14ac:dyDescent="0.35">
      <c r="A79" s="53" t="s">
        <v>325</v>
      </c>
      <c r="B79" s="54">
        <v>22</v>
      </c>
      <c r="C79" s="72">
        <v>7</v>
      </c>
      <c r="D79" s="72">
        <v>56</v>
      </c>
      <c r="E79" s="57">
        <v>85</v>
      </c>
      <c r="F79" s="54">
        <v>39</v>
      </c>
      <c r="G79" s="72">
        <v>26</v>
      </c>
      <c r="H79" s="72">
        <v>120</v>
      </c>
      <c r="I79" s="57">
        <v>185</v>
      </c>
      <c r="J79" s="54">
        <v>61</v>
      </c>
      <c r="K79" s="72">
        <v>33</v>
      </c>
      <c r="L79" s="72">
        <v>176</v>
      </c>
      <c r="M79" s="57">
        <v>270</v>
      </c>
    </row>
    <row r="80" spans="1:13" ht="15.5" x14ac:dyDescent="0.35">
      <c r="A80" s="53" t="s">
        <v>326</v>
      </c>
      <c r="B80" s="54">
        <v>10</v>
      </c>
      <c r="C80" s="72" t="s">
        <v>24</v>
      </c>
      <c r="D80" s="72" t="s">
        <v>24</v>
      </c>
      <c r="E80" s="57">
        <v>10</v>
      </c>
      <c r="F80" s="54">
        <v>14</v>
      </c>
      <c r="G80" s="72">
        <v>7</v>
      </c>
      <c r="H80" s="72" t="s">
        <v>24</v>
      </c>
      <c r="I80" s="57">
        <v>21</v>
      </c>
      <c r="J80" s="54">
        <v>24</v>
      </c>
      <c r="K80" s="72">
        <v>7</v>
      </c>
      <c r="L80" s="72" t="s">
        <v>24</v>
      </c>
      <c r="M80" s="57">
        <v>31</v>
      </c>
    </row>
    <row r="81" spans="1:13" ht="15.5" x14ac:dyDescent="0.35">
      <c r="A81" s="53" t="s">
        <v>327</v>
      </c>
      <c r="B81" s="54">
        <v>7</v>
      </c>
      <c r="C81" s="72">
        <v>1</v>
      </c>
      <c r="D81" s="72">
        <v>7</v>
      </c>
      <c r="E81" s="57">
        <v>15</v>
      </c>
      <c r="F81" s="54">
        <v>12</v>
      </c>
      <c r="G81" s="72" t="s">
        <v>24</v>
      </c>
      <c r="H81" s="72">
        <v>2</v>
      </c>
      <c r="I81" s="57">
        <v>14</v>
      </c>
      <c r="J81" s="54">
        <v>19</v>
      </c>
      <c r="K81" s="72">
        <v>1</v>
      </c>
      <c r="L81" s="72">
        <v>9</v>
      </c>
      <c r="M81" s="57">
        <v>29</v>
      </c>
    </row>
    <row r="82" spans="1:13" ht="15.5" x14ac:dyDescent="0.35">
      <c r="A82" s="53" t="s">
        <v>96</v>
      </c>
      <c r="B82" s="54">
        <v>9</v>
      </c>
      <c r="C82" s="72">
        <v>1</v>
      </c>
      <c r="D82" s="72">
        <v>14</v>
      </c>
      <c r="E82" s="57">
        <v>24</v>
      </c>
      <c r="F82" s="54">
        <v>15</v>
      </c>
      <c r="G82" s="72">
        <v>3</v>
      </c>
      <c r="H82" s="72">
        <v>35</v>
      </c>
      <c r="I82" s="57">
        <v>53</v>
      </c>
      <c r="J82" s="54">
        <v>24</v>
      </c>
      <c r="K82" s="72">
        <v>4</v>
      </c>
      <c r="L82" s="72">
        <v>49</v>
      </c>
      <c r="M82" s="57">
        <v>77</v>
      </c>
    </row>
    <row r="83" spans="1:13" ht="15.5" x14ac:dyDescent="0.35">
      <c r="A83" s="53" t="s">
        <v>328</v>
      </c>
      <c r="B83" s="54">
        <v>21</v>
      </c>
      <c r="C83" s="72">
        <v>6</v>
      </c>
      <c r="D83" s="72">
        <v>1</v>
      </c>
      <c r="E83" s="57">
        <v>28</v>
      </c>
      <c r="F83" s="54">
        <v>63</v>
      </c>
      <c r="G83" s="72">
        <v>24</v>
      </c>
      <c r="H83" s="72">
        <v>3</v>
      </c>
      <c r="I83" s="57">
        <v>90</v>
      </c>
      <c r="J83" s="54">
        <v>84</v>
      </c>
      <c r="K83" s="72">
        <v>30</v>
      </c>
      <c r="L83" s="72">
        <v>4</v>
      </c>
      <c r="M83" s="57">
        <v>118</v>
      </c>
    </row>
    <row r="84" spans="1:13" ht="15.5" x14ac:dyDescent="0.35">
      <c r="A84" s="53" t="s">
        <v>329</v>
      </c>
      <c r="B84" s="54">
        <v>7</v>
      </c>
      <c r="C84" s="72">
        <v>1</v>
      </c>
      <c r="D84" s="72">
        <v>4</v>
      </c>
      <c r="E84" s="57">
        <v>12</v>
      </c>
      <c r="F84" s="54">
        <v>8</v>
      </c>
      <c r="G84" s="72">
        <v>6</v>
      </c>
      <c r="H84" s="72">
        <v>4</v>
      </c>
      <c r="I84" s="57">
        <v>18</v>
      </c>
      <c r="J84" s="54">
        <v>15</v>
      </c>
      <c r="K84" s="72">
        <v>7</v>
      </c>
      <c r="L84" s="72">
        <v>8</v>
      </c>
      <c r="M84" s="57">
        <v>30</v>
      </c>
    </row>
    <row r="85" spans="1:13" ht="15.5" x14ac:dyDescent="0.35">
      <c r="A85" s="53" t="s">
        <v>97</v>
      </c>
      <c r="B85" s="54">
        <v>38</v>
      </c>
      <c r="C85" s="72">
        <v>1</v>
      </c>
      <c r="D85" s="72" t="s">
        <v>24</v>
      </c>
      <c r="E85" s="57">
        <v>39</v>
      </c>
      <c r="F85" s="54">
        <v>16</v>
      </c>
      <c r="G85" s="72">
        <v>2</v>
      </c>
      <c r="H85" s="72" t="s">
        <v>24</v>
      </c>
      <c r="I85" s="57">
        <v>18</v>
      </c>
      <c r="J85" s="54">
        <v>54</v>
      </c>
      <c r="K85" s="72">
        <v>3</v>
      </c>
      <c r="L85" s="72" t="s">
        <v>24</v>
      </c>
      <c r="M85" s="57">
        <v>57</v>
      </c>
    </row>
    <row r="86" spans="1:13" ht="15.5" x14ac:dyDescent="0.35">
      <c r="A86" s="53" t="s">
        <v>78</v>
      </c>
      <c r="B86" s="54">
        <v>3</v>
      </c>
      <c r="C86" s="72" t="s">
        <v>24</v>
      </c>
      <c r="D86" s="72" t="s">
        <v>24</v>
      </c>
      <c r="E86" s="57">
        <v>3</v>
      </c>
      <c r="F86" s="54">
        <v>10</v>
      </c>
      <c r="G86" s="72">
        <v>2</v>
      </c>
      <c r="H86" s="72" t="s">
        <v>24</v>
      </c>
      <c r="I86" s="57">
        <v>12</v>
      </c>
      <c r="J86" s="54">
        <v>13</v>
      </c>
      <c r="K86" s="72">
        <v>2</v>
      </c>
      <c r="L86" s="72" t="s">
        <v>24</v>
      </c>
      <c r="M86" s="57">
        <v>15</v>
      </c>
    </row>
    <row r="87" spans="1:13" ht="15.5" x14ac:dyDescent="0.35">
      <c r="A87" s="53" t="s">
        <v>98</v>
      </c>
      <c r="B87" s="54">
        <v>35</v>
      </c>
      <c r="C87" s="72">
        <v>5</v>
      </c>
      <c r="D87" s="72" t="s">
        <v>24</v>
      </c>
      <c r="E87" s="57">
        <v>40</v>
      </c>
      <c r="F87" s="54">
        <v>61</v>
      </c>
      <c r="G87" s="72">
        <v>20</v>
      </c>
      <c r="H87" s="72" t="s">
        <v>24</v>
      </c>
      <c r="I87" s="57">
        <v>81</v>
      </c>
      <c r="J87" s="54">
        <v>97</v>
      </c>
      <c r="K87" s="72">
        <v>26</v>
      </c>
      <c r="L87" s="72" t="s">
        <v>24</v>
      </c>
      <c r="M87" s="57">
        <v>123</v>
      </c>
    </row>
    <row r="88" spans="1:13" ht="15.5" x14ac:dyDescent="0.35">
      <c r="A88" s="53" t="s">
        <v>99</v>
      </c>
      <c r="B88" s="54">
        <v>1</v>
      </c>
      <c r="C88" s="72">
        <v>1</v>
      </c>
      <c r="D88" s="72" t="s">
        <v>24</v>
      </c>
      <c r="E88" s="57">
        <v>2</v>
      </c>
      <c r="F88" s="54">
        <v>4</v>
      </c>
      <c r="G88" s="72">
        <v>3</v>
      </c>
      <c r="H88" s="72" t="s">
        <v>24</v>
      </c>
      <c r="I88" s="57">
        <v>7</v>
      </c>
      <c r="J88" s="54">
        <v>5</v>
      </c>
      <c r="K88" s="72">
        <v>4</v>
      </c>
      <c r="L88" s="72" t="s">
        <v>24</v>
      </c>
      <c r="M88" s="57">
        <v>9</v>
      </c>
    </row>
    <row r="89" spans="1:13" ht="15.5" x14ac:dyDescent="0.35">
      <c r="A89" s="53" t="s">
        <v>100</v>
      </c>
      <c r="B89" s="54">
        <v>77</v>
      </c>
      <c r="C89" s="72">
        <v>4</v>
      </c>
      <c r="D89" s="72">
        <v>1</v>
      </c>
      <c r="E89" s="57">
        <v>82</v>
      </c>
      <c r="F89" s="54">
        <v>220</v>
      </c>
      <c r="G89" s="72">
        <v>17</v>
      </c>
      <c r="H89" s="72" t="s">
        <v>24</v>
      </c>
      <c r="I89" s="57">
        <v>237</v>
      </c>
      <c r="J89" s="54">
        <v>301</v>
      </c>
      <c r="K89" s="72">
        <v>21</v>
      </c>
      <c r="L89" s="72">
        <v>1</v>
      </c>
      <c r="M89" s="57">
        <v>323</v>
      </c>
    </row>
    <row r="90" spans="1:13" ht="15.5" x14ac:dyDescent="0.35">
      <c r="A90" s="53" t="s">
        <v>330</v>
      </c>
      <c r="B90" s="54">
        <v>26</v>
      </c>
      <c r="C90" s="72">
        <v>5</v>
      </c>
      <c r="D90" s="72" t="s">
        <v>24</v>
      </c>
      <c r="E90" s="57">
        <v>31</v>
      </c>
      <c r="F90" s="54">
        <v>34</v>
      </c>
      <c r="G90" s="72">
        <v>1</v>
      </c>
      <c r="H90" s="72" t="s">
        <v>24</v>
      </c>
      <c r="I90" s="57">
        <v>35</v>
      </c>
      <c r="J90" s="54">
        <v>60</v>
      </c>
      <c r="K90" s="72">
        <v>6</v>
      </c>
      <c r="L90" s="72" t="s">
        <v>24</v>
      </c>
      <c r="M90" s="57">
        <v>66</v>
      </c>
    </row>
    <row r="91" spans="1:13" ht="15.5" x14ac:dyDescent="0.35">
      <c r="A91" s="53" t="s">
        <v>331</v>
      </c>
      <c r="B91" s="54">
        <v>752</v>
      </c>
      <c r="C91" s="72">
        <v>41</v>
      </c>
      <c r="D91" s="72">
        <v>556</v>
      </c>
      <c r="E91" s="57">
        <v>1349</v>
      </c>
      <c r="F91" s="54">
        <v>1401</v>
      </c>
      <c r="G91" s="72">
        <v>201</v>
      </c>
      <c r="H91" s="72">
        <v>1458</v>
      </c>
      <c r="I91" s="57">
        <v>3060</v>
      </c>
      <c r="J91" s="54">
        <v>2237</v>
      </c>
      <c r="K91" s="72">
        <v>254</v>
      </c>
      <c r="L91" s="72">
        <v>2066</v>
      </c>
      <c r="M91" s="57">
        <v>4557</v>
      </c>
    </row>
    <row r="92" spans="1:13" ht="15.5" x14ac:dyDescent="0.35">
      <c r="A92" s="53" t="s">
        <v>101</v>
      </c>
      <c r="B92" s="54">
        <v>25</v>
      </c>
      <c r="C92" s="72">
        <v>6</v>
      </c>
      <c r="D92" s="72">
        <v>19</v>
      </c>
      <c r="E92" s="57">
        <v>50</v>
      </c>
      <c r="F92" s="54">
        <v>24</v>
      </c>
      <c r="G92" s="72">
        <v>12</v>
      </c>
      <c r="H92" s="72">
        <v>17</v>
      </c>
      <c r="I92" s="57">
        <v>53</v>
      </c>
      <c r="J92" s="54">
        <v>49</v>
      </c>
      <c r="K92" s="72">
        <v>18</v>
      </c>
      <c r="L92" s="72">
        <v>36</v>
      </c>
      <c r="M92" s="57">
        <v>103</v>
      </c>
    </row>
    <row r="93" spans="1:13" ht="15.5" x14ac:dyDescent="0.35">
      <c r="A93" s="53" t="s">
        <v>102</v>
      </c>
      <c r="B93" s="54">
        <v>108</v>
      </c>
      <c r="C93" s="72">
        <v>25</v>
      </c>
      <c r="D93" s="72">
        <v>55</v>
      </c>
      <c r="E93" s="57">
        <v>188</v>
      </c>
      <c r="F93" s="54">
        <v>116</v>
      </c>
      <c r="G93" s="72">
        <v>25</v>
      </c>
      <c r="H93" s="72">
        <v>78</v>
      </c>
      <c r="I93" s="57">
        <v>219</v>
      </c>
      <c r="J93" s="54">
        <v>226</v>
      </c>
      <c r="K93" s="72">
        <v>50</v>
      </c>
      <c r="L93" s="72">
        <v>133</v>
      </c>
      <c r="M93" s="57">
        <v>409</v>
      </c>
    </row>
    <row r="94" spans="1:13" ht="15.5" x14ac:dyDescent="0.35">
      <c r="A94" s="53" t="s">
        <v>332</v>
      </c>
      <c r="B94" s="54">
        <v>25</v>
      </c>
      <c r="C94" s="72">
        <v>9</v>
      </c>
      <c r="D94" s="72" t="s">
        <v>24</v>
      </c>
      <c r="E94" s="57">
        <v>34</v>
      </c>
      <c r="F94" s="54">
        <v>32</v>
      </c>
      <c r="G94" s="72">
        <v>25</v>
      </c>
      <c r="H94" s="72" t="s">
        <v>24</v>
      </c>
      <c r="I94" s="57">
        <v>57</v>
      </c>
      <c r="J94" s="54">
        <v>57</v>
      </c>
      <c r="K94" s="72">
        <v>34</v>
      </c>
      <c r="L94" s="72" t="s">
        <v>24</v>
      </c>
      <c r="M94" s="57">
        <v>91</v>
      </c>
    </row>
    <row r="95" spans="1:13" ht="15.5" x14ac:dyDescent="0.35">
      <c r="A95" s="53" t="s">
        <v>103</v>
      </c>
      <c r="B95" s="54">
        <v>78</v>
      </c>
      <c r="C95" s="72">
        <v>5</v>
      </c>
      <c r="D95" s="72">
        <v>460</v>
      </c>
      <c r="E95" s="57">
        <v>543</v>
      </c>
      <c r="F95" s="54">
        <v>95</v>
      </c>
      <c r="G95" s="72">
        <v>17</v>
      </c>
      <c r="H95" s="72">
        <v>858</v>
      </c>
      <c r="I95" s="57">
        <v>970</v>
      </c>
      <c r="J95" s="54">
        <v>177</v>
      </c>
      <c r="K95" s="72">
        <v>22</v>
      </c>
      <c r="L95" s="72">
        <v>1324</v>
      </c>
      <c r="M95" s="57">
        <v>1523</v>
      </c>
    </row>
    <row r="96" spans="1:13" ht="15.5" x14ac:dyDescent="0.35">
      <c r="A96" s="53" t="s">
        <v>333</v>
      </c>
      <c r="B96" s="54">
        <v>1</v>
      </c>
      <c r="C96" s="72" t="s">
        <v>24</v>
      </c>
      <c r="D96" s="72" t="s">
        <v>24</v>
      </c>
      <c r="E96" s="57">
        <v>1</v>
      </c>
      <c r="F96" s="54">
        <v>1</v>
      </c>
      <c r="G96" s="72">
        <v>1</v>
      </c>
      <c r="H96" s="72" t="s">
        <v>24</v>
      </c>
      <c r="I96" s="57">
        <v>2</v>
      </c>
      <c r="J96" s="54">
        <v>2</v>
      </c>
      <c r="K96" s="72">
        <v>1</v>
      </c>
      <c r="L96" s="72" t="s">
        <v>24</v>
      </c>
      <c r="M96" s="57">
        <v>3</v>
      </c>
    </row>
    <row r="97" spans="1:13" ht="15.5" x14ac:dyDescent="0.35">
      <c r="A97" s="53" t="s">
        <v>104</v>
      </c>
      <c r="B97" s="54">
        <v>3</v>
      </c>
      <c r="C97" s="72" t="s">
        <v>24</v>
      </c>
      <c r="D97" s="72">
        <v>2</v>
      </c>
      <c r="E97" s="57">
        <v>5</v>
      </c>
      <c r="F97" s="54">
        <v>7</v>
      </c>
      <c r="G97" s="72">
        <v>3</v>
      </c>
      <c r="H97" s="72">
        <v>2</v>
      </c>
      <c r="I97" s="57">
        <v>12</v>
      </c>
      <c r="J97" s="54">
        <v>10</v>
      </c>
      <c r="K97" s="72">
        <v>3</v>
      </c>
      <c r="L97" s="72">
        <v>4</v>
      </c>
      <c r="M97" s="57">
        <v>17</v>
      </c>
    </row>
    <row r="98" spans="1:13" ht="15.5" x14ac:dyDescent="0.35">
      <c r="A98" s="53" t="s">
        <v>105</v>
      </c>
      <c r="B98" s="54">
        <v>273</v>
      </c>
      <c r="C98" s="72">
        <v>9</v>
      </c>
      <c r="D98" s="72" t="s">
        <v>24</v>
      </c>
      <c r="E98" s="57">
        <v>282</v>
      </c>
      <c r="F98" s="54">
        <v>472</v>
      </c>
      <c r="G98" s="72">
        <v>37</v>
      </c>
      <c r="H98" s="72">
        <v>1</v>
      </c>
      <c r="I98" s="57">
        <v>510</v>
      </c>
      <c r="J98" s="54">
        <v>745</v>
      </c>
      <c r="K98" s="72">
        <v>46</v>
      </c>
      <c r="L98" s="72">
        <v>1</v>
      </c>
      <c r="M98" s="57">
        <v>792</v>
      </c>
    </row>
    <row r="99" spans="1:13" ht="15.5" x14ac:dyDescent="0.35">
      <c r="A99" s="53" t="s">
        <v>106</v>
      </c>
      <c r="B99" s="54">
        <v>19</v>
      </c>
      <c r="C99" s="72" t="s">
        <v>24</v>
      </c>
      <c r="D99" s="72">
        <v>5</v>
      </c>
      <c r="E99" s="57">
        <v>24</v>
      </c>
      <c r="F99" s="54">
        <v>34</v>
      </c>
      <c r="G99" s="72">
        <v>3</v>
      </c>
      <c r="H99" s="72">
        <v>13</v>
      </c>
      <c r="I99" s="57">
        <v>50</v>
      </c>
      <c r="J99" s="54">
        <v>53</v>
      </c>
      <c r="K99" s="72">
        <v>3</v>
      </c>
      <c r="L99" s="72">
        <v>18</v>
      </c>
      <c r="M99" s="57">
        <v>74</v>
      </c>
    </row>
    <row r="100" spans="1:13" ht="16" thickBot="1" x14ac:dyDescent="0.4">
      <c r="A100" s="77" t="s">
        <v>537</v>
      </c>
      <c r="B100" s="78">
        <v>3632</v>
      </c>
      <c r="C100" s="79">
        <v>484</v>
      </c>
      <c r="D100" s="79">
        <v>2626</v>
      </c>
      <c r="E100" s="80">
        <v>6742</v>
      </c>
      <c r="F100" s="78">
        <v>5959</v>
      </c>
      <c r="G100" s="79">
        <v>1332</v>
      </c>
      <c r="H100" s="79">
        <v>5031</v>
      </c>
      <c r="I100" s="80">
        <v>12322</v>
      </c>
      <c r="J100" s="78">
        <v>9711</v>
      </c>
      <c r="K100" s="79">
        <v>1833</v>
      </c>
      <c r="L100" s="79">
        <v>7733</v>
      </c>
      <c r="M100" s="80">
        <v>19277</v>
      </c>
    </row>
    <row r="102" spans="1:13" ht="15.5" x14ac:dyDescent="0.35">
      <c r="A102" s="76" t="s">
        <v>7</v>
      </c>
    </row>
  </sheetData>
  <mergeCells count="4">
    <mergeCell ref="B3:E3"/>
    <mergeCell ref="F3:I3"/>
    <mergeCell ref="J3:M3"/>
    <mergeCell ref="A3:A4"/>
  </mergeCells>
  <hyperlinks>
    <hyperlink ref="B1" location="'Table of Contents'!C2" display="Back to Table of Contents"/>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election activeCell="B1" sqref="B1"/>
    </sheetView>
  </sheetViews>
  <sheetFormatPr defaultRowHeight="14.5" x14ac:dyDescent="0.35"/>
  <cols>
    <col min="1" max="1" width="75.81640625" bestFit="1" customWidth="1"/>
    <col min="2" max="13" width="10.1796875" customWidth="1"/>
  </cols>
  <sheetData>
    <row r="1" spans="1:13" x14ac:dyDescent="0.35">
      <c r="A1" s="30" t="s">
        <v>585</v>
      </c>
      <c r="B1" s="29" t="s">
        <v>949</v>
      </c>
    </row>
    <row r="2" spans="1:13" ht="15" thickBot="1" x14ac:dyDescent="0.4">
      <c r="A2" s="2"/>
    </row>
    <row r="3" spans="1:13" x14ac:dyDescent="0.35">
      <c r="A3" s="281" t="s">
        <v>48</v>
      </c>
      <c r="B3" s="283" t="s">
        <v>1</v>
      </c>
      <c r="C3" s="284"/>
      <c r="D3" s="284"/>
      <c r="E3" s="285"/>
      <c r="F3" s="261" t="s">
        <v>2</v>
      </c>
      <c r="G3" s="262"/>
      <c r="H3" s="262"/>
      <c r="I3" s="286"/>
      <c r="J3" s="261" t="s">
        <v>6</v>
      </c>
      <c r="K3" s="262"/>
      <c r="L3" s="262"/>
      <c r="M3" s="286"/>
    </row>
    <row r="4" spans="1:13" ht="15" thickBot="1" x14ac:dyDescent="0.4">
      <c r="A4" s="282"/>
      <c r="B4" s="31" t="s">
        <v>164</v>
      </c>
      <c r="C4" s="32" t="s">
        <v>165</v>
      </c>
      <c r="D4" s="32" t="s">
        <v>448</v>
      </c>
      <c r="E4" s="33" t="s">
        <v>6</v>
      </c>
      <c r="F4" s="31" t="s">
        <v>164</v>
      </c>
      <c r="G4" s="32" t="s">
        <v>165</v>
      </c>
      <c r="H4" s="32" t="s">
        <v>448</v>
      </c>
      <c r="I4" s="33" t="s">
        <v>6</v>
      </c>
      <c r="J4" s="31" t="s">
        <v>164</v>
      </c>
      <c r="K4" s="32" t="s">
        <v>165</v>
      </c>
      <c r="L4" s="32" t="s">
        <v>448</v>
      </c>
      <c r="M4" s="33" t="s">
        <v>6</v>
      </c>
    </row>
    <row r="5" spans="1:13" ht="15.5" x14ac:dyDescent="0.35">
      <c r="A5" s="48" t="s">
        <v>287</v>
      </c>
      <c r="B5" s="68">
        <v>2225</v>
      </c>
      <c r="C5" s="69">
        <v>167</v>
      </c>
      <c r="D5" s="69">
        <v>120</v>
      </c>
      <c r="E5" s="70">
        <v>2512</v>
      </c>
      <c r="F5" s="68">
        <v>2212</v>
      </c>
      <c r="G5" s="69">
        <v>652</v>
      </c>
      <c r="H5" s="69">
        <v>86</v>
      </c>
      <c r="I5" s="70">
        <v>2950</v>
      </c>
      <c r="J5" s="68">
        <v>4445</v>
      </c>
      <c r="K5" s="69">
        <v>823</v>
      </c>
      <c r="L5" s="69">
        <v>206</v>
      </c>
      <c r="M5" s="70">
        <v>5474</v>
      </c>
    </row>
    <row r="6" spans="1:13" ht="15.5" x14ac:dyDescent="0.35">
      <c r="A6" s="53" t="s">
        <v>55</v>
      </c>
      <c r="B6" s="54">
        <v>68</v>
      </c>
      <c r="C6" s="72">
        <v>2</v>
      </c>
      <c r="D6" s="72">
        <v>22</v>
      </c>
      <c r="E6" s="57">
        <v>92</v>
      </c>
      <c r="F6" s="54">
        <v>72</v>
      </c>
      <c r="G6" s="72">
        <v>8</v>
      </c>
      <c r="H6" s="72">
        <v>2</v>
      </c>
      <c r="I6" s="57">
        <v>82</v>
      </c>
      <c r="J6" s="54">
        <v>140</v>
      </c>
      <c r="K6" s="72">
        <v>10</v>
      </c>
      <c r="L6" s="72">
        <v>24</v>
      </c>
      <c r="M6" s="57">
        <v>174</v>
      </c>
    </row>
    <row r="7" spans="1:13" ht="15.5" x14ac:dyDescent="0.35">
      <c r="A7" s="53" t="s">
        <v>288</v>
      </c>
      <c r="B7" s="54">
        <v>80</v>
      </c>
      <c r="C7" s="72">
        <v>5</v>
      </c>
      <c r="D7" s="72" t="s">
        <v>24</v>
      </c>
      <c r="E7" s="57">
        <v>85</v>
      </c>
      <c r="F7" s="54">
        <v>101</v>
      </c>
      <c r="G7" s="72">
        <v>13</v>
      </c>
      <c r="H7" s="72" t="s">
        <v>24</v>
      </c>
      <c r="I7" s="57">
        <v>114</v>
      </c>
      <c r="J7" s="54">
        <v>181</v>
      </c>
      <c r="K7" s="72">
        <v>18</v>
      </c>
      <c r="L7" s="72" t="s">
        <v>24</v>
      </c>
      <c r="M7" s="57">
        <v>199</v>
      </c>
    </row>
    <row r="8" spans="1:13" ht="15.5" x14ac:dyDescent="0.35">
      <c r="A8" s="53" t="s">
        <v>56</v>
      </c>
      <c r="B8" s="54">
        <v>656</v>
      </c>
      <c r="C8" s="72">
        <v>52</v>
      </c>
      <c r="D8" s="72">
        <v>24</v>
      </c>
      <c r="E8" s="57">
        <v>732</v>
      </c>
      <c r="F8" s="54">
        <v>1381</v>
      </c>
      <c r="G8" s="72">
        <v>311</v>
      </c>
      <c r="H8" s="72">
        <v>45</v>
      </c>
      <c r="I8" s="57">
        <v>1737</v>
      </c>
      <c r="J8" s="54">
        <v>2038</v>
      </c>
      <c r="K8" s="72">
        <v>363</v>
      </c>
      <c r="L8" s="72">
        <v>69</v>
      </c>
      <c r="M8" s="57">
        <v>2470</v>
      </c>
    </row>
    <row r="9" spans="1:13" ht="15.5" x14ac:dyDescent="0.35">
      <c r="A9" s="53" t="s">
        <v>57</v>
      </c>
      <c r="B9" s="54">
        <v>224</v>
      </c>
      <c r="C9" s="72">
        <v>13</v>
      </c>
      <c r="D9" s="72">
        <v>10</v>
      </c>
      <c r="E9" s="57">
        <v>247</v>
      </c>
      <c r="F9" s="54">
        <v>349</v>
      </c>
      <c r="G9" s="72">
        <v>103</v>
      </c>
      <c r="H9" s="72">
        <v>11</v>
      </c>
      <c r="I9" s="57">
        <v>463</v>
      </c>
      <c r="J9" s="54">
        <v>573</v>
      </c>
      <c r="K9" s="72">
        <v>116</v>
      </c>
      <c r="L9" s="72">
        <v>21</v>
      </c>
      <c r="M9" s="57">
        <v>710</v>
      </c>
    </row>
    <row r="10" spans="1:13" ht="15.5" x14ac:dyDescent="0.35">
      <c r="A10" s="53" t="s">
        <v>289</v>
      </c>
      <c r="B10" s="54">
        <v>70</v>
      </c>
      <c r="C10" s="72">
        <v>3</v>
      </c>
      <c r="D10" s="72" t="s">
        <v>24</v>
      </c>
      <c r="E10" s="57">
        <v>73</v>
      </c>
      <c r="F10" s="54">
        <v>66</v>
      </c>
      <c r="G10" s="72">
        <v>8</v>
      </c>
      <c r="H10" s="72" t="s">
        <v>24</v>
      </c>
      <c r="I10" s="57">
        <v>74</v>
      </c>
      <c r="J10" s="54">
        <v>136</v>
      </c>
      <c r="K10" s="72">
        <v>11</v>
      </c>
      <c r="L10" s="72" t="s">
        <v>24</v>
      </c>
      <c r="M10" s="57">
        <v>147</v>
      </c>
    </row>
    <row r="11" spans="1:13" ht="15.5" x14ac:dyDescent="0.35">
      <c r="A11" s="53" t="s">
        <v>290</v>
      </c>
      <c r="B11" s="54">
        <v>376</v>
      </c>
      <c r="C11" s="72">
        <v>7</v>
      </c>
      <c r="D11" s="72">
        <v>6</v>
      </c>
      <c r="E11" s="57">
        <v>389</v>
      </c>
      <c r="F11" s="54">
        <v>403</v>
      </c>
      <c r="G11" s="72">
        <v>69</v>
      </c>
      <c r="H11" s="72">
        <v>3</v>
      </c>
      <c r="I11" s="57">
        <v>475</v>
      </c>
      <c r="J11" s="54">
        <v>781</v>
      </c>
      <c r="K11" s="72">
        <v>76</v>
      </c>
      <c r="L11" s="72">
        <v>10</v>
      </c>
      <c r="M11" s="57">
        <v>867</v>
      </c>
    </row>
    <row r="12" spans="1:13" ht="15.5" x14ac:dyDescent="0.35">
      <c r="A12" s="53" t="s">
        <v>58</v>
      </c>
      <c r="B12" s="54">
        <v>138</v>
      </c>
      <c r="C12" s="72">
        <v>11</v>
      </c>
      <c r="D12" s="72" t="s">
        <v>24</v>
      </c>
      <c r="E12" s="57">
        <v>149</v>
      </c>
      <c r="F12" s="54">
        <v>213</v>
      </c>
      <c r="G12" s="72">
        <v>60</v>
      </c>
      <c r="H12" s="72" t="s">
        <v>24</v>
      </c>
      <c r="I12" s="57">
        <v>273</v>
      </c>
      <c r="J12" s="54">
        <v>351</v>
      </c>
      <c r="K12" s="72">
        <v>71</v>
      </c>
      <c r="L12" s="72" t="s">
        <v>24</v>
      </c>
      <c r="M12" s="57">
        <v>422</v>
      </c>
    </row>
    <row r="13" spans="1:13" ht="15.5" x14ac:dyDescent="0.35">
      <c r="A13" s="53" t="s">
        <v>59</v>
      </c>
      <c r="B13" s="54">
        <v>26</v>
      </c>
      <c r="C13" s="72">
        <v>2</v>
      </c>
      <c r="D13" s="72" t="s">
        <v>24</v>
      </c>
      <c r="E13" s="57">
        <v>28</v>
      </c>
      <c r="F13" s="54">
        <v>103</v>
      </c>
      <c r="G13" s="72">
        <v>52</v>
      </c>
      <c r="H13" s="72">
        <v>2</v>
      </c>
      <c r="I13" s="57">
        <v>157</v>
      </c>
      <c r="J13" s="54">
        <v>129</v>
      </c>
      <c r="K13" s="72">
        <v>54</v>
      </c>
      <c r="L13" s="72">
        <v>2</v>
      </c>
      <c r="M13" s="57">
        <v>185</v>
      </c>
    </row>
    <row r="14" spans="1:13" ht="15.5" x14ac:dyDescent="0.35">
      <c r="A14" s="53" t="s">
        <v>60</v>
      </c>
      <c r="B14" s="54">
        <v>3</v>
      </c>
      <c r="C14" s="72">
        <v>2</v>
      </c>
      <c r="D14" s="72" t="s">
        <v>24</v>
      </c>
      <c r="E14" s="57">
        <v>5</v>
      </c>
      <c r="F14" s="54">
        <v>7</v>
      </c>
      <c r="G14" s="72">
        <v>1</v>
      </c>
      <c r="H14" s="72" t="s">
        <v>24</v>
      </c>
      <c r="I14" s="57">
        <v>8</v>
      </c>
      <c r="J14" s="54">
        <v>10</v>
      </c>
      <c r="K14" s="72">
        <v>3</v>
      </c>
      <c r="L14" s="72" t="s">
        <v>24</v>
      </c>
      <c r="M14" s="57">
        <v>13</v>
      </c>
    </row>
    <row r="15" spans="1:13" ht="15.5" x14ac:dyDescent="0.35">
      <c r="A15" s="53" t="s">
        <v>291</v>
      </c>
      <c r="B15" s="54">
        <v>190</v>
      </c>
      <c r="C15" s="72">
        <v>9</v>
      </c>
      <c r="D15" s="72" t="s">
        <v>24</v>
      </c>
      <c r="E15" s="57">
        <v>199</v>
      </c>
      <c r="F15" s="54">
        <v>245</v>
      </c>
      <c r="G15" s="72">
        <v>41</v>
      </c>
      <c r="H15" s="72">
        <v>2</v>
      </c>
      <c r="I15" s="57">
        <v>288</v>
      </c>
      <c r="J15" s="54">
        <v>435</v>
      </c>
      <c r="K15" s="72">
        <v>50</v>
      </c>
      <c r="L15" s="72">
        <v>2</v>
      </c>
      <c r="M15" s="57">
        <v>487</v>
      </c>
    </row>
    <row r="16" spans="1:13" ht="15.5" x14ac:dyDescent="0.35">
      <c r="A16" s="53" t="s">
        <v>61</v>
      </c>
      <c r="B16" s="54">
        <v>334</v>
      </c>
      <c r="C16" s="72">
        <v>25</v>
      </c>
      <c r="D16" s="72">
        <v>37</v>
      </c>
      <c r="E16" s="57">
        <v>396</v>
      </c>
      <c r="F16" s="54">
        <v>813</v>
      </c>
      <c r="G16" s="72">
        <v>186</v>
      </c>
      <c r="H16" s="72">
        <v>84</v>
      </c>
      <c r="I16" s="57">
        <v>1083</v>
      </c>
      <c r="J16" s="54">
        <v>1147</v>
      </c>
      <c r="K16" s="72">
        <v>211</v>
      </c>
      <c r="L16" s="72">
        <v>121</v>
      </c>
      <c r="M16" s="57">
        <v>1479</v>
      </c>
    </row>
    <row r="17" spans="1:13" ht="15.5" x14ac:dyDescent="0.35">
      <c r="A17" s="53" t="s">
        <v>292</v>
      </c>
      <c r="B17" s="54">
        <v>40</v>
      </c>
      <c r="C17" s="72">
        <v>4</v>
      </c>
      <c r="D17" s="72">
        <v>2</v>
      </c>
      <c r="E17" s="57">
        <v>46</v>
      </c>
      <c r="F17" s="54">
        <v>95</v>
      </c>
      <c r="G17" s="72">
        <v>37</v>
      </c>
      <c r="H17" s="72">
        <v>4</v>
      </c>
      <c r="I17" s="57">
        <v>136</v>
      </c>
      <c r="J17" s="54">
        <v>136</v>
      </c>
      <c r="K17" s="72">
        <v>41</v>
      </c>
      <c r="L17" s="72">
        <v>6</v>
      </c>
      <c r="M17" s="57">
        <v>183</v>
      </c>
    </row>
    <row r="18" spans="1:13" ht="15.5" x14ac:dyDescent="0.35">
      <c r="A18" s="53" t="s">
        <v>293</v>
      </c>
      <c r="B18" s="54">
        <v>82</v>
      </c>
      <c r="C18" s="72">
        <v>10</v>
      </c>
      <c r="D18" s="72" t="s">
        <v>24</v>
      </c>
      <c r="E18" s="57">
        <v>92</v>
      </c>
      <c r="F18" s="54">
        <v>123</v>
      </c>
      <c r="G18" s="72">
        <v>50</v>
      </c>
      <c r="H18" s="72" t="s">
        <v>24</v>
      </c>
      <c r="I18" s="57">
        <v>173</v>
      </c>
      <c r="J18" s="54">
        <v>205</v>
      </c>
      <c r="K18" s="72">
        <v>60</v>
      </c>
      <c r="L18" s="72" t="s">
        <v>24</v>
      </c>
      <c r="M18" s="57">
        <v>265</v>
      </c>
    </row>
    <row r="19" spans="1:13" ht="15.5" x14ac:dyDescent="0.35">
      <c r="A19" s="53" t="s">
        <v>294</v>
      </c>
      <c r="B19" s="54">
        <v>141</v>
      </c>
      <c r="C19" s="72">
        <v>2</v>
      </c>
      <c r="D19" s="72" t="s">
        <v>24</v>
      </c>
      <c r="E19" s="57">
        <v>143</v>
      </c>
      <c r="F19" s="54">
        <v>266</v>
      </c>
      <c r="G19" s="72">
        <v>42</v>
      </c>
      <c r="H19" s="72" t="s">
        <v>24</v>
      </c>
      <c r="I19" s="57">
        <v>308</v>
      </c>
      <c r="J19" s="54">
        <v>407</v>
      </c>
      <c r="K19" s="72">
        <v>44</v>
      </c>
      <c r="L19" s="72" t="s">
        <v>24</v>
      </c>
      <c r="M19" s="57">
        <v>451</v>
      </c>
    </row>
    <row r="20" spans="1:13" ht="15.5" x14ac:dyDescent="0.35">
      <c r="A20" s="53" t="s">
        <v>295</v>
      </c>
      <c r="B20" s="54">
        <v>14</v>
      </c>
      <c r="C20" s="72" t="s">
        <v>24</v>
      </c>
      <c r="D20" s="72" t="s">
        <v>24</v>
      </c>
      <c r="E20" s="57">
        <v>14</v>
      </c>
      <c r="F20" s="54">
        <v>24</v>
      </c>
      <c r="G20" s="72">
        <v>4</v>
      </c>
      <c r="H20" s="72" t="s">
        <v>24</v>
      </c>
      <c r="I20" s="57">
        <v>28</v>
      </c>
      <c r="J20" s="54">
        <v>38</v>
      </c>
      <c r="K20" s="72">
        <v>4</v>
      </c>
      <c r="L20" s="72" t="s">
        <v>24</v>
      </c>
      <c r="M20" s="57">
        <v>42</v>
      </c>
    </row>
    <row r="21" spans="1:13" ht="15.5" x14ac:dyDescent="0.35">
      <c r="A21" s="53" t="s">
        <v>63</v>
      </c>
      <c r="B21" s="54">
        <v>34</v>
      </c>
      <c r="C21" s="72">
        <v>7</v>
      </c>
      <c r="D21" s="72" t="s">
        <v>24</v>
      </c>
      <c r="E21" s="57">
        <v>41</v>
      </c>
      <c r="F21" s="54">
        <v>52</v>
      </c>
      <c r="G21" s="72">
        <v>16</v>
      </c>
      <c r="H21" s="72" t="s">
        <v>24</v>
      </c>
      <c r="I21" s="57">
        <v>68</v>
      </c>
      <c r="J21" s="54">
        <v>87</v>
      </c>
      <c r="K21" s="72">
        <v>23</v>
      </c>
      <c r="L21" s="72" t="s">
        <v>24</v>
      </c>
      <c r="M21" s="57">
        <v>110</v>
      </c>
    </row>
    <row r="22" spans="1:13" ht="15.5" x14ac:dyDescent="0.35">
      <c r="A22" s="53" t="s">
        <v>296</v>
      </c>
      <c r="B22" s="54">
        <v>3</v>
      </c>
      <c r="C22" s="72" t="s">
        <v>24</v>
      </c>
      <c r="D22" s="72" t="s">
        <v>24</v>
      </c>
      <c r="E22" s="57">
        <v>3</v>
      </c>
      <c r="F22" s="54">
        <v>1</v>
      </c>
      <c r="G22" s="72" t="s">
        <v>24</v>
      </c>
      <c r="H22" s="72" t="s">
        <v>24</v>
      </c>
      <c r="I22" s="57">
        <v>1</v>
      </c>
      <c r="J22" s="54">
        <v>4</v>
      </c>
      <c r="K22" s="72" t="s">
        <v>24</v>
      </c>
      <c r="L22" s="72" t="s">
        <v>24</v>
      </c>
      <c r="M22" s="57">
        <v>4</v>
      </c>
    </row>
    <row r="23" spans="1:13" ht="15.5" x14ac:dyDescent="0.35">
      <c r="A23" s="53" t="s">
        <v>297</v>
      </c>
      <c r="B23" s="54">
        <v>1551</v>
      </c>
      <c r="C23" s="72">
        <v>146</v>
      </c>
      <c r="D23" s="72">
        <v>105</v>
      </c>
      <c r="E23" s="57">
        <v>1802</v>
      </c>
      <c r="F23" s="54">
        <v>2026</v>
      </c>
      <c r="G23" s="72">
        <v>562</v>
      </c>
      <c r="H23" s="72">
        <v>102</v>
      </c>
      <c r="I23" s="57">
        <v>2690</v>
      </c>
      <c r="J23" s="54">
        <v>3590</v>
      </c>
      <c r="K23" s="72">
        <v>710</v>
      </c>
      <c r="L23" s="72">
        <v>211</v>
      </c>
      <c r="M23" s="57">
        <v>4511</v>
      </c>
    </row>
    <row r="24" spans="1:13" ht="15.5" x14ac:dyDescent="0.35">
      <c r="A24" s="53" t="s">
        <v>79</v>
      </c>
      <c r="B24" s="54">
        <v>1023</v>
      </c>
      <c r="C24" s="72">
        <v>80</v>
      </c>
      <c r="D24" s="72">
        <v>13</v>
      </c>
      <c r="E24" s="57">
        <v>1116</v>
      </c>
      <c r="F24" s="54">
        <v>537</v>
      </c>
      <c r="G24" s="72">
        <v>121</v>
      </c>
      <c r="H24" s="72">
        <v>10</v>
      </c>
      <c r="I24" s="57">
        <v>668</v>
      </c>
      <c r="J24" s="54">
        <v>1571</v>
      </c>
      <c r="K24" s="72">
        <v>203</v>
      </c>
      <c r="L24" s="72">
        <v>23</v>
      </c>
      <c r="M24" s="57">
        <v>1797</v>
      </c>
    </row>
    <row r="25" spans="1:13" ht="15.5" x14ac:dyDescent="0.35">
      <c r="A25" s="53" t="s">
        <v>80</v>
      </c>
      <c r="B25" s="54">
        <v>165</v>
      </c>
      <c r="C25" s="72">
        <v>17</v>
      </c>
      <c r="D25" s="72" t="s">
        <v>24</v>
      </c>
      <c r="E25" s="57">
        <v>182</v>
      </c>
      <c r="F25" s="54">
        <v>161</v>
      </c>
      <c r="G25" s="72">
        <v>47</v>
      </c>
      <c r="H25" s="72" t="s">
        <v>24</v>
      </c>
      <c r="I25" s="57">
        <v>208</v>
      </c>
      <c r="J25" s="54">
        <v>326</v>
      </c>
      <c r="K25" s="72">
        <v>64</v>
      </c>
      <c r="L25" s="72" t="s">
        <v>24</v>
      </c>
      <c r="M25" s="57">
        <v>390</v>
      </c>
    </row>
    <row r="26" spans="1:13" ht="15.5" x14ac:dyDescent="0.35">
      <c r="A26" s="53" t="s">
        <v>81</v>
      </c>
      <c r="B26" s="54">
        <v>22</v>
      </c>
      <c r="C26" s="72">
        <v>4</v>
      </c>
      <c r="D26" s="72" t="s">
        <v>24</v>
      </c>
      <c r="E26" s="57">
        <v>26</v>
      </c>
      <c r="F26" s="54">
        <v>32</v>
      </c>
      <c r="G26" s="72">
        <v>4</v>
      </c>
      <c r="H26" s="72" t="s">
        <v>24</v>
      </c>
      <c r="I26" s="57">
        <v>36</v>
      </c>
      <c r="J26" s="54">
        <v>54</v>
      </c>
      <c r="K26" s="72">
        <v>8</v>
      </c>
      <c r="L26" s="72" t="s">
        <v>24</v>
      </c>
      <c r="M26" s="57">
        <v>62</v>
      </c>
    </row>
    <row r="27" spans="1:13" ht="15.5" x14ac:dyDescent="0.35">
      <c r="A27" s="53" t="s">
        <v>298</v>
      </c>
      <c r="B27" s="54">
        <v>89</v>
      </c>
      <c r="C27" s="72">
        <v>1</v>
      </c>
      <c r="D27" s="72" t="s">
        <v>24</v>
      </c>
      <c r="E27" s="57">
        <v>90</v>
      </c>
      <c r="F27" s="54">
        <v>131</v>
      </c>
      <c r="G27" s="72">
        <v>28</v>
      </c>
      <c r="H27" s="72" t="s">
        <v>24</v>
      </c>
      <c r="I27" s="57">
        <v>159</v>
      </c>
      <c r="J27" s="54">
        <v>220</v>
      </c>
      <c r="K27" s="72">
        <v>29</v>
      </c>
      <c r="L27" s="72" t="s">
        <v>24</v>
      </c>
      <c r="M27" s="57">
        <v>249</v>
      </c>
    </row>
    <row r="28" spans="1:13" ht="15.5" x14ac:dyDescent="0.35">
      <c r="A28" s="53" t="s">
        <v>299</v>
      </c>
      <c r="B28" s="54">
        <v>144</v>
      </c>
      <c r="C28" s="72">
        <v>8</v>
      </c>
      <c r="D28" s="72">
        <v>2</v>
      </c>
      <c r="E28" s="57">
        <v>154</v>
      </c>
      <c r="F28" s="54">
        <v>135</v>
      </c>
      <c r="G28" s="72">
        <v>29</v>
      </c>
      <c r="H28" s="72">
        <v>4</v>
      </c>
      <c r="I28" s="57">
        <v>168</v>
      </c>
      <c r="J28" s="54">
        <v>280</v>
      </c>
      <c r="K28" s="72">
        <v>37</v>
      </c>
      <c r="L28" s="72">
        <v>6</v>
      </c>
      <c r="M28" s="57">
        <v>323</v>
      </c>
    </row>
    <row r="29" spans="1:13" ht="15.5" x14ac:dyDescent="0.35">
      <c r="A29" s="53" t="s">
        <v>300</v>
      </c>
      <c r="B29" s="54">
        <v>2</v>
      </c>
      <c r="C29" s="72" t="s">
        <v>24</v>
      </c>
      <c r="D29" s="72">
        <v>1</v>
      </c>
      <c r="E29" s="57">
        <v>3</v>
      </c>
      <c r="F29" s="54" t="s">
        <v>24</v>
      </c>
      <c r="G29" s="72" t="s">
        <v>24</v>
      </c>
      <c r="H29" s="72" t="s">
        <v>24</v>
      </c>
      <c r="I29" s="57" t="s">
        <v>24</v>
      </c>
      <c r="J29" s="54">
        <v>2</v>
      </c>
      <c r="K29" s="72" t="s">
        <v>24</v>
      </c>
      <c r="L29" s="72">
        <v>1</v>
      </c>
      <c r="M29" s="57">
        <v>3</v>
      </c>
    </row>
    <row r="30" spans="1:13" ht="15.5" x14ac:dyDescent="0.35">
      <c r="A30" s="53" t="s">
        <v>69</v>
      </c>
      <c r="B30" s="54">
        <v>9315</v>
      </c>
      <c r="C30" s="72">
        <v>229</v>
      </c>
      <c r="D30" s="72">
        <v>16</v>
      </c>
      <c r="E30" s="57">
        <v>9560</v>
      </c>
      <c r="F30" s="54">
        <v>7889</v>
      </c>
      <c r="G30" s="72">
        <v>901</v>
      </c>
      <c r="H30" s="72">
        <v>8</v>
      </c>
      <c r="I30" s="57">
        <v>8798</v>
      </c>
      <c r="J30" s="54">
        <v>17236</v>
      </c>
      <c r="K30" s="72">
        <v>1131</v>
      </c>
      <c r="L30" s="72">
        <v>24</v>
      </c>
      <c r="M30" s="57">
        <v>18391</v>
      </c>
    </row>
    <row r="31" spans="1:13" ht="15.5" x14ac:dyDescent="0.35">
      <c r="A31" s="53" t="s">
        <v>70</v>
      </c>
      <c r="B31" s="54">
        <v>178</v>
      </c>
      <c r="C31" s="72">
        <v>5</v>
      </c>
      <c r="D31" s="72" t="s">
        <v>24</v>
      </c>
      <c r="E31" s="57">
        <v>183</v>
      </c>
      <c r="F31" s="54">
        <v>362</v>
      </c>
      <c r="G31" s="72">
        <v>45</v>
      </c>
      <c r="H31" s="72" t="s">
        <v>24</v>
      </c>
      <c r="I31" s="57">
        <v>407</v>
      </c>
      <c r="J31" s="54">
        <v>540</v>
      </c>
      <c r="K31" s="72">
        <v>50</v>
      </c>
      <c r="L31" s="72" t="s">
        <v>24</v>
      </c>
      <c r="M31" s="57">
        <v>590</v>
      </c>
    </row>
    <row r="32" spans="1:13" ht="15.5" x14ac:dyDescent="0.35">
      <c r="A32" s="53" t="s">
        <v>301</v>
      </c>
      <c r="B32" s="54">
        <v>445</v>
      </c>
      <c r="C32" s="72">
        <v>40</v>
      </c>
      <c r="D32" s="72" t="s">
        <v>24</v>
      </c>
      <c r="E32" s="57">
        <v>485</v>
      </c>
      <c r="F32" s="54">
        <v>818</v>
      </c>
      <c r="G32" s="72">
        <v>195</v>
      </c>
      <c r="H32" s="72" t="s">
        <v>24</v>
      </c>
      <c r="I32" s="57">
        <v>1013</v>
      </c>
      <c r="J32" s="54">
        <v>1266</v>
      </c>
      <c r="K32" s="72">
        <v>236</v>
      </c>
      <c r="L32" s="72" t="s">
        <v>24</v>
      </c>
      <c r="M32" s="57">
        <v>1502</v>
      </c>
    </row>
    <row r="33" spans="1:13" ht="15.5" x14ac:dyDescent="0.35">
      <c r="A33" s="53" t="s">
        <v>71</v>
      </c>
      <c r="B33" s="54">
        <v>51</v>
      </c>
      <c r="C33" s="72">
        <v>7</v>
      </c>
      <c r="D33" s="72" t="s">
        <v>24</v>
      </c>
      <c r="E33" s="57">
        <v>58</v>
      </c>
      <c r="F33" s="54">
        <v>93</v>
      </c>
      <c r="G33" s="72">
        <v>24</v>
      </c>
      <c r="H33" s="72" t="s">
        <v>24</v>
      </c>
      <c r="I33" s="57">
        <v>117</v>
      </c>
      <c r="J33" s="54">
        <v>144</v>
      </c>
      <c r="K33" s="72">
        <v>31</v>
      </c>
      <c r="L33" s="72" t="s">
        <v>24</v>
      </c>
      <c r="M33" s="57">
        <v>175</v>
      </c>
    </row>
    <row r="34" spans="1:13" ht="15.5" x14ac:dyDescent="0.35">
      <c r="A34" s="53" t="s">
        <v>302</v>
      </c>
      <c r="B34" s="54">
        <v>37</v>
      </c>
      <c r="C34" s="72">
        <v>2</v>
      </c>
      <c r="D34" s="72" t="s">
        <v>24</v>
      </c>
      <c r="E34" s="57">
        <v>39</v>
      </c>
      <c r="F34" s="54">
        <v>56</v>
      </c>
      <c r="G34" s="72">
        <v>9</v>
      </c>
      <c r="H34" s="72" t="s">
        <v>24</v>
      </c>
      <c r="I34" s="57">
        <v>65</v>
      </c>
      <c r="J34" s="54">
        <v>93</v>
      </c>
      <c r="K34" s="72">
        <v>11</v>
      </c>
      <c r="L34" s="72" t="s">
        <v>24</v>
      </c>
      <c r="M34" s="57">
        <v>104</v>
      </c>
    </row>
    <row r="35" spans="1:13" ht="15.5" x14ac:dyDescent="0.35">
      <c r="A35" s="53" t="s">
        <v>303</v>
      </c>
      <c r="B35" s="54">
        <v>1315</v>
      </c>
      <c r="C35" s="72">
        <v>87</v>
      </c>
      <c r="D35" s="72">
        <v>2</v>
      </c>
      <c r="E35" s="57">
        <v>1404</v>
      </c>
      <c r="F35" s="54">
        <v>1689</v>
      </c>
      <c r="G35" s="72">
        <v>396</v>
      </c>
      <c r="H35" s="72">
        <v>4</v>
      </c>
      <c r="I35" s="57">
        <v>2089</v>
      </c>
      <c r="J35" s="54">
        <v>3007</v>
      </c>
      <c r="K35" s="72">
        <v>484</v>
      </c>
      <c r="L35" s="72">
        <v>6</v>
      </c>
      <c r="M35" s="57">
        <v>3497</v>
      </c>
    </row>
    <row r="36" spans="1:13" ht="15.5" x14ac:dyDescent="0.35">
      <c r="A36" s="53" t="s">
        <v>73</v>
      </c>
      <c r="B36" s="54">
        <v>3</v>
      </c>
      <c r="C36" s="72">
        <v>1</v>
      </c>
      <c r="D36" s="72" t="s">
        <v>24</v>
      </c>
      <c r="E36" s="57">
        <v>4</v>
      </c>
      <c r="F36" s="54">
        <v>11</v>
      </c>
      <c r="G36" s="72">
        <v>6</v>
      </c>
      <c r="H36" s="72" t="s">
        <v>24</v>
      </c>
      <c r="I36" s="57">
        <v>17</v>
      </c>
      <c r="J36" s="54">
        <v>14</v>
      </c>
      <c r="K36" s="72">
        <v>7</v>
      </c>
      <c r="L36" s="72" t="s">
        <v>24</v>
      </c>
      <c r="M36" s="57">
        <v>21</v>
      </c>
    </row>
    <row r="37" spans="1:13" ht="15.5" x14ac:dyDescent="0.35">
      <c r="A37" s="53" t="s">
        <v>72</v>
      </c>
      <c r="B37" s="54">
        <v>61</v>
      </c>
      <c r="C37" s="72">
        <v>3</v>
      </c>
      <c r="D37" s="72" t="s">
        <v>24</v>
      </c>
      <c r="E37" s="57">
        <v>64</v>
      </c>
      <c r="F37" s="54">
        <v>124</v>
      </c>
      <c r="G37" s="72">
        <v>15</v>
      </c>
      <c r="H37" s="72">
        <v>1</v>
      </c>
      <c r="I37" s="57">
        <v>140</v>
      </c>
      <c r="J37" s="54">
        <v>189</v>
      </c>
      <c r="K37" s="72">
        <v>18</v>
      </c>
      <c r="L37" s="72">
        <v>1</v>
      </c>
      <c r="M37" s="57">
        <v>208</v>
      </c>
    </row>
    <row r="38" spans="1:13" ht="15.5" x14ac:dyDescent="0.35">
      <c r="A38" s="53" t="s">
        <v>74</v>
      </c>
      <c r="B38" s="54">
        <v>242</v>
      </c>
      <c r="C38" s="72">
        <v>6</v>
      </c>
      <c r="D38" s="72" t="s">
        <v>24</v>
      </c>
      <c r="E38" s="57">
        <v>248</v>
      </c>
      <c r="F38" s="54">
        <v>338</v>
      </c>
      <c r="G38" s="72">
        <v>80</v>
      </c>
      <c r="H38" s="72" t="s">
        <v>24</v>
      </c>
      <c r="I38" s="57">
        <v>418</v>
      </c>
      <c r="J38" s="54">
        <v>580</v>
      </c>
      <c r="K38" s="72">
        <v>86</v>
      </c>
      <c r="L38" s="72" t="s">
        <v>24</v>
      </c>
      <c r="M38" s="57">
        <v>666</v>
      </c>
    </row>
    <row r="39" spans="1:13" ht="15.5" x14ac:dyDescent="0.35">
      <c r="A39" s="53" t="s">
        <v>75</v>
      </c>
      <c r="B39" s="54">
        <v>113</v>
      </c>
      <c r="C39" s="72">
        <v>2</v>
      </c>
      <c r="D39" s="72">
        <v>2</v>
      </c>
      <c r="E39" s="57">
        <v>117</v>
      </c>
      <c r="F39" s="54">
        <v>164</v>
      </c>
      <c r="G39" s="72">
        <v>49</v>
      </c>
      <c r="H39" s="72" t="s">
        <v>24</v>
      </c>
      <c r="I39" s="57">
        <v>213</v>
      </c>
      <c r="J39" s="54">
        <v>278</v>
      </c>
      <c r="K39" s="72">
        <v>51</v>
      </c>
      <c r="L39" s="72">
        <v>2</v>
      </c>
      <c r="M39" s="57">
        <v>331</v>
      </c>
    </row>
    <row r="40" spans="1:13" ht="15.5" x14ac:dyDescent="0.35">
      <c r="A40" s="53" t="s">
        <v>76</v>
      </c>
      <c r="B40" s="54">
        <v>338</v>
      </c>
      <c r="C40" s="72">
        <v>27</v>
      </c>
      <c r="D40" s="72" t="s">
        <v>24</v>
      </c>
      <c r="E40" s="57">
        <v>365</v>
      </c>
      <c r="F40" s="54">
        <v>470</v>
      </c>
      <c r="G40" s="72">
        <v>172</v>
      </c>
      <c r="H40" s="72" t="s">
        <v>24</v>
      </c>
      <c r="I40" s="57">
        <v>642</v>
      </c>
      <c r="J40" s="54">
        <v>813</v>
      </c>
      <c r="K40" s="72">
        <v>199</v>
      </c>
      <c r="L40" s="72" t="s">
        <v>24</v>
      </c>
      <c r="M40" s="57">
        <v>1012</v>
      </c>
    </row>
    <row r="41" spans="1:13" ht="15.5" x14ac:dyDescent="0.35">
      <c r="A41" s="53" t="s">
        <v>77</v>
      </c>
      <c r="B41" s="54">
        <v>30</v>
      </c>
      <c r="C41" s="72">
        <v>2</v>
      </c>
      <c r="D41" s="72">
        <v>1</v>
      </c>
      <c r="E41" s="57">
        <v>33</v>
      </c>
      <c r="F41" s="54">
        <v>57</v>
      </c>
      <c r="G41" s="72">
        <v>18</v>
      </c>
      <c r="H41" s="72" t="s">
        <v>24</v>
      </c>
      <c r="I41" s="57">
        <v>75</v>
      </c>
      <c r="J41" s="54">
        <v>87</v>
      </c>
      <c r="K41" s="72">
        <v>20</v>
      </c>
      <c r="L41" s="72">
        <v>1</v>
      </c>
      <c r="M41" s="57">
        <v>108</v>
      </c>
    </row>
    <row r="42" spans="1:13" ht="15.5" x14ac:dyDescent="0.35">
      <c r="A42" s="53" t="s">
        <v>82</v>
      </c>
      <c r="B42" s="54">
        <v>698</v>
      </c>
      <c r="C42" s="72">
        <v>34</v>
      </c>
      <c r="D42" s="72">
        <v>207</v>
      </c>
      <c r="E42" s="57">
        <v>939</v>
      </c>
      <c r="F42" s="54">
        <v>806</v>
      </c>
      <c r="G42" s="72">
        <v>131</v>
      </c>
      <c r="H42" s="72">
        <v>48</v>
      </c>
      <c r="I42" s="57">
        <v>985</v>
      </c>
      <c r="J42" s="54">
        <v>1505</v>
      </c>
      <c r="K42" s="72">
        <v>165</v>
      </c>
      <c r="L42" s="72">
        <v>255</v>
      </c>
      <c r="M42" s="57">
        <v>1925</v>
      </c>
    </row>
    <row r="43" spans="1:13" ht="15.5" x14ac:dyDescent="0.35">
      <c r="A43" s="53" t="s">
        <v>83</v>
      </c>
      <c r="B43" s="54">
        <v>335</v>
      </c>
      <c r="C43" s="72">
        <v>23</v>
      </c>
      <c r="D43" s="72">
        <v>414</v>
      </c>
      <c r="E43" s="57">
        <v>772</v>
      </c>
      <c r="F43" s="54">
        <v>629</v>
      </c>
      <c r="G43" s="72">
        <v>147</v>
      </c>
      <c r="H43" s="72">
        <v>1482</v>
      </c>
      <c r="I43" s="57">
        <v>2258</v>
      </c>
      <c r="J43" s="54">
        <v>966</v>
      </c>
      <c r="K43" s="72">
        <v>171</v>
      </c>
      <c r="L43" s="72">
        <v>1900</v>
      </c>
      <c r="M43" s="57">
        <v>3037</v>
      </c>
    </row>
    <row r="44" spans="1:13" ht="15.5" x14ac:dyDescent="0.35">
      <c r="A44" s="53" t="s">
        <v>304</v>
      </c>
      <c r="B44" s="54">
        <v>112</v>
      </c>
      <c r="C44" s="72">
        <v>2</v>
      </c>
      <c r="D44" s="72" t="s">
        <v>24</v>
      </c>
      <c r="E44" s="57">
        <v>114</v>
      </c>
      <c r="F44" s="54">
        <v>112</v>
      </c>
      <c r="G44" s="72">
        <v>17</v>
      </c>
      <c r="H44" s="72" t="s">
        <v>24</v>
      </c>
      <c r="I44" s="57">
        <v>129</v>
      </c>
      <c r="J44" s="54">
        <v>225</v>
      </c>
      <c r="K44" s="72">
        <v>19</v>
      </c>
      <c r="L44" s="72" t="s">
        <v>24</v>
      </c>
      <c r="M44" s="57">
        <v>244</v>
      </c>
    </row>
    <row r="45" spans="1:13" ht="15.5" x14ac:dyDescent="0.35">
      <c r="A45" s="53" t="s">
        <v>84</v>
      </c>
      <c r="B45" s="54">
        <v>125</v>
      </c>
      <c r="C45" s="72">
        <v>2</v>
      </c>
      <c r="D45" s="72" t="s">
        <v>24</v>
      </c>
      <c r="E45" s="57">
        <v>127</v>
      </c>
      <c r="F45" s="54">
        <v>117</v>
      </c>
      <c r="G45" s="72">
        <v>18</v>
      </c>
      <c r="H45" s="72" t="s">
        <v>24</v>
      </c>
      <c r="I45" s="57">
        <v>135</v>
      </c>
      <c r="J45" s="54">
        <v>249</v>
      </c>
      <c r="K45" s="72">
        <v>22</v>
      </c>
      <c r="L45" s="72" t="s">
        <v>24</v>
      </c>
      <c r="M45" s="57">
        <v>271</v>
      </c>
    </row>
    <row r="46" spans="1:13" ht="15.5" x14ac:dyDescent="0.35">
      <c r="A46" s="53" t="s">
        <v>305</v>
      </c>
      <c r="B46" s="54">
        <v>20</v>
      </c>
      <c r="C46" s="72">
        <v>3</v>
      </c>
      <c r="D46" s="72">
        <v>1</v>
      </c>
      <c r="E46" s="57">
        <v>24</v>
      </c>
      <c r="F46" s="54">
        <v>33</v>
      </c>
      <c r="G46" s="72">
        <v>8</v>
      </c>
      <c r="H46" s="72" t="s">
        <v>24</v>
      </c>
      <c r="I46" s="57">
        <v>41</v>
      </c>
      <c r="J46" s="54">
        <v>53</v>
      </c>
      <c r="K46" s="72">
        <v>11</v>
      </c>
      <c r="L46" s="72">
        <v>1</v>
      </c>
      <c r="M46" s="57">
        <v>65</v>
      </c>
    </row>
    <row r="47" spans="1:13" ht="15.5" x14ac:dyDescent="0.35">
      <c r="A47" s="53" t="s">
        <v>85</v>
      </c>
      <c r="B47" s="54">
        <v>1875</v>
      </c>
      <c r="C47" s="72">
        <v>71</v>
      </c>
      <c r="D47" s="72">
        <v>11</v>
      </c>
      <c r="E47" s="57">
        <v>1957</v>
      </c>
      <c r="F47" s="54">
        <v>2499</v>
      </c>
      <c r="G47" s="72">
        <v>319</v>
      </c>
      <c r="H47" s="72">
        <v>8</v>
      </c>
      <c r="I47" s="57">
        <v>2826</v>
      </c>
      <c r="J47" s="54">
        <v>4376</v>
      </c>
      <c r="K47" s="72">
        <v>390</v>
      </c>
      <c r="L47" s="72">
        <v>19</v>
      </c>
      <c r="M47" s="57">
        <v>4785</v>
      </c>
    </row>
    <row r="48" spans="1:13" ht="15.5" x14ac:dyDescent="0.35">
      <c r="A48" s="53" t="s">
        <v>306</v>
      </c>
      <c r="B48" s="54">
        <v>17</v>
      </c>
      <c r="C48" s="72">
        <v>2</v>
      </c>
      <c r="D48" s="72" t="s">
        <v>24</v>
      </c>
      <c r="E48" s="57">
        <v>19</v>
      </c>
      <c r="F48" s="54">
        <v>29</v>
      </c>
      <c r="G48" s="72">
        <v>7</v>
      </c>
      <c r="H48" s="72" t="s">
        <v>24</v>
      </c>
      <c r="I48" s="57">
        <v>36</v>
      </c>
      <c r="J48" s="54">
        <v>46</v>
      </c>
      <c r="K48" s="72">
        <v>9</v>
      </c>
      <c r="L48" s="72" t="s">
        <v>24</v>
      </c>
      <c r="M48" s="57">
        <v>55</v>
      </c>
    </row>
    <row r="49" spans="1:13" ht="15.5" x14ac:dyDescent="0.35">
      <c r="A49" s="53" t="s">
        <v>307</v>
      </c>
      <c r="B49" s="54">
        <v>345</v>
      </c>
      <c r="C49" s="72">
        <v>12</v>
      </c>
      <c r="D49" s="72" t="s">
        <v>24</v>
      </c>
      <c r="E49" s="57">
        <v>357</v>
      </c>
      <c r="F49" s="54">
        <v>417</v>
      </c>
      <c r="G49" s="72">
        <v>56</v>
      </c>
      <c r="H49" s="72">
        <v>1</v>
      </c>
      <c r="I49" s="57">
        <v>474</v>
      </c>
      <c r="J49" s="54">
        <v>762</v>
      </c>
      <c r="K49" s="72">
        <v>68</v>
      </c>
      <c r="L49" s="72">
        <v>1</v>
      </c>
      <c r="M49" s="57">
        <v>831</v>
      </c>
    </row>
    <row r="50" spans="1:13" ht="15.5" x14ac:dyDescent="0.35">
      <c r="A50" s="53" t="s">
        <v>308</v>
      </c>
      <c r="B50" s="54">
        <v>1604</v>
      </c>
      <c r="C50" s="72">
        <v>109</v>
      </c>
      <c r="D50" s="72">
        <v>8</v>
      </c>
      <c r="E50" s="57">
        <v>1721</v>
      </c>
      <c r="F50" s="54">
        <v>3400</v>
      </c>
      <c r="G50" s="72">
        <v>841</v>
      </c>
      <c r="H50" s="72">
        <v>6</v>
      </c>
      <c r="I50" s="57">
        <v>4247</v>
      </c>
      <c r="J50" s="54">
        <v>5015</v>
      </c>
      <c r="K50" s="72">
        <v>955</v>
      </c>
      <c r="L50" s="72">
        <v>14</v>
      </c>
      <c r="M50" s="57">
        <v>5984</v>
      </c>
    </row>
    <row r="51" spans="1:13" ht="15.5" x14ac:dyDescent="0.35">
      <c r="A51" s="53" t="s">
        <v>309</v>
      </c>
      <c r="B51" s="54">
        <v>309</v>
      </c>
      <c r="C51" s="72">
        <v>13</v>
      </c>
      <c r="D51" s="72" t="s">
        <v>24</v>
      </c>
      <c r="E51" s="57">
        <v>322</v>
      </c>
      <c r="F51" s="54">
        <v>744</v>
      </c>
      <c r="G51" s="72">
        <v>94</v>
      </c>
      <c r="H51" s="72" t="s">
        <v>24</v>
      </c>
      <c r="I51" s="57">
        <v>838</v>
      </c>
      <c r="J51" s="54">
        <v>1054</v>
      </c>
      <c r="K51" s="72">
        <v>107</v>
      </c>
      <c r="L51" s="72" t="s">
        <v>24</v>
      </c>
      <c r="M51" s="57">
        <v>1161</v>
      </c>
    </row>
    <row r="52" spans="1:13" ht="15.5" x14ac:dyDescent="0.35">
      <c r="A52" s="53" t="s">
        <v>310</v>
      </c>
      <c r="B52" s="54">
        <v>24</v>
      </c>
      <c r="C52" s="72" t="s">
        <v>24</v>
      </c>
      <c r="D52" s="72" t="s">
        <v>24</v>
      </c>
      <c r="E52" s="57">
        <v>24</v>
      </c>
      <c r="F52" s="54">
        <v>59</v>
      </c>
      <c r="G52" s="72">
        <v>17</v>
      </c>
      <c r="H52" s="72" t="s">
        <v>24</v>
      </c>
      <c r="I52" s="57">
        <v>76</v>
      </c>
      <c r="J52" s="54">
        <v>83</v>
      </c>
      <c r="K52" s="72">
        <v>17</v>
      </c>
      <c r="L52" s="72" t="s">
        <v>24</v>
      </c>
      <c r="M52" s="57">
        <v>100</v>
      </c>
    </row>
    <row r="53" spans="1:13" ht="15.5" x14ac:dyDescent="0.35">
      <c r="A53" s="53" t="s">
        <v>311</v>
      </c>
      <c r="B53" s="54">
        <v>114</v>
      </c>
      <c r="C53" s="72">
        <v>3</v>
      </c>
      <c r="D53" s="72" t="s">
        <v>24</v>
      </c>
      <c r="E53" s="57">
        <v>117</v>
      </c>
      <c r="F53" s="54">
        <v>171</v>
      </c>
      <c r="G53" s="72">
        <v>14</v>
      </c>
      <c r="H53" s="72" t="s">
        <v>24</v>
      </c>
      <c r="I53" s="57">
        <v>185</v>
      </c>
      <c r="J53" s="54">
        <v>285</v>
      </c>
      <c r="K53" s="72">
        <v>17</v>
      </c>
      <c r="L53" s="72" t="s">
        <v>24</v>
      </c>
      <c r="M53" s="57">
        <v>302</v>
      </c>
    </row>
    <row r="54" spans="1:13" ht="15.5" x14ac:dyDescent="0.35">
      <c r="A54" s="53" t="s">
        <v>86</v>
      </c>
      <c r="B54" s="54">
        <v>158</v>
      </c>
      <c r="C54" s="72">
        <v>25</v>
      </c>
      <c r="D54" s="72" t="s">
        <v>24</v>
      </c>
      <c r="E54" s="57">
        <v>183</v>
      </c>
      <c r="F54" s="54">
        <v>288</v>
      </c>
      <c r="G54" s="72">
        <v>109</v>
      </c>
      <c r="H54" s="72" t="s">
        <v>24</v>
      </c>
      <c r="I54" s="57">
        <v>397</v>
      </c>
      <c r="J54" s="54">
        <v>447</v>
      </c>
      <c r="K54" s="72">
        <v>134</v>
      </c>
      <c r="L54" s="72" t="s">
        <v>24</v>
      </c>
      <c r="M54" s="57">
        <v>581</v>
      </c>
    </row>
    <row r="55" spans="1:13" ht="15.5" x14ac:dyDescent="0.35">
      <c r="A55" s="53" t="s">
        <v>312</v>
      </c>
      <c r="B55" s="54">
        <v>84</v>
      </c>
      <c r="C55" s="72">
        <v>2</v>
      </c>
      <c r="D55" s="72" t="s">
        <v>24</v>
      </c>
      <c r="E55" s="57">
        <v>86</v>
      </c>
      <c r="F55" s="54">
        <v>64</v>
      </c>
      <c r="G55" s="72">
        <v>7</v>
      </c>
      <c r="H55" s="72">
        <v>2</v>
      </c>
      <c r="I55" s="57">
        <v>73</v>
      </c>
      <c r="J55" s="54">
        <v>148</v>
      </c>
      <c r="K55" s="72">
        <v>9</v>
      </c>
      <c r="L55" s="72">
        <v>2</v>
      </c>
      <c r="M55" s="57">
        <v>159</v>
      </c>
    </row>
    <row r="56" spans="1:13" ht="15.5" x14ac:dyDescent="0.35">
      <c r="A56" s="53" t="s">
        <v>87</v>
      </c>
      <c r="B56" s="54">
        <v>13</v>
      </c>
      <c r="C56" s="72">
        <v>2</v>
      </c>
      <c r="D56" s="72" t="s">
        <v>24</v>
      </c>
      <c r="E56" s="57">
        <v>15</v>
      </c>
      <c r="F56" s="54">
        <v>51</v>
      </c>
      <c r="G56" s="72">
        <v>11</v>
      </c>
      <c r="H56" s="72" t="s">
        <v>24</v>
      </c>
      <c r="I56" s="57">
        <v>62</v>
      </c>
      <c r="J56" s="54">
        <v>64</v>
      </c>
      <c r="K56" s="72">
        <v>13</v>
      </c>
      <c r="L56" s="72" t="s">
        <v>24</v>
      </c>
      <c r="M56" s="57">
        <v>77</v>
      </c>
    </row>
    <row r="57" spans="1:13" ht="15.5" x14ac:dyDescent="0.35">
      <c r="A57" s="53" t="s">
        <v>313</v>
      </c>
      <c r="B57" s="54">
        <v>39</v>
      </c>
      <c r="C57" s="72">
        <v>1</v>
      </c>
      <c r="D57" s="72" t="s">
        <v>24</v>
      </c>
      <c r="E57" s="57">
        <v>40</v>
      </c>
      <c r="F57" s="54">
        <v>47</v>
      </c>
      <c r="G57" s="72">
        <v>22</v>
      </c>
      <c r="H57" s="72">
        <v>2</v>
      </c>
      <c r="I57" s="57">
        <v>71</v>
      </c>
      <c r="J57" s="54">
        <v>86</v>
      </c>
      <c r="K57" s="72">
        <v>23</v>
      </c>
      <c r="L57" s="72">
        <v>2</v>
      </c>
      <c r="M57" s="57">
        <v>111</v>
      </c>
    </row>
    <row r="58" spans="1:13" ht="15.5" x14ac:dyDescent="0.35">
      <c r="A58" s="53" t="s">
        <v>88</v>
      </c>
      <c r="B58" s="54">
        <v>18</v>
      </c>
      <c r="C58" s="72">
        <v>2</v>
      </c>
      <c r="D58" s="72" t="s">
        <v>24</v>
      </c>
      <c r="E58" s="57">
        <v>20</v>
      </c>
      <c r="F58" s="54">
        <v>48</v>
      </c>
      <c r="G58" s="72">
        <v>11</v>
      </c>
      <c r="H58" s="72" t="s">
        <v>24</v>
      </c>
      <c r="I58" s="57">
        <v>59</v>
      </c>
      <c r="J58" s="54">
        <v>66</v>
      </c>
      <c r="K58" s="72">
        <v>13</v>
      </c>
      <c r="L58" s="72" t="s">
        <v>24</v>
      </c>
      <c r="M58" s="57">
        <v>79</v>
      </c>
    </row>
    <row r="59" spans="1:13" ht="15.5" x14ac:dyDescent="0.35">
      <c r="A59" s="53" t="s">
        <v>314</v>
      </c>
      <c r="B59" s="54">
        <v>64</v>
      </c>
      <c r="C59" s="72">
        <v>4</v>
      </c>
      <c r="D59" s="72" t="s">
        <v>24</v>
      </c>
      <c r="E59" s="57">
        <v>68</v>
      </c>
      <c r="F59" s="54">
        <v>130</v>
      </c>
      <c r="G59" s="72">
        <v>32</v>
      </c>
      <c r="H59" s="72" t="s">
        <v>24</v>
      </c>
      <c r="I59" s="57">
        <v>162</v>
      </c>
      <c r="J59" s="54">
        <v>194</v>
      </c>
      <c r="K59" s="72">
        <v>36</v>
      </c>
      <c r="L59" s="72" t="s">
        <v>24</v>
      </c>
      <c r="M59" s="57">
        <v>230</v>
      </c>
    </row>
    <row r="60" spans="1:13" ht="15.5" x14ac:dyDescent="0.35">
      <c r="A60" s="53" t="s">
        <v>89</v>
      </c>
      <c r="B60" s="54">
        <v>14</v>
      </c>
      <c r="C60" s="72">
        <v>2</v>
      </c>
      <c r="D60" s="72" t="s">
        <v>24</v>
      </c>
      <c r="E60" s="57">
        <v>16</v>
      </c>
      <c r="F60" s="54">
        <v>14</v>
      </c>
      <c r="G60" s="72">
        <v>3</v>
      </c>
      <c r="H60" s="72" t="s">
        <v>24</v>
      </c>
      <c r="I60" s="57">
        <v>17</v>
      </c>
      <c r="J60" s="54">
        <v>28</v>
      </c>
      <c r="K60" s="72">
        <v>5</v>
      </c>
      <c r="L60" s="72" t="s">
        <v>24</v>
      </c>
      <c r="M60" s="57">
        <v>33</v>
      </c>
    </row>
    <row r="61" spans="1:13" ht="15.5" x14ac:dyDescent="0.35">
      <c r="A61" s="53" t="s">
        <v>90</v>
      </c>
      <c r="B61" s="54">
        <v>13</v>
      </c>
      <c r="C61" s="72" t="s">
        <v>24</v>
      </c>
      <c r="D61" s="72" t="s">
        <v>24</v>
      </c>
      <c r="E61" s="57">
        <v>13</v>
      </c>
      <c r="F61" s="54">
        <v>26</v>
      </c>
      <c r="G61" s="72">
        <v>6</v>
      </c>
      <c r="H61" s="72" t="s">
        <v>24</v>
      </c>
      <c r="I61" s="57">
        <v>32</v>
      </c>
      <c r="J61" s="54">
        <v>39</v>
      </c>
      <c r="K61" s="72">
        <v>6</v>
      </c>
      <c r="L61" s="72" t="s">
        <v>24</v>
      </c>
      <c r="M61" s="57">
        <v>45</v>
      </c>
    </row>
    <row r="62" spans="1:13" ht="15.5" x14ac:dyDescent="0.35">
      <c r="A62" s="53" t="s">
        <v>91</v>
      </c>
      <c r="B62" s="54">
        <v>8</v>
      </c>
      <c r="C62" s="72">
        <v>2</v>
      </c>
      <c r="D62" s="72" t="s">
        <v>24</v>
      </c>
      <c r="E62" s="57">
        <v>10</v>
      </c>
      <c r="F62" s="54">
        <v>16</v>
      </c>
      <c r="G62" s="72">
        <v>5</v>
      </c>
      <c r="H62" s="72" t="s">
        <v>24</v>
      </c>
      <c r="I62" s="57">
        <v>21</v>
      </c>
      <c r="J62" s="54">
        <v>24</v>
      </c>
      <c r="K62" s="72">
        <v>7</v>
      </c>
      <c r="L62" s="72" t="s">
        <v>24</v>
      </c>
      <c r="M62" s="57">
        <v>31</v>
      </c>
    </row>
    <row r="63" spans="1:13" ht="15.5" x14ac:dyDescent="0.35">
      <c r="A63" s="53" t="s">
        <v>92</v>
      </c>
      <c r="B63" s="54">
        <v>10</v>
      </c>
      <c r="C63" s="72">
        <v>3</v>
      </c>
      <c r="D63" s="72" t="s">
        <v>24</v>
      </c>
      <c r="E63" s="57">
        <v>13</v>
      </c>
      <c r="F63" s="54">
        <v>20</v>
      </c>
      <c r="G63" s="72">
        <v>3</v>
      </c>
      <c r="H63" s="72" t="s">
        <v>24</v>
      </c>
      <c r="I63" s="57">
        <v>23</v>
      </c>
      <c r="J63" s="54">
        <v>30</v>
      </c>
      <c r="K63" s="72">
        <v>6</v>
      </c>
      <c r="L63" s="72" t="s">
        <v>24</v>
      </c>
      <c r="M63" s="57">
        <v>36</v>
      </c>
    </row>
    <row r="64" spans="1:13" ht="15.5" x14ac:dyDescent="0.35">
      <c r="A64" s="53" t="s">
        <v>315</v>
      </c>
      <c r="B64" s="54">
        <v>57</v>
      </c>
      <c r="C64" s="72">
        <v>3</v>
      </c>
      <c r="D64" s="72">
        <v>122</v>
      </c>
      <c r="E64" s="57">
        <v>182</v>
      </c>
      <c r="F64" s="54">
        <v>78</v>
      </c>
      <c r="G64" s="72">
        <v>15</v>
      </c>
      <c r="H64" s="72">
        <v>113</v>
      </c>
      <c r="I64" s="57">
        <v>206</v>
      </c>
      <c r="J64" s="54">
        <v>135</v>
      </c>
      <c r="K64" s="72">
        <v>18</v>
      </c>
      <c r="L64" s="72">
        <v>236</v>
      </c>
      <c r="M64" s="57">
        <v>389</v>
      </c>
    </row>
    <row r="65" spans="1:13" ht="15.5" x14ac:dyDescent="0.35">
      <c r="A65" s="53" t="s">
        <v>316</v>
      </c>
      <c r="B65" s="54">
        <v>6700</v>
      </c>
      <c r="C65" s="72">
        <v>249</v>
      </c>
      <c r="D65" s="72">
        <v>204</v>
      </c>
      <c r="E65" s="57">
        <v>7153</v>
      </c>
      <c r="F65" s="54">
        <v>6401</v>
      </c>
      <c r="G65" s="72">
        <v>1397</v>
      </c>
      <c r="H65" s="72">
        <v>256</v>
      </c>
      <c r="I65" s="57">
        <v>8054</v>
      </c>
      <c r="J65" s="54">
        <v>13112</v>
      </c>
      <c r="K65" s="72">
        <v>1647</v>
      </c>
      <c r="L65" s="72">
        <v>464</v>
      </c>
      <c r="M65" s="57">
        <v>15223</v>
      </c>
    </row>
    <row r="66" spans="1:13" ht="15.5" x14ac:dyDescent="0.35">
      <c r="A66" s="53" t="s">
        <v>317</v>
      </c>
      <c r="B66" s="54">
        <v>118</v>
      </c>
      <c r="C66" s="72">
        <v>2</v>
      </c>
      <c r="D66" s="72">
        <v>1</v>
      </c>
      <c r="E66" s="57">
        <v>121</v>
      </c>
      <c r="F66" s="54">
        <v>210</v>
      </c>
      <c r="G66" s="72">
        <v>16</v>
      </c>
      <c r="H66" s="72">
        <v>4</v>
      </c>
      <c r="I66" s="57">
        <v>230</v>
      </c>
      <c r="J66" s="54">
        <v>331</v>
      </c>
      <c r="K66" s="72">
        <v>18</v>
      </c>
      <c r="L66" s="72">
        <v>5</v>
      </c>
      <c r="M66" s="57">
        <v>354</v>
      </c>
    </row>
    <row r="67" spans="1:13" ht="15.5" x14ac:dyDescent="0.35">
      <c r="A67" s="53" t="s">
        <v>318</v>
      </c>
      <c r="B67" s="54">
        <v>2224</v>
      </c>
      <c r="C67" s="72">
        <v>95</v>
      </c>
      <c r="D67" s="72">
        <v>52</v>
      </c>
      <c r="E67" s="57">
        <v>2371</v>
      </c>
      <c r="F67" s="54">
        <v>2203</v>
      </c>
      <c r="G67" s="72">
        <v>407</v>
      </c>
      <c r="H67" s="72">
        <v>78</v>
      </c>
      <c r="I67" s="57">
        <v>2688</v>
      </c>
      <c r="J67" s="54">
        <v>4443</v>
      </c>
      <c r="K67" s="72">
        <v>504</v>
      </c>
      <c r="L67" s="72">
        <v>133</v>
      </c>
      <c r="M67" s="57">
        <v>5080</v>
      </c>
    </row>
    <row r="68" spans="1:13" ht="15.5" x14ac:dyDescent="0.35">
      <c r="A68" s="53" t="s">
        <v>319</v>
      </c>
      <c r="B68" s="54">
        <v>92</v>
      </c>
      <c r="C68" s="72" t="s">
        <v>24</v>
      </c>
      <c r="D68" s="72">
        <v>4</v>
      </c>
      <c r="E68" s="57">
        <v>96</v>
      </c>
      <c r="F68" s="54">
        <v>52</v>
      </c>
      <c r="G68" s="72">
        <v>10</v>
      </c>
      <c r="H68" s="72" t="s">
        <v>24</v>
      </c>
      <c r="I68" s="57">
        <v>62</v>
      </c>
      <c r="J68" s="54">
        <v>144</v>
      </c>
      <c r="K68" s="72">
        <v>10</v>
      </c>
      <c r="L68" s="72">
        <v>4</v>
      </c>
      <c r="M68" s="57">
        <v>158</v>
      </c>
    </row>
    <row r="69" spans="1:13" ht="15.5" x14ac:dyDescent="0.35">
      <c r="A69" s="58" t="s">
        <v>320</v>
      </c>
      <c r="B69" s="54">
        <v>759</v>
      </c>
      <c r="C69" s="72">
        <v>52</v>
      </c>
      <c r="D69" s="72">
        <v>2</v>
      </c>
      <c r="E69" s="57">
        <v>813</v>
      </c>
      <c r="F69" s="54">
        <v>1030</v>
      </c>
      <c r="G69" s="72">
        <v>217</v>
      </c>
      <c r="H69" s="72" t="s">
        <v>24</v>
      </c>
      <c r="I69" s="57">
        <v>1247</v>
      </c>
      <c r="J69" s="54">
        <v>1790</v>
      </c>
      <c r="K69" s="72">
        <v>270</v>
      </c>
      <c r="L69" s="72">
        <v>2</v>
      </c>
      <c r="M69" s="57">
        <v>2062</v>
      </c>
    </row>
    <row r="70" spans="1:13" ht="15.5" x14ac:dyDescent="0.35">
      <c r="A70" s="58" t="s">
        <v>321</v>
      </c>
      <c r="B70" s="54">
        <v>226</v>
      </c>
      <c r="C70" s="72">
        <v>7</v>
      </c>
      <c r="D70" s="72">
        <v>1</v>
      </c>
      <c r="E70" s="57">
        <v>234</v>
      </c>
      <c r="F70" s="54">
        <v>231</v>
      </c>
      <c r="G70" s="72">
        <v>60</v>
      </c>
      <c r="H70" s="72" t="s">
        <v>24</v>
      </c>
      <c r="I70" s="57">
        <v>291</v>
      </c>
      <c r="J70" s="54">
        <v>458</v>
      </c>
      <c r="K70" s="72">
        <v>67</v>
      </c>
      <c r="L70" s="72">
        <v>1</v>
      </c>
      <c r="M70" s="57">
        <v>526</v>
      </c>
    </row>
    <row r="71" spans="1:13" ht="15.5" x14ac:dyDescent="0.35">
      <c r="A71" s="53" t="s">
        <v>64</v>
      </c>
      <c r="B71" s="54">
        <v>48</v>
      </c>
      <c r="C71" s="72">
        <v>2</v>
      </c>
      <c r="D71" s="72">
        <v>1</v>
      </c>
      <c r="E71" s="57">
        <v>51</v>
      </c>
      <c r="F71" s="54">
        <v>48</v>
      </c>
      <c r="G71" s="72">
        <v>5</v>
      </c>
      <c r="H71" s="72">
        <v>1</v>
      </c>
      <c r="I71" s="57">
        <v>54</v>
      </c>
      <c r="J71" s="54">
        <v>96</v>
      </c>
      <c r="K71" s="72">
        <v>7</v>
      </c>
      <c r="L71" s="72">
        <v>2</v>
      </c>
      <c r="M71" s="57">
        <v>105</v>
      </c>
    </row>
    <row r="72" spans="1:13" ht="15.5" x14ac:dyDescent="0.35">
      <c r="A72" s="53" t="s">
        <v>93</v>
      </c>
      <c r="B72" s="54">
        <v>68</v>
      </c>
      <c r="C72" s="72">
        <v>1</v>
      </c>
      <c r="D72" s="72">
        <v>5</v>
      </c>
      <c r="E72" s="57">
        <v>74</v>
      </c>
      <c r="F72" s="54">
        <v>32</v>
      </c>
      <c r="G72" s="72">
        <v>8</v>
      </c>
      <c r="H72" s="72">
        <v>1</v>
      </c>
      <c r="I72" s="57">
        <v>41</v>
      </c>
      <c r="J72" s="54">
        <v>100</v>
      </c>
      <c r="K72" s="72">
        <v>9</v>
      </c>
      <c r="L72" s="72">
        <v>6</v>
      </c>
      <c r="M72" s="57">
        <v>115</v>
      </c>
    </row>
    <row r="73" spans="1:13" ht="15.5" x14ac:dyDescent="0.35">
      <c r="A73" s="53" t="s">
        <v>322</v>
      </c>
      <c r="B73" s="54">
        <v>3</v>
      </c>
      <c r="C73" s="72" t="s">
        <v>24</v>
      </c>
      <c r="D73" s="72" t="s">
        <v>24</v>
      </c>
      <c r="E73" s="57">
        <v>3</v>
      </c>
      <c r="F73" s="54">
        <v>4</v>
      </c>
      <c r="G73" s="72">
        <v>1</v>
      </c>
      <c r="H73" s="72" t="s">
        <v>24</v>
      </c>
      <c r="I73" s="57">
        <v>5</v>
      </c>
      <c r="J73" s="54">
        <v>7</v>
      </c>
      <c r="K73" s="72">
        <v>1</v>
      </c>
      <c r="L73" s="72" t="s">
        <v>24</v>
      </c>
      <c r="M73" s="57">
        <v>8</v>
      </c>
    </row>
    <row r="74" spans="1:13" ht="15.5" x14ac:dyDescent="0.35">
      <c r="A74" s="53" t="s">
        <v>62</v>
      </c>
      <c r="B74" s="54">
        <v>130</v>
      </c>
      <c r="C74" s="72">
        <v>16</v>
      </c>
      <c r="D74" s="72">
        <v>7</v>
      </c>
      <c r="E74" s="57">
        <v>153</v>
      </c>
      <c r="F74" s="54">
        <v>180</v>
      </c>
      <c r="G74" s="72">
        <v>42</v>
      </c>
      <c r="H74" s="72">
        <v>10</v>
      </c>
      <c r="I74" s="57">
        <v>232</v>
      </c>
      <c r="J74" s="54">
        <v>311</v>
      </c>
      <c r="K74" s="72">
        <v>58</v>
      </c>
      <c r="L74" s="72">
        <v>17</v>
      </c>
      <c r="M74" s="57">
        <v>386</v>
      </c>
    </row>
    <row r="75" spans="1:13" ht="15.5" x14ac:dyDescent="0.35">
      <c r="A75" s="53" t="s">
        <v>94</v>
      </c>
      <c r="B75" s="54">
        <v>22</v>
      </c>
      <c r="C75" s="72">
        <v>3</v>
      </c>
      <c r="D75" s="72">
        <v>1</v>
      </c>
      <c r="E75" s="57">
        <v>26</v>
      </c>
      <c r="F75" s="54">
        <v>32</v>
      </c>
      <c r="G75" s="72">
        <v>5</v>
      </c>
      <c r="H75" s="72" t="s">
        <v>24</v>
      </c>
      <c r="I75" s="57">
        <v>37</v>
      </c>
      <c r="J75" s="54">
        <v>54</v>
      </c>
      <c r="K75" s="72">
        <v>8</v>
      </c>
      <c r="L75" s="72">
        <v>1</v>
      </c>
      <c r="M75" s="57">
        <v>63</v>
      </c>
    </row>
    <row r="76" spans="1:13" ht="15.5" x14ac:dyDescent="0.35">
      <c r="A76" s="53" t="s">
        <v>323</v>
      </c>
      <c r="B76" s="54">
        <v>87</v>
      </c>
      <c r="C76" s="72">
        <v>13</v>
      </c>
      <c r="D76" s="72">
        <v>3</v>
      </c>
      <c r="E76" s="57">
        <v>103</v>
      </c>
      <c r="F76" s="54">
        <v>75</v>
      </c>
      <c r="G76" s="72">
        <v>18</v>
      </c>
      <c r="H76" s="72">
        <v>4</v>
      </c>
      <c r="I76" s="57">
        <v>97</v>
      </c>
      <c r="J76" s="54">
        <v>162</v>
      </c>
      <c r="K76" s="72">
        <v>31</v>
      </c>
      <c r="L76" s="72">
        <v>7</v>
      </c>
      <c r="M76" s="57">
        <v>200</v>
      </c>
    </row>
    <row r="77" spans="1:13" ht="15.5" x14ac:dyDescent="0.35">
      <c r="A77" s="53" t="s">
        <v>65</v>
      </c>
      <c r="B77" s="54">
        <v>113</v>
      </c>
      <c r="C77" s="72">
        <v>14</v>
      </c>
      <c r="D77" s="72">
        <v>1</v>
      </c>
      <c r="E77" s="57">
        <v>128</v>
      </c>
      <c r="F77" s="54">
        <v>186</v>
      </c>
      <c r="G77" s="72">
        <v>67</v>
      </c>
      <c r="H77" s="72">
        <v>1</v>
      </c>
      <c r="I77" s="57">
        <v>254</v>
      </c>
      <c r="J77" s="54">
        <v>299</v>
      </c>
      <c r="K77" s="72">
        <v>81</v>
      </c>
      <c r="L77" s="72">
        <v>2</v>
      </c>
      <c r="M77" s="57">
        <v>382</v>
      </c>
    </row>
    <row r="78" spans="1:13" ht="15.5" x14ac:dyDescent="0.35">
      <c r="A78" s="53" t="s">
        <v>66</v>
      </c>
      <c r="B78" s="54">
        <v>64</v>
      </c>
      <c r="C78" s="72">
        <v>17</v>
      </c>
      <c r="D78" s="72">
        <v>10</v>
      </c>
      <c r="E78" s="57">
        <v>91</v>
      </c>
      <c r="F78" s="54">
        <v>124</v>
      </c>
      <c r="G78" s="72">
        <v>60</v>
      </c>
      <c r="H78" s="72">
        <v>6</v>
      </c>
      <c r="I78" s="57">
        <v>190</v>
      </c>
      <c r="J78" s="54">
        <v>188</v>
      </c>
      <c r="K78" s="72">
        <v>77</v>
      </c>
      <c r="L78" s="72">
        <v>16</v>
      </c>
      <c r="M78" s="57">
        <v>281</v>
      </c>
    </row>
    <row r="79" spans="1:13" ht="15.5" x14ac:dyDescent="0.35">
      <c r="A79" s="53" t="s">
        <v>324</v>
      </c>
      <c r="B79" s="54">
        <v>13</v>
      </c>
      <c r="C79" s="72">
        <v>1</v>
      </c>
      <c r="D79" s="72" t="s">
        <v>24</v>
      </c>
      <c r="E79" s="57">
        <v>14</v>
      </c>
      <c r="F79" s="54">
        <v>26</v>
      </c>
      <c r="G79" s="72">
        <v>10</v>
      </c>
      <c r="H79" s="72">
        <v>1</v>
      </c>
      <c r="I79" s="57">
        <v>37</v>
      </c>
      <c r="J79" s="54">
        <v>39</v>
      </c>
      <c r="K79" s="72">
        <v>11</v>
      </c>
      <c r="L79" s="72">
        <v>1</v>
      </c>
      <c r="M79" s="57">
        <v>51</v>
      </c>
    </row>
    <row r="80" spans="1:13" ht="15.5" x14ac:dyDescent="0.35">
      <c r="A80" s="53" t="s">
        <v>67</v>
      </c>
      <c r="B80" s="54">
        <v>21</v>
      </c>
      <c r="C80" s="72">
        <v>5</v>
      </c>
      <c r="D80" s="72">
        <v>9</v>
      </c>
      <c r="E80" s="57">
        <v>35</v>
      </c>
      <c r="F80" s="54">
        <v>45</v>
      </c>
      <c r="G80" s="72">
        <v>13</v>
      </c>
      <c r="H80" s="72">
        <v>24</v>
      </c>
      <c r="I80" s="57">
        <v>82</v>
      </c>
      <c r="J80" s="54">
        <v>66</v>
      </c>
      <c r="K80" s="72">
        <v>18</v>
      </c>
      <c r="L80" s="72">
        <v>34</v>
      </c>
      <c r="M80" s="57">
        <v>118</v>
      </c>
    </row>
    <row r="81" spans="1:13" ht="15.5" x14ac:dyDescent="0.35">
      <c r="A81" s="53" t="s">
        <v>68</v>
      </c>
      <c r="B81" s="54">
        <v>3</v>
      </c>
      <c r="C81" s="72" t="s">
        <v>24</v>
      </c>
      <c r="D81" s="72" t="s">
        <v>24</v>
      </c>
      <c r="E81" s="57">
        <v>3</v>
      </c>
      <c r="F81" s="54">
        <v>1</v>
      </c>
      <c r="G81" s="72" t="s">
        <v>24</v>
      </c>
      <c r="H81" s="72" t="s">
        <v>24</v>
      </c>
      <c r="I81" s="57">
        <v>1</v>
      </c>
      <c r="J81" s="54">
        <v>4</v>
      </c>
      <c r="K81" s="72" t="s">
        <v>24</v>
      </c>
      <c r="L81" s="72" t="s">
        <v>24</v>
      </c>
      <c r="M81" s="57">
        <v>4</v>
      </c>
    </row>
    <row r="82" spans="1:13" ht="15.5" x14ac:dyDescent="0.35">
      <c r="A82" s="53" t="s">
        <v>95</v>
      </c>
      <c r="B82" s="54">
        <v>367</v>
      </c>
      <c r="C82" s="72">
        <v>18</v>
      </c>
      <c r="D82" s="72">
        <v>19</v>
      </c>
      <c r="E82" s="57">
        <v>404</v>
      </c>
      <c r="F82" s="54">
        <v>753</v>
      </c>
      <c r="G82" s="72">
        <v>121</v>
      </c>
      <c r="H82" s="72">
        <v>24</v>
      </c>
      <c r="I82" s="57">
        <v>898</v>
      </c>
      <c r="J82" s="54">
        <v>1124</v>
      </c>
      <c r="K82" s="72">
        <v>139</v>
      </c>
      <c r="L82" s="72">
        <v>43</v>
      </c>
      <c r="M82" s="57">
        <v>1306</v>
      </c>
    </row>
    <row r="83" spans="1:13" ht="15.5" x14ac:dyDescent="0.35">
      <c r="A83" s="53" t="s">
        <v>325</v>
      </c>
      <c r="B83" s="54">
        <v>112</v>
      </c>
      <c r="C83" s="72">
        <v>25</v>
      </c>
      <c r="D83" s="72">
        <v>56</v>
      </c>
      <c r="E83" s="57">
        <v>193</v>
      </c>
      <c r="F83" s="54">
        <v>134</v>
      </c>
      <c r="G83" s="72">
        <v>53</v>
      </c>
      <c r="H83" s="72">
        <v>120</v>
      </c>
      <c r="I83" s="57">
        <v>307</v>
      </c>
      <c r="J83" s="54">
        <v>246</v>
      </c>
      <c r="K83" s="72">
        <v>78</v>
      </c>
      <c r="L83" s="72">
        <v>176</v>
      </c>
      <c r="M83" s="57">
        <v>500</v>
      </c>
    </row>
    <row r="84" spans="1:13" ht="15.5" x14ac:dyDescent="0.35">
      <c r="A84" s="53" t="s">
        <v>326</v>
      </c>
      <c r="B84" s="54">
        <v>61</v>
      </c>
      <c r="C84" s="72">
        <v>4</v>
      </c>
      <c r="D84" s="72" t="s">
        <v>24</v>
      </c>
      <c r="E84" s="57">
        <v>65</v>
      </c>
      <c r="F84" s="54">
        <v>78</v>
      </c>
      <c r="G84" s="72">
        <v>15</v>
      </c>
      <c r="H84" s="72" t="s">
        <v>24</v>
      </c>
      <c r="I84" s="57">
        <v>93</v>
      </c>
      <c r="J84" s="54">
        <v>140</v>
      </c>
      <c r="K84" s="72">
        <v>19</v>
      </c>
      <c r="L84" s="72" t="s">
        <v>24</v>
      </c>
      <c r="M84" s="57">
        <v>159</v>
      </c>
    </row>
    <row r="85" spans="1:13" ht="15.5" x14ac:dyDescent="0.35">
      <c r="A85" s="53" t="s">
        <v>327</v>
      </c>
      <c r="B85" s="54">
        <v>162</v>
      </c>
      <c r="C85" s="72">
        <v>10</v>
      </c>
      <c r="D85" s="72">
        <v>7</v>
      </c>
      <c r="E85" s="57">
        <v>179</v>
      </c>
      <c r="F85" s="54">
        <v>182</v>
      </c>
      <c r="G85" s="72">
        <v>38</v>
      </c>
      <c r="H85" s="72">
        <v>2</v>
      </c>
      <c r="I85" s="57">
        <v>222</v>
      </c>
      <c r="J85" s="54">
        <v>345</v>
      </c>
      <c r="K85" s="72">
        <v>48</v>
      </c>
      <c r="L85" s="72">
        <v>9</v>
      </c>
      <c r="M85" s="57">
        <v>402</v>
      </c>
    </row>
    <row r="86" spans="1:13" ht="15.5" x14ac:dyDescent="0.35">
      <c r="A86" s="53" t="s">
        <v>96</v>
      </c>
      <c r="B86" s="54">
        <v>86</v>
      </c>
      <c r="C86" s="72">
        <v>5</v>
      </c>
      <c r="D86" s="72">
        <v>14</v>
      </c>
      <c r="E86" s="57">
        <v>105</v>
      </c>
      <c r="F86" s="54">
        <v>194</v>
      </c>
      <c r="G86" s="72">
        <v>42</v>
      </c>
      <c r="H86" s="72">
        <v>35</v>
      </c>
      <c r="I86" s="57">
        <v>271</v>
      </c>
      <c r="J86" s="54">
        <v>282</v>
      </c>
      <c r="K86" s="72">
        <v>47</v>
      </c>
      <c r="L86" s="72">
        <v>49</v>
      </c>
      <c r="M86" s="57">
        <v>378</v>
      </c>
    </row>
    <row r="87" spans="1:13" ht="15.5" x14ac:dyDescent="0.35">
      <c r="A87" s="53" t="s">
        <v>328</v>
      </c>
      <c r="B87" s="54">
        <v>411</v>
      </c>
      <c r="C87" s="72">
        <v>25</v>
      </c>
      <c r="D87" s="72">
        <v>1</v>
      </c>
      <c r="E87" s="57">
        <v>437</v>
      </c>
      <c r="F87" s="54">
        <v>862</v>
      </c>
      <c r="G87" s="72">
        <v>198</v>
      </c>
      <c r="H87" s="72">
        <v>3</v>
      </c>
      <c r="I87" s="57">
        <v>1063</v>
      </c>
      <c r="J87" s="54">
        <v>1274</v>
      </c>
      <c r="K87" s="72">
        <v>223</v>
      </c>
      <c r="L87" s="72">
        <v>4</v>
      </c>
      <c r="M87" s="57">
        <v>1501</v>
      </c>
    </row>
    <row r="88" spans="1:13" ht="15.5" x14ac:dyDescent="0.35">
      <c r="A88" s="53" t="s">
        <v>329</v>
      </c>
      <c r="B88" s="54">
        <v>136</v>
      </c>
      <c r="C88" s="72">
        <v>12</v>
      </c>
      <c r="D88" s="72">
        <v>4</v>
      </c>
      <c r="E88" s="57">
        <v>152</v>
      </c>
      <c r="F88" s="54">
        <v>142</v>
      </c>
      <c r="G88" s="72">
        <v>35</v>
      </c>
      <c r="H88" s="72">
        <v>4</v>
      </c>
      <c r="I88" s="57">
        <v>181</v>
      </c>
      <c r="J88" s="54">
        <v>278</v>
      </c>
      <c r="K88" s="72">
        <v>47</v>
      </c>
      <c r="L88" s="72">
        <v>8</v>
      </c>
      <c r="M88" s="57">
        <v>333</v>
      </c>
    </row>
    <row r="89" spans="1:13" ht="15.5" x14ac:dyDescent="0.35">
      <c r="A89" s="53" t="s">
        <v>97</v>
      </c>
      <c r="B89" s="54">
        <v>54</v>
      </c>
      <c r="C89" s="72">
        <v>1</v>
      </c>
      <c r="D89" s="72" t="s">
        <v>24</v>
      </c>
      <c r="E89" s="57">
        <v>55</v>
      </c>
      <c r="F89" s="54">
        <v>77</v>
      </c>
      <c r="G89" s="72">
        <v>3</v>
      </c>
      <c r="H89" s="72" t="s">
        <v>24</v>
      </c>
      <c r="I89" s="57">
        <v>80</v>
      </c>
      <c r="J89" s="54">
        <v>131</v>
      </c>
      <c r="K89" s="72">
        <v>4</v>
      </c>
      <c r="L89" s="72" t="s">
        <v>24</v>
      </c>
      <c r="M89" s="57">
        <v>135</v>
      </c>
    </row>
    <row r="90" spans="1:13" ht="15.5" x14ac:dyDescent="0.35">
      <c r="A90" s="53" t="s">
        <v>78</v>
      </c>
      <c r="B90" s="54">
        <v>8</v>
      </c>
      <c r="C90" s="72">
        <v>1</v>
      </c>
      <c r="D90" s="72" t="s">
        <v>24</v>
      </c>
      <c r="E90" s="57">
        <v>9</v>
      </c>
      <c r="F90" s="54">
        <v>35</v>
      </c>
      <c r="G90" s="72">
        <v>5</v>
      </c>
      <c r="H90" s="72" t="s">
        <v>24</v>
      </c>
      <c r="I90" s="57">
        <v>40</v>
      </c>
      <c r="J90" s="54">
        <v>44</v>
      </c>
      <c r="K90" s="72">
        <v>6</v>
      </c>
      <c r="L90" s="72" t="s">
        <v>24</v>
      </c>
      <c r="M90" s="57">
        <v>50</v>
      </c>
    </row>
    <row r="91" spans="1:13" ht="15.5" x14ac:dyDescent="0.35">
      <c r="A91" s="53" t="s">
        <v>98</v>
      </c>
      <c r="B91" s="54">
        <v>750</v>
      </c>
      <c r="C91" s="72">
        <v>44</v>
      </c>
      <c r="D91" s="72" t="s">
        <v>24</v>
      </c>
      <c r="E91" s="57">
        <v>794</v>
      </c>
      <c r="F91" s="54">
        <v>1647</v>
      </c>
      <c r="G91" s="72">
        <v>370</v>
      </c>
      <c r="H91" s="72" t="s">
        <v>24</v>
      </c>
      <c r="I91" s="57">
        <v>2017</v>
      </c>
      <c r="J91" s="54">
        <v>2401</v>
      </c>
      <c r="K91" s="72">
        <v>415</v>
      </c>
      <c r="L91" s="72" t="s">
        <v>24</v>
      </c>
      <c r="M91" s="57">
        <v>2816</v>
      </c>
    </row>
    <row r="92" spans="1:13" ht="15.5" x14ac:dyDescent="0.35">
      <c r="A92" s="53" t="s">
        <v>99</v>
      </c>
      <c r="B92" s="54">
        <v>19</v>
      </c>
      <c r="C92" s="72">
        <v>2</v>
      </c>
      <c r="D92" s="72" t="s">
        <v>24</v>
      </c>
      <c r="E92" s="57">
        <v>21</v>
      </c>
      <c r="F92" s="54">
        <v>50</v>
      </c>
      <c r="G92" s="72">
        <v>26</v>
      </c>
      <c r="H92" s="72" t="s">
        <v>24</v>
      </c>
      <c r="I92" s="57">
        <v>76</v>
      </c>
      <c r="J92" s="54">
        <v>69</v>
      </c>
      <c r="K92" s="72">
        <v>28</v>
      </c>
      <c r="L92" s="72" t="s">
        <v>24</v>
      </c>
      <c r="M92" s="57">
        <v>97</v>
      </c>
    </row>
    <row r="93" spans="1:13" ht="15.5" x14ac:dyDescent="0.35">
      <c r="A93" s="53" t="s">
        <v>100</v>
      </c>
      <c r="B93" s="54">
        <v>1365</v>
      </c>
      <c r="C93" s="72">
        <v>71</v>
      </c>
      <c r="D93" s="72">
        <v>1</v>
      </c>
      <c r="E93" s="57">
        <v>1437</v>
      </c>
      <c r="F93" s="54">
        <v>3487</v>
      </c>
      <c r="G93" s="72">
        <v>707</v>
      </c>
      <c r="H93" s="72" t="s">
        <v>24</v>
      </c>
      <c r="I93" s="57">
        <v>4194</v>
      </c>
      <c r="J93" s="54">
        <v>4869</v>
      </c>
      <c r="K93" s="72">
        <v>779</v>
      </c>
      <c r="L93" s="72">
        <v>1</v>
      </c>
      <c r="M93" s="57">
        <v>5649</v>
      </c>
    </row>
    <row r="94" spans="1:13" ht="15.5" x14ac:dyDescent="0.35">
      <c r="A94" s="53" t="s">
        <v>330</v>
      </c>
      <c r="B94" s="54">
        <v>163</v>
      </c>
      <c r="C94" s="72">
        <v>8</v>
      </c>
      <c r="D94" s="72" t="s">
        <v>24</v>
      </c>
      <c r="E94" s="57">
        <v>171</v>
      </c>
      <c r="F94" s="54">
        <v>312</v>
      </c>
      <c r="G94" s="72">
        <v>39</v>
      </c>
      <c r="H94" s="72" t="s">
        <v>24</v>
      </c>
      <c r="I94" s="57">
        <v>351</v>
      </c>
      <c r="J94" s="54">
        <v>475</v>
      </c>
      <c r="K94" s="72">
        <v>47</v>
      </c>
      <c r="L94" s="72" t="s">
        <v>24</v>
      </c>
      <c r="M94" s="57">
        <v>522</v>
      </c>
    </row>
    <row r="95" spans="1:13" ht="15.5" x14ac:dyDescent="0.35">
      <c r="A95" s="53" t="s">
        <v>331</v>
      </c>
      <c r="B95" s="54">
        <v>8630</v>
      </c>
      <c r="C95" s="72">
        <v>654</v>
      </c>
      <c r="D95" s="72">
        <v>556</v>
      </c>
      <c r="E95" s="57">
        <v>9840</v>
      </c>
      <c r="F95" s="54">
        <v>15392</v>
      </c>
      <c r="G95" s="72">
        <v>5461</v>
      </c>
      <c r="H95" s="72">
        <v>1458</v>
      </c>
      <c r="I95" s="57">
        <v>22311</v>
      </c>
      <c r="J95" s="54">
        <v>24197</v>
      </c>
      <c r="K95" s="72">
        <v>6140</v>
      </c>
      <c r="L95" s="72">
        <v>2066</v>
      </c>
      <c r="M95" s="57">
        <v>32403</v>
      </c>
    </row>
    <row r="96" spans="1:13" ht="15.5" x14ac:dyDescent="0.35">
      <c r="A96" s="53" t="s">
        <v>101</v>
      </c>
      <c r="B96" s="54">
        <v>887</v>
      </c>
      <c r="C96" s="72">
        <v>48</v>
      </c>
      <c r="D96" s="72">
        <v>19</v>
      </c>
      <c r="E96" s="57">
        <v>954</v>
      </c>
      <c r="F96" s="54">
        <v>845</v>
      </c>
      <c r="G96" s="72">
        <v>147</v>
      </c>
      <c r="H96" s="72">
        <v>17</v>
      </c>
      <c r="I96" s="57">
        <v>1009</v>
      </c>
      <c r="J96" s="54">
        <v>1732</v>
      </c>
      <c r="K96" s="72">
        <v>195</v>
      </c>
      <c r="L96" s="72">
        <v>36</v>
      </c>
      <c r="M96" s="57">
        <v>1963</v>
      </c>
    </row>
    <row r="97" spans="1:13" ht="15.5" x14ac:dyDescent="0.35">
      <c r="A97" s="53" t="s">
        <v>102</v>
      </c>
      <c r="B97" s="54">
        <v>1263</v>
      </c>
      <c r="C97" s="72">
        <v>122</v>
      </c>
      <c r="D97" s="72">
        <v>55</v>
      </c>
      <c r="E97" s="57">
        <v>1440</v>
      </c>
      <c r="F97" s="54">
        <v>1102</v>
      </c>
      <c r="G97" s="72">
        <v>386</v>
      </c>
      <c r="H97" s="72">
        <v>78</v>
      </c>
      <c r="I97" s="57">
        <v>1566</v>
      </c>
      <c r="J97" s="54">
        <v>2378</v>
      </c>
      <c r="K97" s="72">
        <v>510</v>
      </c>
      <c r="L97" s="72">
        <v>133</v>
      </c>
      <c r="M97" s="57">
        <v>3021</v>
      </c>
    </row>
    <row r="98" spans="1:13" ht="15.5" x14ac:dyDescent="0.35">
      <c r="A98" s="53" t="s">
        <v>332</v>
      </c>
      <c r="B98" s="54">
        <v>618</v>
      </c>
      <c r="C98" s="72">
        <v>52</v>
      </c>
      <c r="D98" s="72" t="s">
        <v>24</v>
      </c>
      <c r="E98" s="57">
        <v>670</v>
      </c>
      <c r="F98" s="54">
        <v>686</v>
      </c>
      <c r="G98" s="72">
        <v>215</v>
      </c>
      <c r="H98" s="72" t="s">
        <v>24</v>
      </c>
      <c r="I98" s="57">
        <v>901</v>
      </c>
      <c r="J98" s="54">
        <v>1304</v>
      </c>
      <c r="K98" s="72">
        <v>267</v>
      </c>
      <c r="L98" s="72" t="s">
        <v>24</v>
      </c>
      <c r="M98" s="57">
        <v>1571</v>
      </c>
    </row>
    <row r="99" spans="1:13" ht="15.5" x14ac:dyDescent="0.35">
      <c r="A99" s="53" t="s">
        <v>103</v>
      </c>
      <c r="B99" s="54">
        <v>8200</v>
      </c>
      <c r="C99" s="72">
        <v>273</v>
      </c>
      <c r="D99" s="72">
        <v>460</v>
      </c>
      <c r="E99" s="57">
        <v>8933</v>
      </c>
      <c r="F99" s="54">
        <v>9077</v>
      </c>
      <c r="G99" s="72">
        <v>1707</v>
      </c>
      <c r="H99" s="72">
        <v>858</v>
      </c>
      <c r="I99" s="57">
        <v>11642</v>
      </c>
      <c r="J99" s="54">
        <v>17321</v>
      </c>
      <c r="K99" s="72">
        <v>1983</v>
      </c>
      <c r="L99" s="72">
        <v>1324</v>
      </c>
      <c r="M99" s="57">
        <v>20628</v>
      </c>
    </row>
    <row r="100" spans="1:13" ht="15.5" x14ac:dyDescent="0.35">
      <c r="A100" s="53" t="s">
        <v>333</v>
      </c>
      <c r="B100" s="54">
        <v>17</v>
      </c>
      <c r="C100" s="72">
        <v>1</v>
      </c>
      <c r="D100" s="72" t="s">
        <v>24</v>
      </c>
      <c r="E100" s="57">
        <v>18</v>
      </c>
      <c r="F100" s="54">
        <v>7</v>
      </c>
      <c r="G100" s="72">
        <v>4</v>
      </c>
      <c r="H100" s="72" t="s">
        <v>24</v>
      </c>
      <c r="I100" s="57">
        <v>11</v>
      </c>
      <c r="J100" s="54">
        <v>24</v>
      </c>
      <c r="K100" s="72">
        <v>5</v>
      </c>
      <c r="L100" s="72" t="s">
        <v>24</v>
      </c>
      <c r="M100" s="57">
        <v>29</v>
      </c>
    </row>
    <row r="101" spans="1:13" ht="15.5" x14ac:dyDescent="0.35">
      <c r="A101" s="53" t="s">
        <v>104</v>
      </c>
      <c r="B101" s="54">
        <v>65</v>
      </c>
      <c r="C101" s="72">
        <v>11</v>
      </c>
      <c r="D101" s="72">
        <v>2</v>
      </c>
      <c r="E101" s="57">
        <v>78</v>
      </c>
      <c r="F101" s="54">
        <v>79</v>
      </c>
      <c r="G101" s="72">
        <v>31</v>
      </c>
      <c r="H101" s="72">
        <v>2</v>
      </c>
      <c r="I101" s="57">
        <v>112</v>
      </c>
      <c r="J101" s="54">
        <v>144</v>
      </c>
      <c r="K101" s="72">
        <v>42</v>
      </c>
      <c r="L101" s="72">
        <v>4</v>
      </c>
      <c r="M101" s="57">
        <v>190</v>
      </c>
    </row>
    <row r="102" spans="1:13" ht="15.5" x14ac:dyDescent="0.35">
      <c r="A102" s="53" t="s">
        <v>105</v>
      </c>
      <c r="B102" s="54">
        <v>974</v>
      </c>
      <c r="C102" s="72">
        <v>32</v>
      </c>
      <c r="D102" s="72" t="s">
        <v>24</v>
      </c>
      <c r="E102" s="57">
        <v>1006</v>
      </c>
      <c r="F102" s="54">
        <v>1842</v>
      </c>
      <c r="G102" s="72">
        <v>230</v>
      </c>
      <c r="H102" s="72">
        <v>1</v>
      </c>
      <c r="I102" s="57">
        <v>2073</v>
      </c>
      <c r="J102" s="54">
        <v>2819</v>
      </c>
      <c r="K102" s="72">
        <v>262</v>
      </c>
      <c r="L102" s="72">
        <v>1</v>
      </c>
      <c r="M102" s="57">
        <v>3082</v>
      </c>
    </row>
    <row r="103" spans="1:13" ht="15.5" x14ac:dyDescent="0.35">
      <c r="A103" s="53" t="s">
        <v>106</v>
      </c>
      <c r="B103" s="54">
        <v>121</v>
      </c>
      <c r="C103" s="72">
        <v>3</v>
      </c>
      <c r="D103" s="72">
        <v>5</v>
      </c>
      <c r="E103" s="57">
        <v>129</v>
      </c>
      <c r="F103" s="54">
        <v>168</v>
      </c>
      <c r="G103" s="72">
        <v>18</v>
      </c>
      <c r="H103" s="72">
        <v>13</v>
      </c>
      <c r="I103" s="57">
        <v>199</v>
      </c>
      <c r="J103" s="54">
        <v>289</v>
      </c>
      <c r="K103" s="72">
        <v>21</v>
      </c>
      <c r="L103" s="72">
        <v>18</v>
      </c>
      <c r="M103" s="57">
        <v>328</v>
      </c>
    </row>
    <row r="104" spans="1:13" ht="16" thickBot="1" x14ac:dyDescent="0.4">
      <c r="A104" s="59" t="s">
        <v>6</v>
      </c>
      <c r="B104" s="60">
        <v>61044</v>
      </c>
      <c r="C104" s="75">
        <v>3207</v>
      </c>
      <c r="D104" s="60">
        <v>2626</v>
      </c>
      <c r="E104" s="74">
        <v>66877</v>
      </c>
      <c r="F104" s="74">
        <v>79448</v>
      </c>
      <c r="G104" s="74">
        <v>18434</v>
      </c>
      <c r="H104" s="74">
        <v>5031</v>
      </c>
      <c r="I104" s="61">
        <v>102913</v>
      </c>
      <c r="J104" s="60">
        <v>140903</v>
      </c>
      <c r="K104" s="61">
        <v>21696</v>
      </c>
      <c r="L104" s="81">
        <v>7733</v>
      </c>
      <c r="M104" s="74">
        <v>170332</v>
      </c>
    </row>
    <row r="106" spans="1:13" ht="15.5" x14ac:dyDescent="0.35">
      <c r="A106" s="76" t="s">
        <v>7</v>
      </c>
    </row>
  </sheetData>
  <mergeCells count="4">
    <mergeCell ref="B3:E3"/>
    <mergeCell ref="F3:I3"/>
    <mergeCell ref="J3:M3"/>
    <mergeCell ref="A3:A4"/>
  </mergeCells>
  <hyperlinks>
    <hyperlink ref="B1" location="'Table of Contents'!C2" display="Back to Table of Contents"/>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election activeCell="B1" sqref="B1"/>
    </sheetView>
  </sheetViews>
  <sheetFormatPr defaultRowHeight="14.5" x14ac:dyDescent="0.35"/>
  <cols>
    <col min="1" max="1" width="75.81640625" bestFit="1" customWidth="1"/>
    <col min="2" max="15" width="9.36328125" customWidth="1"/>
  </cols>
  <sheetData>
    <row r="1" spans="1:15" x14ac:dyDescent="0.35">
      <c r="A1" s="30" t="s">
        <v>597</v>
      </c>
      <c r="B1" s="29" t="s">
        <v>949</v>
      </c>
      <c r="L1" s="29"/>
    </row>
    <row r="2" spans="1:15" ht="15" thickBot="1" x14ac:dyDescent="0.4">
      <c r="A2" s="2"/>
    </row>
    <row r="3" spans="1:15" ht="15" thickBot="1" x14ac:dyDescent="0.4">
      <c r="A3" s="274" t="s">
        <v>48</v>
      </c>
      <c r="B3" s="288" t="s">
        <v>9</v>
      </c>
      <c r="C3" s="289"/>
      <c r="D3" s="289"/>
      <c r="E3" s="289"/>
      <c r="F3" s="289"/>
      <c r="G3" s="289"/>
      <c r="H3" s="289"/>
      <c r="I3" s="289"/>
      <c r="J3" s="289"/>
      <c r="K3" s="289"/>
      <c r="L3" s="289"/>
      <c r="M3" s="289"/>
      <c r="N3" s="290"/>
      <c r="O3" s="291" t="s">
        <v>6</v>
      </c>
    </row>
    <row r="4" spans="1:15" ht="15" thickBot="1" x14ac:dyDescent="0.4">
      <c r="A4" s="287"/>
      <c r="B4" s="82" t="s">
        <v>10</v>
      </c>
      <c r="C4" s="83" t="s">
        <v>11</v>
      </c>
      <c r="D4" s="83" t="s">
        <v>12</v>
      </c>
      <c r="E4" s="83" t="s">
        <v>13</v>
      </c>
      <c r="F4" s="83" t="s">
        <v>14</v>
      </c>
      <c r="G4" s="83" t="s">
        <v>15</v>
      </c>
      <c r="H4" s="83" t="s">
        <v>16</v>
      </c>
      <c r="I4" s="83" t="s">
        <v>17</v>
      </c>
      <c r="J4" s="83" t="s">
        <v>18</v>
      </c>
      <c r="K4" s="83" t="s">
        <v>19</v>
      </c>
      <c r="L4" s="83" t="s">
        <v>20</v>
      </c>
      <c r="M4" s="83" t="s">
        <v>21</v>
      </c>
      <c r="N4" s="84" t="s">
        <v>22</v>
      </c>
      <c r="O4" s="292"/>
    </row>
    <row r="5" spans="1:15" ht="15.5" x14ac:dyDescent="0.35">
      <c r="A5" s="85" t="s">
        <v>287</v>
      </c>
      <c r="B5" s="49" t="s">
        <v>24</v>
      </c>
      <c r="C5" s="86" t="s">
        <v>24</v>
      </c>
      <c r="D5" s="86">
        <v>6</v>
      </c>
      <c r="E5" s="86">
        <v>7</v>
      </c>
      <c r="F5" s="86">
        <v>111</v>
      </c>
      <c r="G5" s="86">
        <v>1542</v>
      </c>
      <c r="H5" s="86">
        <v>695</v>
      </c>
      <c r="I5" s="86">
        <v>1076</v>
      </c>
      <c r="J5" s="86">
        <v>946</v>
      </c>
      <c r="K5" s="86">
        <v>465</v>
      </c>
      <c r="L5" s="86">
        <v>65</v>
      </c>
      <c r="M5" s="86">
        <v>21</v>
      </c>
      <c r="N5" s="50">
        <v>3</v>
      </c>
      <c r="O5" s="87">
        <v>4937</v>
      </c>
    </row>
    <row r="6" spans="1:15" ht="15.5" x14ac:dyDescent="0.35">
      <c r="A6" s="88" t="s">
        <v>55</v>
      </c>
      <c r="B6" s="54" t="s">
        <v>24</v>
      </c>
      <c r="C6" s="72">
        <v>2</v>
      </c>
      <c r="D6" s="72" t="s">
        <v>24</v>
      </c>
      <c r="E6" s="72" t="s">
        <v>24</v>
      </c>
      <c r="F6" s="72">
        <v>1</v>
      </c>
      <c r="G6" s="72">
        <v>13</v>
      </c>
      <c r="H6" s="72">
        <v>11</v>
      </c>
      <c r="I6" s="72">
        <v>67</v>
      </c>
      <c r="J6" s="72">
        <v>33</v>
      </c>
      <c r="K6" s="72">
        <v>16</v>
      </c>
      <c r="L6" s="72">
        <v>2</v>
      </c>
      <c r="M6" s="72" t="s">
        <v>24</v>
      </c>
      <c r="N6" s="55" t="s">
        <v>24</v>
      </c>
      <c r="O6" s="89">
        <v>145</v>
      </c>
    </row>
    <row r="7" spans="1:15" ht="15.5" x14ac:dyDescent="0.35">
      <c r="A7" s="88" t="s">
        <v>288</v>
      </c>
      <c r="B7" s="54" t="s">
        <v>24</v>
      </c>
      <c r="C7" s="72" t="s">
        <v>24</v>
      </c>
      <c r="D7" s="72" t="s">
        <v>24</v>
      </c>
      <c r="E7" s="72" t="s">
        <v>24</v>
      </c>
      <c r="F7" s="72">
        <v>1</v>
      </c>
      <c r="G7" s="72">
        <v>13</v>
      </c>
      <c r="H7" s="72">
        <v>35</v>
      </c>
      <c r="I7" s="72">
        <v>56</v>
      </c>
      <c r="J7" s="72">
        <v>49</v>
      </c>
      <c r="K7" s="72">
        <v>21</v>
      </c>
      <c r="L7" s="72">
        <v>4</v>
      </c>
      <c r="M7" s="72" t="s">
        <v>24</v>
      </c>
      <c r="N7" s="55" t="s">
        <v>24</v>
      </c>
      <c r="O7" s="89">
        <v>179</v>
      </c>
    </row>
    <row r="8" spans="1:15" ht="15.5" x14ac:dyDescent="0.35">
      <c r="A8" s="88" t="s">
        <v>56</v>
      </c>
      <c r="B8" s="54" t="s">
        <v>24</v>
      </c>
      <c r="C8" s="72">
        <v>48</v>
      </c>
      <c r="D8" s="72">
        <v>5</v>
      </c>
      <c r="E8" s="72">
        <v>6</v>
      </c>
      <c r="F8" s="72">
        <v>14</v>
      </c>
      <c r="G8" s="72">
        <v>178</v>
      </c>
      <c r="H8" s="72">
        <v>289</v>
      </c>
      <c r="I8" s="72">
        <v>485</v>
      </c>
      <c r="J8" s="72">
        <v>628</v>
      </c>
      <c r="K8" s="72">
        <v>325</v>
      </c>
      <c r="L8" s="72">
        <v>145</v>
      </c>
      <c r="M8" s="72">
        <v>28</v>
      </c>
      <c r="N8" s="55">
        <v>8</v>
      </c>
      <c r="O8" s="89">
        <v>2159</v>
      </c>
    </row>
    <row r="9" spans="1:15" ht="15.5" x14ac:dyDescent="0.35">
      <c r="A9" s="88" t="s">
        <v>57</v>
      </c>
      <c r="B9" s="54" t="s">
        <v>24</v>
      </c>
      <c r="C9" s="72" t="s">
        <v>24</v>
      </c>
      <c r="D9" s="72">
        <v>1</v>
      </c>
      <c r="E9" s="72">
        <v>7</v>
      </c>
      <c r="F9" s="72">
        <v>28</v>
      </c>
      <c r="G9" s="72">
        <v>204</v>
      </c>
      <c r="H9" s="72">
        <v>67</v>
      </c>
      <c r="I9" s="72">
        <v>94</v>
      </c>
      <c r="J9" s="72">
        <v>63</v>
      </c>
      <c r="K9" s="72">
        <v>39</v>
      </c>
      <c r="L9" s="72">
        <v>4</v>
      </c>
      <c r="M9" s="72">
        <v>1</v>
      </c>
      <c r="N9" s="55" t="s">
        <v>24</v>
      </c>
      <c r="O9" s="89">
        <v>508</v>
      </c>
    </row>
    <row r="10" spans="1:15" ht="15.5" x14ac:dyDescent="0.35">
      <c r="A10" s="88" t="s">
        <v>289</v>
      </c>
      <c r="B10" s="54" t="s">
        <v>24</v>
      </c>
      <c r="C10" s="72" t="s">
        <v>24</v>
      </c>
      <c r="D10" s="72" t="s">
        <v>24</v>
      </c>
      <c r="E10" s="72" t="s">
        <v>24</v>
      </c>
      <c r="F10" s="72" t="s">
        <v>24</v>
      </c>
      <c r="G10" s="72">
        <v>15</v>
      </c>
      <c r="H10" s="72">
        <v>12</v>
      </c>
      <c r="I10" s="72">
        <v>35</v>
      </c>
      <c r="J10" s="72">
        <v>55</v>
      </c>
      <c r="K10" s="72">
        <v>15</v>
      </c>
      <c r="L10" s="72">
        <v>5</v>
      </c>
      <c r="M10" s="72" t="s">
        <v>24</v>
      </c>
      <c r="N10" s="55" t="s">
        <v>24</v>
      </c>
      <c r="O10" s="89">
        <v>137</v>
      </c>
    </row>
    <row r="11" spans="1:15" ht="15.5" x14ac:dyDescent="0.35">
      <c r="A11" s="88" t="s">
        <v>290</v>
      </c>
      <c r="B11" s="54" t="s">
        <v>24</v>
      </c>
      <c r="C11" s="72" t="s">
        <v>24</v>
      </c>
      <c r="D11" s="72">
        <v>1</v>
      </c>
      <c r="E11" s="72" t="s">
        <v>24</v>
      </c>
      <c r="F11" s="72">
        <v>16</v>
      </c>
      <c r="G11" s="72">
        <v>124</v>
      </c>
      <c r="H11" s="72">
        <v>94</v>
      </c>
      <c r="I11" s="72">
        <v>152</v>
      </c>
      <c r="J11" s="72">
        <v>331</v>
      </c>
      <c r="K11" s="72">
        <v>84</v>
      </c>
      <c r="L11" s="72">
        <v>13</v>
      </c>
      <c r="M11" s="72">
        <v>5</v>
      </c>
      <c r="N11" s="55">
        <v>2</v>
      </c>
      <c r="O11" s="89">
        <v>822</v>
      </c>
    </row>
    <row r="12" spans="1:15" ht="15.5" x14ac:dyDescent="0.35">
      <c r="A12" s="88" t="s">
        <v>58</v>
      </c>
      <c r="B12" s="54" t="s">
        <v>24</v>
      </c>
      <c r="C12" s="72" t="s">
        <v>24</v>
      </c>
      <c r="D12" s="72" t="s">
        <v>24</v>
      </c>
      <c r="E12" s="72">
        <v>5</v>
      </c>
      <c r="F12" s="72">
        <v>51</v>
      </c>
      <c r="G12" s="72">
        <v>46</v>
      </c>
      <c r="H12" s="72">
        <v>48</v>
      </c>
      <c r="I12" s="72">
        <v>118</v>
      </c>
      <c r="J12" s="72">
        <v>94</v>
      </c>
      <c r="K12" s="72">
        <v>12</v>
      </c>
      <c r="L12" s="72">
        <v>5</v>
      </c>
      <c r="M12" s="72">
        <v>1</v>
      </c>
      <c r="N12" s="55" t="s">
        <v>24</v>
      </c>
      <c r="O12" s="89">
        <v>380</v>
      </c>
    </row>
    <row r="13" spans="1:15" ht="15.5" x14ac:dyDescent="0.35">
      <c r="A13" s="88" t="s">
        <v>59</v>
      </c>
      <c r="B13" s="54" t="s">
        <v>24</v>
      </c>
      <c r="C13" s="72" t="s">
        <v>24</v>
      </c>
      <c r="D13" s="72" t="s">
        <v>24</v>
      </c>
      <c r="E13" s="72" t="s">
        <v>24</v>
      </c>
      <c r="F13" s="72" t="s">
        <v>24</v>
      </c>
      <c r="G13" s="72">
        <v>15</v>
      </c>
      <c r="H13" s="72">
        <v>5</v>
      </c>
      <c r="I13" s="72">
        <v>25</v>
      </c>
      <c r="J13" s="72">
        <v>23</v>
      </c>
      <c r="K13" s="72">
        <v>15</v>
      </c>
      <c r="L13" s="72">
        <v>2</v>
      </c>
      <c r="M13" s="72">
        <v>1</v>
      </c>
      <c r="N13" s="55" t="s">
        <v>24</v>
      </c>
      <c r="O13" s="89">
        <v>86</v>
      </c>
    </row>
    <row r="14" spans="1:15" ht="15.5" x14ac:dyDescent="0.35">
      <c r="A14" s="88" t="s">
        <v>60</v>
      </c>
      <c r="B14" s="54" t="s">
        <v>24</v>
      </c>
      <c r="C14" s="72" t="s">
        <v>24</v>
      </c>
      <c r="D14" s="72" t="s">
        <v>24</v>
      </c>
      <c r="E14" s="72" t="s">
        <v>24</v>
      </c>
      <c r="F14" s="72" t="s">
        <v>24</v>
      </c>
      <c r="G14" s="72">
        <v>5</v>
      </c>
      <c r="H14" s="72" t="s">
        <v>24</v>
      </c>
      <c r="I14" s="72" t="s">
        <v>24</v>
      </c>
      <c r="J14" s="72">
        <v>1</v>
      </c>
      <c r="K14" s="72">
        <v>3</v>
      </c>
      <c r="L14" s="72" t="s">
        <v>24</v>
      </c>
      <c r="M14" s="72" t="s">
        <v>24</v>
      </c>
      <c r="N14" s="55" t="s">
        <v>24</v>
      </c>
      <c r="O14" s="89">
        <v>9</v>
      </c>
    </row>
    <row r="15" spans="1:15" ht="15.5" x14ac:dyDescent="0.35">
      <c r="A15" s="88" t="s">
        <v>291</v>
      </c>
      <c r="B15" s="54" t="s">
        <v>24</v>
      </c>
      <c r="C15" s="72" t="s">
        <v>24</v>
      </c>
      <c r="D15" s="72" t="s">
        <v>24</v>
      </c>
      <c r="E15" s="72" t="s">
        <v>24</v>
      </c>
      <c r="F15" s="72">
        <v>1</v>
      </c>
      <c r="G15" s="72">
        <v>15</v>
      </c>
      <c r="H15" s="72">
        <v>61</v>
      </c>
      <c r="I15" s="72">
        <v>211</v>
      </c>
      <c r="J15" s="72">
        <v>120</v>
      </c>
      <c r="K15" s="72">
        <v>44</v>
      </c>
      <c r="L15" s="72">
        <v>8</v>
      </c>
      <c r="M15" s="72">
        <v>3</v>
      </c>
      <c r="N15" s="55" t="s">
        <v>24</v>
      </c>
      <c r="O15" s="89">
        <v>463</v>
      </c>
    </row>
    <row r="16" spans="1:15" ht="15.5" x14ac:dyDescent="0.35">
      <c r="A16" s="88" t="s">
        <v>61</v>
      </c>
      <c r="B16" s="54" t="s">
        <v>24</v>
      </c>
      <c r="C16" s="72" t="s">
        <v>24</v>
      </c>
      <c r="D16" s="72">
        <v>1</v>
      </c>
      <c r="E16" s="72">
        <v>6</v>
      </c>
      <c r="F16" s="72">
        <v>5</v>
      </c>
      <c r="G16" s="72">
        <v>257</v>
      </c>
      <c r="H16" s="72">
        <v>148</v>
      </c>
      <c r="I16" s="72">
        <v>135</v>
      </c>
      <c r="J16" s="72">
        <v>158</v>
      </c>
      <c r="K16" s="72">
        <v>120</v>
      </c>
      <c r="L16" s="72">
        <v>9</v>
      </c>
      <c r="M16" s="72">
        <v>6</v>
      </c>
      <c r="N16" s="55" t="s">
        <v>24</v>
      </c>
      <c r="O16" s="89">
        <v>845</v>
      </c>
    </row>
    <row r="17" spans="1:15" ht="15.5" x14ac:dyDescent="0.35">
      <c r="A17" s="88" t="s">
        <v>292</v>
      </c>
      <c r="B17" s="54" t="s">
        <v>24</v>
      </c>
      <c r="C17" s="72" t="s">
        <v>24</v>
      </c>
      <c r="D17" s="72" t="s">
        <v>24</v>
      </c>
      <c r="E17" s="72" t="s">
        <v>24</v>
      </c>
      <c r="F17" s="72">
        <v>1</v>
      </c>
      <c r="G17" s="72">
        <v>5</v>
      </c>
      <c r="H17" s="72">
        <v>23</v>
      </c>
      <c r="I17" s="72">
        <v>48</v>
      </c>
      <c r="J17" s="72">
        <v>49</v>
      </c>
      <c r="K17" s="72">
        <v>28</v>
      </c>
      <c r="L17" s="72">
        <v>7</v>
      </c>
      <c r="M17" s="72">
        <v>2</v>
      </c>
      <c r="N17" s="55" t="s">
        <v>24</v>
      </c>
      <c r="O17" s="89">
        <v>163</v>
      </c>
    </row>
    <row r="18" spans="1:15" ht="15.5" x14ac:dyDescent="0.35">
      <c r="A18" s="88" t="s">
        <v>293</v>
      </c>
      <c r="B18" s="54" t="s">
        <v>24</v>
      </c>
      <c r="C18" s="72" t="s">
        <v>24</v>
      </c>
      <c r="D18" s="72" t="s">
        <v>24</v>
      </c>
      <c r="E18" s="72" t="s">
        <v>24</v>
      </c>
      <c r="F18" s="72">
        <v>2</v>
      </c>
      <c r="G18" s="72">
        <v>25</v>
      </c>
      <c r="H18" s="72">
        <v>42</v>
      </c>
      <c r="I18" s="72">
        <v>66</v>
      </c>
      <c r="J18" s="72">
        <v>50</v>
      </c>
      <c r="K18" s="72">
        <v>20</v>
      </c>
      <c r="L18" s="72">
        <v>5</v>
      </c>
      <c r="M18" s="72" t="s">
        <v>24</v>
      </c>
      <c r="N18" s="55" t="s">
        <v>24</v>
      </c>
      <c r="O18" s="89">
        <v>210</v>
      </c>
    </row>
    <row r="19" spans="1:15" ht="15.5" x14ac:dyDescent="0.35">
      <c r="A19" s="88" t="s">
        <v>294</v>
      </c>
      <c r="B19" s="54" t="s">
        <v>24</v>
      </c>
      <c r="C19" s="72" t="s">
        <v>24</v>
      </c>
      <c r="D19" s="72">
        <v>2</v>
      </c>
      <c r="E19" s="72">
        <v>1</v>
      </c>
      <c r="F19" s="72">
        <v>6</v>
      </c>
      <c r="G19" s="72">
        <v>34</v>
      </c>
      <c r="H19" s="72">
        <v>46</v>
      </c>
      <c r="I19" s="72">
        <v>117</v>
      </c>
      <c r="J19" s="72">
        <v>125</v>
      </c>
      <c r="K19" s="72">
        <v>65</v>
      </c>
      <c r="L19" s="72">
        <v>14</v>
      </c>
      <c r="M19" s="72">
        <v>5</v>
      </c>
      <c r="N19" s="55">
        <v>1</v>
      </c>
      <c r="O19" s="89">
        <v>416</v>
      </c>
    </row>
    <row r="20" spans="1:15" ht="15.5" x14ac:dyDescent="0.35">
      <c r="A20" s="88" t="s">
        <v>295</v>
      </c>
      <c r="B20" s="54" t="s">
        <v>24</v>
      </c>
      <c r="C20" s="72" t="s">
        <v>24</v>
      </c>
      <c r="D20" s="72" t="s">
        <v>24</v>
      </c>
      <c r="E20" s="72" t="s">
        <v>24</v>
      </c>
      <c r="F20" s="72" t="s">
        <v>24</v>
      </c>
      <c r="G20" s="72" t="s">
        <v>24</v>
      </c>
      <c r="H20" s="72">
        <v>4</v>
      </c>
      <c r="I20" s="72">
        <v>7</v>
      </c>
      <c r="J20" s="72">
        <v>19</v>
      </c>
      <c r="K20" s="72">
        <v>9</v>
      </c>
      <c r="L20" s="72">
        <v>2</v>
      </c>
      <c r="M20" s="72">
        <v>1</v>
      </c>
      <c r="N20" s="55" t="s">
        <v>24</v>
      </c>
      <c r="O20" s="89">
        <v>42</v>
      </c>
    </row>
    <row r="21" spans="1:15" ht="15.5" x14ac:dyDescent="0.35">
      <c r="A21" s="88" t="s">
        <v>63</v>
      </c>
      <c r="B21" s="54" t="s">
        <v>24</v>
      </c>
      <c r="C21" s="72" t="s">
        <v>24</v>
      </c>
      <c r="D21" s="72" t="s">
        <v>24</v>
      </c>
      <c r="E21" s="72" t="s">
        <v>24</v>
      </c>
      <c r="F21" s="72" t="s">
        <v>24</v>
      </c>
      <c r="G21" s="72">
        <v>10</v>
      </c>
      <c r="H21" s="72">
        <v>20</v>
      </c>
      <c r="I21" s="72">
        <v>17</v>
      </c>
      <c r="J21" s="72">
        <v>14</v>
      </c>
      <c r="K21" s="72">
        <v>24</v>
      </c>
      <c r="L21" s="72">
        <v>17</v>
      </c>
      <c r="M21" s="72">
        <v>5</v>
      </c>
      <c r="N21" s="55">
        <v>1</v>
      </c>
      <c r="O21" s="89">
        <v>108</v>
      </c>
    </row>
    <row r="22" spans="1:15" ht="15.5" x14ac:dyDescent="0.35">
      <c r="A22" s="88" t="s">
        <v>296</v>
      </c>
      <c r="B22" s="54" t="s">
        <v>24</v>
      </c>
      <c r="C22" s="72" t="s">
        <v>24</v>
      </c>
      <c r="D22" s="72" t="s">
        <v>24</v>
      </c>
      <c r="E22" s="72" t="s">
        <v>24</v>
      </c>
      <c r="F22" s="72" t="s">
        <v>24</v>
      </c>
      <c r="G22" s="72" t="s">
        <v>24</v>
      </c>
      <c r="H22" s="72" t="s">
        <v>24</v>
      </c>
      <c r="I22" s="72" t="s">
        <v>24</v>
      </c>
      <c r="J22" s="72" t="s">
        <v>24</v>
      </c>
      <c r="K22" s="72" t="s">
        <v>24</v>
      </c>
      <c r="L22" s="72">
        <v>2</v>
      </c>
      <c r="M22" s="72">
        <v>1</v>
      </c>
      <c r="N22" s="55" t="s">
        <v>24</v>
      </c>
      <c r="O22" s="89">
        <v>3</v>
      </c>
    </row>
    <row r="23" spans="1:15" ht="15.5" x14ac:dyDescent="0.35">
      <c r="A23" s="88" t="s">
        <v>297</v>
      </c>
      <c r="B23" s="54" t="s">
        <v>24</v>
      </c>
      <c r="C23" s="72" t="s">
        <v>24</v>
      </c>
      <c r="D23" s="72">
        <v>2</v>
      </c>
      <c r="E23" s="72">
        <v>21</v>
      </c>
      <c r="F23" s="72">
        <v>91</v>
      </c>
      <c r="G23" s="72">
        <v>208</v>
      </c>
      <c r="H23" s="72">
        <v>548</v>
      </c>
      <c r="I23" s="72">
        <v>1017</v>
      </c>
      <c r="J23" s="72">
        <v>1181</v>
      </c>
      <c r="K23" s="72">
        <v>498</v>
      </c>
      <c r="L23" s="72">
        <v>93</v>
      </c>
      <c r="M23" s="72">
        <v>31</v>
      </c>
      <c r="N23" s="55">
        <v>6</v>
      </c>
      <c r="O23" s="89">
        <v>3696</v>
      </c>
    </row>
    <row r="24" spans="1:15" ht="15.5" x14ac:dyDescent="0.35">
      <c r="A24" s="88" t="s">
        <v>79</v>
      </c>
      <c r="B24" s="54">
        <v>1</v>
      </c>
      <c r="C24" s="72">
        <v>39</v>
      </c>
      <c r="D24" s="72">
        <v>3</v>
      </c>
      <c r="E24" s="72" t="s">
        <v>24</v>
      </c>
      <c r="F24" s="72">
        <v>44</v>
      </c>
      <c r="G24" s="72">
        <v>39</v>
      </c>
      <c r="H24" s="72">
        <v>137</v>
      </c>
      <c r="I24" s="72">
        <v>416</v>
      </c>
      <c r="J24" s="72">
        <v>551</v>
      </c>
      <c r="K24" s="72">
        <v>312</v>
      </c>
      <c r="L24" s="72">
        <v>17</v>
      </c>
      <c r="M24" s="72">
        <v>6</v>
      </c>
      <c r="N24" s="55" t="s">
        <v>24</v>
      </c>
      <c r="O24" s="89">
        <v>1565</v>
      </c>
    </row>
    <row r="25" spans="1:15" ht="15.5" x14ac:dyDescent="0.35">
      <c r="A25" s="88" t="s">
        <v>80</v>
      </c>
      <c r="B25" s="54" t="s">
        <v>24</v>
      </c>
      <c r="C25" s="72">
        <v>8</v>
      </c>
      <c r="D25" s="72" t="s">
        <v>24</v>
      </c>
      <c r="E25" s="72" t="s">
        <v>24</v>
      </c>
      <c r="F25" s="72">
        <v>2</v>
      </c>
      <c r="G25" s="72">
        <v>28</v>
      </c>
      <c r="H25" s="72">
        <v>71</v>
      </c>
      <c r="I25" s="72">
        <v>95</v>
      </c>
      <c r="J25" s="72">
        <v>95</v>
      </c>
      <c r="K25" s="72">
        <v>30</v>
      </c>
      <c r="L25" s="72">
        <v>8</v>
      </c>
      <c r="M25" s="72">
        <v>2</v>
      </c>
      <c r="N25" s="55">
        <v>1</v>
      </c>
      <c r="O25" s="89">
        <v>340</v>
      </c>
    </row>
    <row r="26" spans="1:15" ht="15.5" x14ac:dyDescent="0.35">
      <c r="A26" s="88" t="s">
        <v>81</v>
      </c>
      <c r="B26" s="54" t="s">
        <v>24</v>
      </c>
      <c r="C26" s="72" t="s">
        <v>24</v>
      </c>
      <c r="D26" s="72">
        <v>2</v>
      </c>
      <c r="E26" s="72" t="s">
        <v>24</v>
      </c>
      <c r="F26" s="72" t="s">
        <v>24</v>
      </c>
      <c r="G26" s="72">
        <v>4</v>
      </c>
      <c r="H26" s="72">
        <v>4</v>
      </c>
      <c r="I26" s="72">
        <v>15</v>
      </c>
      <c r="J26" s="72">
        <v>19</v>
      </c>
      <c r="K26" s="72">
        <v>12</v>
      </c>
      <c r="L26" s="72">
        <v>1</v>
      </c>
      <c r="M26" s="72" t="s">
        <v>24</v>
      </c>
      <c r="N26" s="55" t="s">
        <v>24</v>
      </c>
      <c r="O26" s="89">
        <v>57</v>
      </c>
    </row>
    <row r="27" spans="1:15" ht="15.5" x14ac:dyDescent="0.35">
      <c r="A27" s="88" t="s">
        <v>298</v>
      </c>
      <c r="B27" s="54" t="s">
        <v>24</v>
      </c>
      <c r="C27" s="72" t="s">
        <v>24</v>
      </c>
      <c r="D27" s="72" t="s">
        <v>24</v>
      </c>
      <c r="E27" s="72">
        <v>2</v>
      </c>
      <c r="F27" s="72">
        <v>10</v>
      </c>
      <c r="G27" s="72">
        <v>24</v>
      </c>
      <c r="H27" s="72">
        <v>33</v>
      </c>
      <c r="I27" s="72">
        <v>77</v>
      </c>
      <c r="J27" s="72">
        <v>48</v>
      </c>
      <c r="K27" s="72">
        <v>16</v>
      </c>
      <c r="L27" s="72">
        <v>4</v>
      </c>
      <c r="M27" s="72" t="s">
        <v>24</v>
      </c>
      <c r="N27" s="55" t="s">
        <v>24</v>
      </c>
      <c r="O27" s="89">
        <v>214</v>
      </c>
    </row>
    <row r="28" spans="1:15" ht="15.5" x14ac:dyDescent="0.35">
      <c r="A28" s="88" t="s">
        <v>299</v>
      </c>
      <c r="B28" s="54" t="s">
        <v>24</v>
      </c>
      <c r="C28" s="72">
        <v>4</v>
      </c>
      <c r="D28" s="72" t="s">
        <v>24</v>
      </c>
      <c r="E28" s="72">
        <v>1</v>
      </c>
      <c r="F28" s="72" t="s">
        <v>24</v>
      </c>
      <c r="G28" s="72">
        <v>7</v>
      </c>
      <c r="H28" s="72">
        <v>23</v>
      </c>
      <c r="I28" s="72">
        <v>90</v>
      </c>
      <c r="J28" s="72">
        <v>93</v>
      </c>
      <c r="K28" s="72">
        <v>58</v>
      </c>
      <c r="L28" s="72">
        <v>7</v>
      </c>
      <c r="M28" s="72">
        <v>3</v>
      </c>
      <c r="N28" s="55" t="s">
        <v>24</v>
      </c>
      <c r="O28" s="89">
        <v>286</v>
      </c>
    </row>
    <row r="29" spans="1:15" ht="15.5" x14ac:dyDescent="0.35">
      <c r="A29" s="88" t="s">
        <v>300</v>
      </c>
      <c r="B29" s="54" t="s">
        <v>24</v>
      </c>
      <c r="C29" s="72" t="s">
        <v>24</v>
      </c>
      <c r="D29" s="72" t="s">
        <v>24</v>
      </c>
      <c r="E29" s="72" t="s">
        <v>24</v>
      </c>
      <c r="F29" s="72" t="s">
        <v>24</v>
      </c>
      <c r="G29" s="72" t="s">
        <v>24</v>
      </c>
      <c r="H29" s="72" t="s">
        <v>24</v>
      </c>
      <c r="I29" s="72">
        <v>1</v>
      </c>
      <c r="J29" s="72" t="s">
        <v>24</v>
      </c>
      <c r="K29" s="72">
        <v>1</v>
      </c>
      <c r="L29" s="72" t="s">
        <v>24</v>
      </c>
      <c r="M29" s="72" t="s">
        <v>24</v>
      </c>
      <c r="N29" s="55" t="s">
        <v>24</v>
      </c>
      <c r="O29" s="89">
        <v>2</v>
      </c>
    </row>
    <row r="30" spans="1:15" ht="15.5" x14ac:dyDescent="0.35">
      <c r="A30" s="88" t="s">
        <v>69</v>
      </c>
      <c r="B30" s="54">
        <v>188</v>
      </c>
      <c r="C30" s="72">
        <v>374</v>
      </c>
      <c r="D30" s="72">
        <v>71</v>
      </c>
      <c r="E30" s="72">
        <v>243</v>
      </c>
      <c r="F30" s="72">
        <v>849</v>
      </c>
      <c r="G30" s="72">
        <v>1644</v>
      </c>
      <c r="H30" s="72">
        <v>2823</v>
      </c>
      <c r="I30" s="72">
        <v>5377</v>
      </c>
      <c r="J30" s="72">
        <v>4234</v>
      </c>
      <c r="K30" s="72">
        <v>2052</v>
      </c>
      <c r="L30" s="72">
        <v>129</v>
      </c>
      <c r="M30" s="72">
        <v>50</v>
      </c>
      <c r="N30" s="55">
        <v>8</v>
      </c>
      <c r="O30" s="89">
        <v>18042</v>
      </c>
    </row>
    <row r="31" spans="1:15" ht="15.5" x14ac:dyDescent="0.35">
      <c r="A31" s="88" t="s">
        <v>70</v>
      </c>
      <c r="B31" s="54" t="s">
        <v>24</v>
      </c>
      <c r="C31" s="72" t="s">
        <v>24</v>
      </c>
      <c r="D31" s="72" t="s">
        <v>24</v>
      </c>
      <c r="E31" s="72" t="s">
        <v>24</v>
      </c>
      <c r="F31" s="72">
        <v>37</v>
      </c>
      <c r="G31" s="72">
        <v>170</v>
      </c>
      <c r="H31" s="72">
        <v>106</v>
      </c>
      <c r="I31" s="72">
        <v>99</v>
      </c>
      <c r="J31" s="72">
        <v>85</v>
      </c>
      <c r="K31" s="72">
        <v>35</v>
      </c>
      <c r="L31" s="72">
        <v>5</v>
      </c>
      <c r="M31" s="72">
        <v>3</v>
      </c>
      <c r="N31" s="55" t="s">
        <v>24</v>
      </c>
      <c r="O31" s="89">
        <v>540</v>
      </c>
    </row>
    <row r="32" spans="1:15" ht="15.5" x14ac:dyDescent="0.35">
      <c r="A32" s="88" t="s">
        <v>301</v>
      </c>
      <c r="B32" s="54">
        <v>2</v>
      </c>
      <c r="C32" s="72">
        <v>36</v>
      </c>
      <c r="D32" s="72" t="s">
        <v>24</v>
      </c>
      <c r="E32" s="72">
        <v>4</v>
      </c>
      <c r="F32" s="72">
        <v>10</v>
      </c>
      <c r="G32" s="72">
        <v>123</v>
      </c>
      <c r="H32" s="72">
        <v>173</v>
      </c>
      <c r="I32" s="72">
        <v>333</v>
      </c>
      <c r="J32" s="72">
        <v>486</v>
      </c>
      <c r="K32" s="72">
        <v>183</v>
      </c>
      <c r="L32" s="72">
        <v>39</v>
      </c>
      <c r="M32" s="72">
        <v>12</v>
      </c>
      <c r="N32" s="55">
        <v>4</v>
      </c>
      <c r="O32" s="89">
        <v>1405</v>
      </c>
    </row>
    <row r="33" spans="1:15" ht="15.5" x14ac:dyDescent="0.35">
      <c r="A33" s="88" t="s">
        <v>71</v>
      </c>
      <c r="B33" s="54" t="s">
        <v>24</v>
      </c>
      <c r="C33" s="72" t="s">
        <v>24</v>
      </c>
      <c r="D33" s="72">
        <v>2</v>
      </c>
      <c r="E33" s="72">
        <v>3</v>
      </c>
      <c r="F33" s="72">
        <v>2</v>
      </c>
      <c r="G33" s="72">
        <v>11</v>
      </c>
      <c r="H33" s="72">
        <v>22</v>
      </c>
      <c r="I33" s="72">
        <v>46</v>
      </c>
      <c r="J33" s="72">
        <v>53</v>
      </c>
      <c r="K33" s="72">
        <v>22</v>
      </c>
      <c r="L33" s="72">
        <v>5</v>
      </c>
      <c r="M33" s="72">
        <v>1</v>
      </c>
      <c r="N33" s="55" t="s">
        <v>24</v>
      </c>
      <c r="O33" s="89">
        <v>167</v>
      </c>
    </row>
    <row r="34" spans="1:15" ht="15.5" x14ac:dyDescent="0.35">
      <c r="A34" s="88" t="s">
        <v>302</v>
      </c>
      <c r="B34" s="54" t="s">
        <v>24</v>
      </c>
      <c r="C34" s="72" t="s">
        <v>24</v>
      </c>
      <c r="D34" s="72" t="s">
        <v>24</v>
      </c>
      <c r="E34" s="72" t="s">
        <v>24</v>
      </c>
      <c r="F34" s="72" t="s">
        <v>24</v>
      </c>
      <c r="G34" s="72">
        <v>3</v>
      </c>
      <c r="H34" s="72">
        <v>10</v>
      </c>
      <c r="I34" s="72">
        <v>43</v>
      </c>
      <c r="J34" s="72">
        <v>19</v>
      </c>
      <c r="K34" s="72">
        <v>8</v>
      </c>
      <c r="L34" s="72">
        <v>1</v>
      </c>
      <c r="M34" s="72" t="s">
        <v>24</v>
      </c>
      <c r="N34" s="55" t="s">
        <v>24</v>
      </c>
      <c r="O34" s="89">
        <v>84</v>
      </c>
    </row>
    <row r="35" spans="1:15" ht="15.5" x14ac:dyDescent="0.35">
      <c r="A35" s="88" t="s">
        <v>303</v>
      </c>
      <c r="B35" s="54">
        <v>12</v>
      </c>
      <c r="C35" s="72">
        <v>34</v>
      </c>
      <c r="D35" s="72" t="s">
        <v>24</v>
      </c>
      <c r="E35" s="72">
        <v>9</v>
      </c>
      <c r="F35" s="72">
        <v>84</v>
      </c>
      <c r="G35" s="72">
        <v>285</v>
      </c>
      <c r="H35" s="72">
        <v>457</v>
      </c>
      <c r="I35" s="72">
        <v>876</v>
      </c>
      <c r="J35" s="72">
        <v>1081</v>
      </c>
      <c r="K35" s="72">
        <v>387</v>
      </c>
      <c r="L35" s="72">
        <v>64</v>
      </c>
      <c r="M35" s="72">
        <v>19</v>
      </c>
      <c r="N35" s="55">
        <v>5</v>
      </c>
      <c r="O35" s="89">
        <v>3313</v>
      </c>
    </row>
    <row r="36" spans="1:15" ht="15.5" x14ac:dyDescent="0.35">
      <c r="A36" s="88" t="s">
        <v>73</v>
      </c>
      <c r="B36" s="54" t="s">
        <v>24</v>
      </c>
      <c r="C36" s="72" t="s">
        <v>24</v>
      </c>
      <c r="D36" s="72" t="s">
        <v>24</v>
      </c>
      <c r="E36" s="72" t="s">
        <v>24</v>
      </c>
      <c r="F36" s="72">
        <v>2</v>
      </c>
      <c r="G36" s="72" t="s">
        <v>24</v>
      </c>
      <c r="H36" s="72">
        <v>2</v>
      </c>
      <c r="I36" s="72">
        <v>4</v>
      </c>
      <c r="J36" s="72">
        <v>10</v>
      </c>
      <c r="K36" s="72">
        <v>1</v>
      </c>
      <c r="L36" s="72" t="s">
        <v>24</v>
      </c>
      <c r="M36" s="72" t="s">
        <v>24</v>
      </c>
      <c r="N36" s="55" t="s">
        <v>24</v>
      </c>
      <c r="O36" s="89">
        <v>19</v>
      </c>
    </row>
    <row r="37" spans="1:15" ht="15.5" x14ac:dyDescent="0.35">
      <c r="A37" s="88" t="s">
        <v>72</v>
      </c>
      <c r="B37" s="54" t="s">
        <v>24</v>
      </c>
      <c r="C37" s="72" t="s">
        <v>24</v>
      </c>
      <c r="D37" s="72" t="s">
        <v>24</v>
      </c>
      <c r="E37" s="72" t="s">
        <v>24</v>
      </c>
      <c r="F37" s="72">
        <v>1</v>
      </c>
      <c r="G37" s="72">
        <v>17</v>
      </c>
      <c r="H37" s="72">
        <v>28</v>
      </c>
      <c r="I37" s="72">
        <v>63</v>
      </c>
      <c r="J37" s="72">
        <v>55</v>
      </c>
      <c r="K37" s="72">
        <v>20</v>
      </c>
      <c r="L37" s="72">
        <v>4</v>
      </c>
      <c r="M37" s="72">
        <v>1</v>
      </c>
      <c r="N37" s="55" t="s">
        <v>24</v>
      </c>
      <c r="O37" s="89">
        <v>189</v>
      </c>
    </row>
    <row r="38" spans="1:15" ht="15.5" x14ac:dyDescent="0.35">
      <c r="A38" s="88" t="s">
        <v>74</v>
      </c>
      <c r="B38" s="54" t="s">
        <v>24</v>
      </c>
      <c r="C38" s="72">
        <v>1</v>
      </c>
      <c r="D38" s="72">
        <v>1</v>
      </c>
      <c r="E38" s="72">
        <v>3</v>
      </c>
      <c r="F38" s="72">
        <v>26</v>
      </c>
      <c r="G38" s="72">
        <v>62</v>
      </c>
      <c r="H38" s="72">
        <v>116</v>
      </c>
      <c r="I38" s="72">
        <v>196</v>
      </c>
      <c r="J38" s="72">
        <v>153</v>
      </c>
      <c r="K38" s="72">
        <v>47</v>
      </c>
      <c r="L38" s="72">
        <v>5</v>
      </c>
      <c r="M38" s="72" t="s">
        <v>24</v>
      </c>
      <c r="N38" s="55" t="s">
        <v>24</v>
      </c>
      <c r="O38" s="89">
        <v>610</v>
      </c>
    </row>
    <row r="39" spans="1:15" ht="15.5" x14ac:dyDescent="0.35">
      <c r="A39" s="88" t="s">
        <v>75</v>
      </c>
      <c r="B39" s="54" t="s">
        <v>24</v>
      </c>
      <c r="C39" s="72" t="s">
        <v>24</v>
      </c>
      <c r="D39" s="72" t="s">
        <v>24</v>
      </c>
      <c r="E39" s="72">
        <v>1</v>
      </c>
      <c r="F39" s="72">
        <v>3</v>
      </c>
      <c r="G39" s="72">
        <v>53</v>
      </c>
      <c r="H39" s="72">
        <v>57</v>
      </c>
      <c r="I39" s="72">
        <v>65</v>
      </c>
      <c r="J39" s="72">
        <v>51</v>
      </c>
      <c r="K39" s="72">
        <v>28</v>
      </c>
      <c r="L39" s="72">
        <v>4</v>
      </c>
      <c r="M39" s="72" t="s">
        <v>24</v>
      </c>
      <c r="N39" s="55" t="s">
        <v>24</v>
      </c>
      <c r="O39" s="89">
        <v>262</v>
      </c>
    </row>
    <row r="40" spans="1:15" ht="15.5" x14ac:dyDescent="0.35">
      <c r="A40" s="88" t="s">
        <v>76</v>
      </c>
      <c r="B40" s="54" t="s">
        <v>24</v>
      </c>
      <c r="C40" s="72" t="s">
        <v>24</v>
      </c>
      <c r="D40" s="72" t="s">
        <v>24</v>
      </c>
      <c r="E40" s="72">
        <v>1</v>
      </c>
      <c r="F40" s="72">
        <v>60</v>
      </c>
      <c r="G40" s="72">
        <v>100</v>
      </c>
      <c r="H40" s="72">
        <v>295</v>
      </c>
      <c r="I40" s="72">
        <v>229</v>
      </c>
      <c r="J40" s="72">
        <v>147</v>
      </c>
      <c r="K40" s="72">
        <v>58</v>
      </c>
      <c r="L40" s="72">
        <v>11</v>
      </c>
      <c r="M40" s="72">
        <v>5</v>
      </c>
      <c r="N40" s="55" t="s">
        <v>24</v>
      </c>
      <c r="O40" s="89">
        <v>906</v>
      </c>
    </row>
    <row r="41" spans="1:15" ht="15.5" x14ac:dyDescent="0.35">
      <c r="A41" s="88" t="s">
        <v>77</v>
      </c>
      <c r="B41" s="54" t="s">
        <v>24</v>
      </c>
      <c r="C41" s="72">
        <v>3</v>
      </c>
      <c r="D41" s="72" t="s">
        <v>24</v>
      </c>
      <c r="E41" s="72" t="s">
        <v>24</v>
      </c>
      <c r="F41" s="72" t="s">
        <v>24</v>
      </c>
      <c r="G41" s="72">
        <v>2</v>
      </c>
      <c r="H41" s="72">
        <v>13</v>
      </c>
      <c r="I41" s="72">
        <v>23</v>
      </c>
      <c r="J41" s="72">
        <v>38</v>
      </c>
      <c r="K41" s="72">
        <v>16</v>
      </c>
      <c r="L41" s="72">
        <v>4</v>
      </c>
      <c r="M41" s="72">
        <v>1</v>
      </c>
      <c r="N41" s="55" t="s">
        <v>24</v>
      </c>
      <c r="O41" s="89">
        <v>100</v>
      </c>
    </row>
    <row r="42" spans="1:15" ht="15.5" x14ac:dyDescent="0.35">
      <c r="A42" s="88" t="s">
        <v>82</v>
      </c>
      <c r="B42" s="54">
        <v>32</v>
      </c>
      <c r="C42" s="72">
        <v>30</v>
      </c>
      <c r="D42" s="72">
        <v>5</v>
      </c>
      <c r="E42" s="72">
        <v>32</v>
      </c>
      <c r="F42" s="72">
        <v>40</v>
      </c>
      <c r="G42" s="72">
        <v>122</v>
      </c>
      <c r="H42" s="72">
        <v>219</v>
      </c>
      <c r="I42" s="72">
        <v>321</v>
      </c>
      <c r="J42" s="72">
        <v>503</v>
      </c>
      <c r="K42" s="72">
        <v>218</v>
      </c>
      <c r="L42" s="72">
        <v>53</v>
      </c>
      <c r="M42" s="72">
        <v>19</v>
      </c>
      <c r="N42" s="55">
        <v>4</v>
      </c>
      <c r="O42" s="89">
        <v>1598</v>
      </c>
    </row>
    <row r="43" spans="1:15" ht="15.5" x14ac:dyDescent="0.35">
      <c r="A43" s="88" t="s">
        <v>83</v>
      </c>
      <c r="B43" s="54" t="s">
        <v>24</v>
      </c>
      <c r="C43" s="72">
        <v>12</v>
      </c>
      <c r="D43" s="72">
        <v>4</v>
      </c>
      <c r="E43" s="72">
        <v>43</v>
      </c>
      <c r="F43" s="72">
        <v>44</v>
      </c>
      <c r="G43" s="72">
        <v>91</v>
      </c>
      <c r="H43" s="72">
        <v>142</v>
      </c>
      <c r="I43" s="72">
        <v>235</v>
      </c>
      <c r="J43" s="72">
        <v>168</v>
      </c>
      <c r="K43" s="72">
        <v>56</v>
      </c>
      <c r="L43" s="72">
        <v>7</v>
      </c>
      <c r="M43" s="72">
        <v>4</v>
      </c>
      <c r="N43" s="55" t="s">
        <v>24</v>
      </c>
      <c r="O43" s="89">
        <v>806</v>
      </c>
    </row>
    <row r="44" spans="1:15" ht="15.5" x14ac:dyDescent="0.35">
      <c r="A44" s="88" t="s">
        <v>304</v>
      </c>
      <c r="B44" s="54" t="s">
        <v>24</v>
      </c>
      <c r="C44" s="72" t="s">
        <v>24</v>
      </c>
      <c r="D44" s="72" t="s">
        <v>24</v>
      </c>
      <c r="E44" s="72">
        <v>1</v>
      </c>
      <c r="F44" s="72">
        <v>4</v>
      </c>
      <c r="G44" s="72">
        <v>14</v>
      </c>
      <c r="H44" s="72">
        <v>19</v>
      </c>
      <c r="I44" s="72">
        <v>53</v>
      </c>
      <c r="J44" s="72">
        <v>79</v>
      </c>
      <c r="K44" s="72">
        <v>48</v>
      </c>
      <c r="L44" s="72">
        <v>10</v>
      </c>
      <c r="M44" s="72">
        <v>2</v>
      </c>
      <c r="N44" s="55" t="s">
        <v>24</v>
      </c>
      <c r="O44" s="89">
        <v>230</v>
      </c>
    </row>
    <row r="45" spans="1:15" ht="15.5" x14ac:dyDescent="0.35">
      <c r="A45" s="88" t="s">
        <v>84</v>
      </c>
      <c r="B45" s="54" t="s">
        <v>24</v>
      </c>
      <c r="C45" s="72" t="s">
        <v>24</v>
      </c>
      <c r="D45" s="72">
        <v>2</v>
      </c>
      <c r="E45" s="72" t="s">
        <v>24</v>
      </c>
      <c r="F45" s="72">
        <v>5</v>
      </c>
      <c r="G45" s="72">
        <v>46</v>
      </c>
      <c r="H45" s="72">
        <v>57</v>
      </c>
      <c r="I45" s="72">
        <v>66</v>
      </c>
      <c r="J45" s="72">
        <v>42</v>
      </c>
      <c r="K45" s="72">
        <v>42</v>
      </c>
      <c r="L45" s="72" t="s">
        <v>24</v>
      </c>
      <c r="M45" s="72">
        <v>2</v>
      </c>
      <c r="N45" s="55">
        <v>1</v>
      </c>
      <c r="O45" s="89">
        <v>263</v>
      </c>
    </row>
    <row r="46" spans="1:15" ht="15.5" x14ac:dyDescent="0.35">
      <c r="A46" s="88" t="s">
        <v>305</v>
      </c>
      <c r="B46" s="54" t="s">
        <v>24</v>
      </c>
      <c r="C46" s="72" t="s">
        <v>24</v>
      </c>
      <c r="D46" s="72" t="s">
        <v>24</v>
      </c>
      <c r="E46" s="72" t="s">
        <v>24</v>
      </c>
      <c r="F46" s="72">
        <v>4</v>
      </c>
      <c r="G46" s="72">
        <v>7</v>
      </c>
      <c r="H46" s="72">
        <v>10</v>
      </c>
      <c r="I46" s="72">
        <v>12</v>
      </c>
      <c r="J46" s="72">
        <v>14</v>
      </c>
      <c r="K46" s="72">
        <v>5</v>
      </c>
      <c r="L46" s="72">
        <v>2</v>
      </c>
      <c r="M46" s="72" t="s">
        <v>24</v>
      </c>
      <c r="N46" s="55" t="s">
        <v>24</v>
      </c>
      <c r="O46" s="89">
        <v>54</v>
      </c>
    </row>
    <row r="47" spans="1:15" ht="15.5" x14ac:dyDescent="0.35">
      <c r="A47" s="88" t="s">
        <v>85</v>
      </c>
      <c r="B47" s="54" t="s">
        <v>24</v>
      </c>
      <c r="C47" s="72">
        <v>185</v>
      </c>
      <c r="D47" s="72">
        <v>2</v>
      </c>
      <c r="E47" s="72" t="s">
        <v>24</v>
      </c>
      <c r="F47" s="72">
        <v>32</v>
      </c>
      <c r="G47" s="72">
        <v>132</v>
      </c>
      <c r="H47" s="72">
        <v>636</v>
      </c>
      <c r="I47" s="72">
        <v>810</v>
      </c>
      <c r="J47" s="72">
        <v>1755</v>
      </c>
      <c r="K47" s="72">
        <v>743</v>
      </c>
      <c r="L47" s="72">
        <v>227</v>
      </c>
      <c r="M47" s="72">
        <v>75</v>
      </c>
      <c r="N47" s="55">
        <v>16</v>
      </c>
      <c r="O47" s="89">
        <v>4613</v>
      </c>
    </row>
    <row r="48" spans="1:15" ht="15.5" x14ac:dyDescent="0.35">
      <c r="A48" s="88" t="s">
        <v>306</v>
      </c>
      <c r="B48" s="54" t="s">
        <v>24</v>
      </c>
      <c r="C48" s="72" t="s">
        <v>24</v>
      </c>
      <c r="D48" s="72" t="s">
        <v>24</v>
      </c>
      <c r="E48" s="72" t="s">
        <v>24</v>
      </c>
      <c r="F48" s="72" t="s">
        <v>24</v>
      </c>
      <c r="G48" s="72" t="s">
        <v>24</v>
      </c>
      <c r="H48" s="72">
        <v>11</v>
      </c>
      <c r="I48" s="72">
        <v>9</v>
      </c>
      <c r="J48" s="72">
        <v>11</v>
      </c>
      <c r="K48" s="72">
        <v>5</v>
      </c>
      <c r="L48" s="72">
        <v>1</v>
      </c>
      <c r="M48" s="72" t="s">
        <v>24</v>
      </c>
      <c r="N48" s="55" t="s">
        <v>24</v>
      </c>
      <c r="O48" s="89">
        <v>37</v>
      </c>
    </row>
    <row r="49" spans="1:15" ht="15.5" x14ac:dyDescent="0.35">
      <c r="A49" s="88" t="s">
        <v>307</v>
      </c>
      <c r="B49" s="54" t="s">
        <v>24</v>
      </c>
      <c r="C49" s="72" t="s">
        <v>24</v>
      </c>
      <c r="D49" s="72">
        <v>1</v>
      </c>
      <c r="E49" s="72" t="s">
        <v>24</v>
      </c>
      <c r="F49" s="72">
        <v>14</v>
      </c>
      <c r="G49" s="72">
        <v>53</v>
      </c>
      <c r="H49" s="72">
        <v>28</v>
      </c>
      <c r="I49" s="72">
        <v>146</v>
      </c>
      <c r="J49" s="72">
        <v>251</v>
      </c>
      <c r="K49" s="72">
        <v>162</v>
      </c>
      <c r="L49" s="72">
        <v>33</v>
      </c>
      <c r="M49" s="72">
        <v>8</v>
      </c>
      <c r="N49" s="55">
        <v>3</v>
      </c>
      <c r="O49" s="89">
        <v>699</v>
      </c>
    </row>
    <row r="50" spans="1:15" ht="15.5" x14ac:dyDescent="0.35">
      <c r="A50" s="88" t="s">
        <v>308</v>
      </c>
      <c r="B50" s="54">
        <v>5</v>
      </c>
      <c r="C50" s="72">
        <v>96</v>
      </c>
      <c r="D50" s="72">
        <v>7</v>
      </c>
      <c r="E50" s="72">
        <v>33</v>
      </c>
      <c r="F50" s="72">
        <v>61</v>
      </c>
      <c r="G50" s="72">
        <v>386</v>
      </c>
      <c r="H50" s="72">
        <v>708</v>
      </c>
      <c r="I50" s="72">
        <v>1559</v>
      </c>
      <c r="J50" s="72">
        <v>1711</v>
      </c>
      <c r="K50" s="72">
        <v>750</v>
      </c>
      <c r="L50" s="72">
        <v>145</v>
      </c>
      <c r="M50" s="72">
        <v>30</v>
      </c>
      <c r="N50" s="55">
        <v>8</v>
      </c>
      <c r="O50" s="89">
        <v>5499</v>
      </c>
    </row>
    <row r="51" spans="1:15" ht="15.5" x14ac:dyDescent="0.35">
      <c r="A51" s="88" t="s">
        <v>309</v>
      </c>
      <c r="B51" s="54" t="s">
        <v>24</v>
      </c>
      <c r="C51" s="72" t="s">
        <v>24</v>
      </c>
      <c r="D51" s="72" t="s">
        <v>24</v>
      </c>
      <c r="E51" s="72" t="s">
        <v>24</v>
      </c>
      <c r="F51" s="72">
        <v>9</v>
      </c>
      <c r="G51" s="72">
        <v>53</v>
      </c>
      <c r="H51" s="72">
        <v>148</v>
      </c>
      <c r="I51" s="72">
        <v>547</v>
      </c>
      <c r="J51" s="72">
        <v>216</v>
      </c>
      <c r="K51" s="72">
        <v>53</v>
      </c>
      <c r="L51" s="72">
        <v>9</v>
      </c>
      <c r="M51" s="72">
        <v>1</v>
      </c>
      <c r="N51" s="55" t="s">
        <v>24</v>
      </c>
      <c r="O51" s="89">
        <v>1036</v>
      </c>
    </row>
    <row r="52" spans="1:15" ht="15.5" x14ac:dyDescent="0.35">
      <c r="A52" s="88" t="s">
        <v>310</v>
      </c>
      <c r="B52" s="54" t="s">
        <v>24</v>
      </c>
      <c r="C52" s="72" t="s">
        <v>24</v>
      </c>
      <c r="D52" s="72" t="s">
        <v>24</v>
      </c>
      <c r="E52" s="72" t="s">
        <v>24</v>
      </c>
      <c r="F52" s="72" t="s">
        <v>24</v>
      </c>
      <c r="G52" s="72">
        <v>1</v>
      </c>
      <c r="H52" s="72">
        <v>3</v>
      </c>
      <c r="I52" s="72">
        <v>15</v>
      </c>
      <c r="J52" s="72">
        <v>37</v>
      </c>
      <c r="K52" s="72">
        <v>23</v>
      </c>
      <c r="L52" s="72" t="s">
        <v>24</v>
      </c>
      <c r="M52" s="72">
        <v>1</v>
      </c>
      <c r="N52" s="55" t="s">
        <v>24</v>
      </c>
      <c r="O52" s="89">
        <v>80</v>
      </c>
    </row>
    <row r="53" spans="1:15" ht="15.5" x14ac:dyDescent="0.35">
      <c r="A53" s="88" t="s">
        <v>311</v>
      </c>
      <c r="B53" s="54" t="s">
        <v>24</v>
      </c>
      <c r="C53" s="72">
        <v>7</v>
      </c>
      <c r="D53" s="72" t="s">
        <v>24</v>
      </c>
      <c r="E53" s="72" t="s">
        <v>24</v>
      </c>
      <c r="F53" s="72" t="s">
        <v>24</v>
      </c>
      <c r="G53" s="72">
        <v>16</v>
      </c>
      <c r="H53" s="72">
        <v>29</v>
      </c>
      <c r="I53" s="72">
        <v>95</v>
      </c>
      <c r="J53" s="72">
        <v>99</v>
      </c>
      <c r="K53" s="72">
        <v>33</v>
      </c>
      <c r="L53" s="72">
        <v>6</v>
      </c>
      <c r="M53" s="72">
        <v>3</v>
      </c>
      <c r="N53" s="55">
        <v>1</v>
      </c>
      <c r="O53" s="89">
        <v>289</v>
      </c>
    </row>
    <row r="54" spans="1:15" ht="15.5" x14ac:dyDescent="0.35">
      <c r="A54" s="88" t="s">
        <v>86</v>
      </c>
      <c r="B54" s="54" t="s">
        <v>24</v>
      </c>
      <c r="C54" s="72">
        <v>19</v>
      </c>
      <c r="D54" s="72" t="s">
        <v>24</v>
      </c>
      <c r="E54" s="72">
        <v>1</v>
      </c>
      <c r="F54" s="72">
        <v>1</v>
      </c>
      <c r="G54" s="72">
        <v>20</v>
      </c>
      <c r="H54" s="72">
        <v>50</v>
      </c>
      <c r="I54" s="72">
        <v>132</v>
      </c>
      <c r="J54" s="72">
        <v>177</v>
      </c>
      <c r="K54" s="72">
        <v>55</v>
      </c>
      <c r="L54" s="72">
        <v>9</v>
      </c>
      <c r="M54" s="72">
        <v>1</v>
      </c>
      <c r="N54" s="55">
        <v>1</v>
      </c>
      <c r="O54" s="89">
        <v>466</v>
      </c>
    </row>
    <row r="55" spans="1:15" ht="15.5" x14ac:dyDescent="0.35">
      <c r="A55" s="88" t="s">
        <v>312</v>
      </c>
      <c r="B55" s="54" t="s">
        <v>24</v>
      </c>
      <c r="C55" s="72" t="s">
        <v>24</v>
      </c>
      <c r="D55" s="72" t="s">
        <v>24</v>
      </c>
      <c r="E55" s="72">
        <v>3</v>
      </c>
      <c r="F55" s="72">
        <v>10</v>
      </c>
      <c r="G55" s="72">
        <v>8</v>
      </c>
      <c r="H55" s="72">
        <v>16</v>
      </c>
      <c r="I55" s="72">
        <v>43</v>
      </c>
      <c r="J55" s="72">
        <v>43</v>
      </c>
      <c r="K55" s="72">
        <v>19</v>
      </c>
      <c r="L55" s="72">
        <v>3</v>
      </c>
      <c r="M55" s="72" t="s">
        <v>24</v>
      </c>
      <c r="N55" s="55" t="s">
        <v>24</v>
      </c>
      <c r="O55" s="89">
        <v>145</v>
      </c>
    </row>
    <row r="56" spans="1:15" ht="15.5" x14ac:dyDescent="0.35">
      <c r="A56" s="88" t="s">
        <v>87</v>
      </c>
      <c r="B56" s="54" t="s">
        <v>24</v>
      </c>
      <c r="C56" s="72" t="s">
        <v>24</v>
      </c>
      <c r="D56" s="72" t="s">
        <v>24</v>
      </c>
      <c r="E56" s="72" t="s">
        <v>24</v>
      </c>
      <c r="F56" s="72" t="s">
        <v>24</v>
      </c>
      <c r="G56" s="72" t="s">
        <v>24</v>
      </c>
      <c r="H56" s="72">
        <v>7</v>
      </c>
      <c r="I56" s="72">
        <v>27</v>
      </c>
      <c r="J56" s="72">
        <v>16</v>
      </c>
      <c r="K56" s="72">
        <v>9</v>
      </c>
      <c r="L56" s="72">
        <v>3</v>
      </c>
      <c r="M56" s="72">
        <v>1</v>
      </c>
      <c r="N56" s="55" t="s">
        <v>24</v>
      </c>
      <c r="O56" s="89">
        <v>63</v>
      </c>
    </row>
    <row r="57" spans="1:15" ht="15.5" x14ac:dyDescent="0.35">
      <c r="A57" s="88" t="s">
        <v>313</v>
      </c>
      <c r="B57" s="54" t="s">
        <v>24</v>
      </c>
      <c r="C57" s="72" t="s">
        <v>24</v>
      </c>
      <c r="D57" s="72" t="s">
        <v>24</v>
      </c>
      <c r="E57" s="72" t="s">
        <v>24</v>
      </c>
      <c r="F57" s="72" t="s">
        <v>24</v>
      </c>
      <c r="G57" s="72">
        <v>6</v>
      </c>
      <c r="H57" s="72">
        <v>11</v>
      </c>
      <c r="I57" s="72">
        <v>25</v>
      </c>
      <c r="J57" s="72">
        <v>38</v>
      </c>
      <c r="K57" s="72">
        <v>15</v>
      </c>
      <c r="L57" s="72">
        <v>3</v>
      </c>
      <c r="M57" s="72" t="s">
        <v>24</v>
      </c>
      <c r="N57" s="55" t="s">
        <v>24</v>
      </c>
      <c r="O57" s="89">
        <v>98</v>
      </c>
    </row>
    <row r="58" spans="1:15" ht="15.5" x14ac:dyDescent="0.35">
      <c r="A58" s="88" t="s">
        <v>88</v>
      </c>
      <c r="B58" s="54" t="s">
        <v>24</v>
      </c>
      <c r="C58" s="72" t="s">
        <v>24</v>
      </c>
      <c r="D58" s="72" t="s">
        <v>24</v>
      </c>
      <c r="E58" s="72" t="s">
        <v>24</v>
      </c>
      <c r="F58" s="72" t="s">
        <v>24</v>
      </c>
      <c r="G58" s="72">
        <v>12</v>
      </c>
      <c r="H58" s="72">
        <v>8</v>
      </c>
      <c r="I58" s="72">
        <v>17</v>
      </c>
      <c r="J58" s="72">
        <v>24</v>
      </c>
      <c r="K58" s="72">
        <v>10</v>
      </c>
      <c r="L58" s="72">
        <v>2</v>
      </c>
      <c r="M58" s="72" t="s">
        <v>24</v>
      </c>
      <c r="N58" s="55" t="s">
        <v>24</v>
      </c>
      <c r="O58" s="89">
        <v>73</v>
      </c>
    </row>
    <row r="59" spans="1:15" ht="15.5" x14ac:dyDescent="0.35">
      <c r="A59" s="88" t="s">
        <v>314</v>
      </c>
      <c r="B59" s="54" t="s">
        <v>24</v>
      </c>
      <c r="C59" s="72" t="s">
        <v>24</v>
      </c>
      <c r="D59" s="72" t="s">
        <v>24</v>
      </c>
      <c r="E59" s="72" t="s">
        <v>24</v>
      </c>
      <c r="F59" s="72" t="s">
        <v>24</v>
      </c>
      <c r="G59" s="72">
        <v>10</v>
      </c>
      <c r="H59" s="72">
        <v>31</v>
      </c>
      <c r="I59" s="72">
        <v>61</v>
      </c>
      <c r="J59" s="72">
        <v>69</v>
      </c>
      <c r="K59" s="72">
        <v>21</v>
      </c>
      <c r="L59" s="72">
        <v>4</v>
      </c>
      <c r="M59" s="72">
        <v>1</v>
      </c>
      <c r="N59" s="55" t="s">
        <v>24</v>
      </c>
      <c r="O59" s="89">
        <v>197</v>
      </c>
    </row>
    <row r="60" spans="1:15" ht="15.5" x14ac:dyDescent="0.35">
      <c r="A60" s="88" t="s">
        <v>89</v>
      </c>
      <c r="B60" s="54" t="s">
        <v>24</v>
      </c>
      <c r="C60" s="72" t="s">
        <v>24</v>
      </c>
      <c r="D60" s="72">
        <v>1</v>
      </c>
      <c r="E60" s="72" t="s">
        <v>24</v>
      </c>
      <c r="F60" s="72">
        <v>2</v>
      </c>
      <c r="G60" s="72" t="s">
        <v>24</v>
      </c>
      <c r="H60" s="72">
        <v>5</v>
      </c>
      <c r="I60" s="72">
        <v>9</v>
      </c>
      <c r="J60" s="72">
        <v>13</v>
      </c>
      <c r="K60" s="72">
        <v>3</v>
      </c>
      <c r="L60" s="72" t="s">
        <v>24</v>
      </c>
      <c r="M60" s="72" t="s">
        <v>24</v>
      </c>
      <c r="N60" s="55" t="s">
        <v>24</v>
      </c>
      <c r="O60" s="89">
        <v>33</v>
      </c>
    </row>
    <row r="61" spans="1:15" ht="15.5" x14ac:dyDescent="0.35">
      <c r="A61" s="88" t="s">
        <v>90</v>
      </c>
      <c r="B61" s="54" t="s">
        <v>24</v>
      </c>
      <c r="C61" s="72" t="s">
        <v>24</v>
      </c>
      <c r="D61" s="72" t="s">
        <v>24</v>
      </c>
      <c r="E61" s="72" t="s">
        <v>24</v>
      </c>
      <c r="F61" s="72" t="s">
        <v>24</v>
      </c>
      <c r="G61" s="72">
        <v>1</v>
      </c>
      <c r="H61" s="72">
        <v>1</v>
      </c>
      <c r="I61" s="72">
        <v>9</v>
      </c>
      <c r="J61" s="72">
        <v>10</v>
      </c>
      <c r="K61" s="72">
        <v>12</v>
      </c>
      <c r="L61" s="72">
        <v>2</v>
      </c>
      <c r="M61" s="72">
        <v>1</v>
      </c>
      <c r="N61" s="55" t="s">
        <v>24</v>
      </c>
      <c r="O61" s="89">
        <v>36</v>
      </c>
    </row>
    <row r="62" spans="1:15" ht="15.5" x14ac:dyDescent="0.35">
      <c r="A62" s="88" t="s">
        <v>91</v>
      </c>
      <c r="B62" s="54" t="s">
        <v>24</v>
      </c>
      <c r="C62" s="72" t="s">
        <v>24</v>
      </c>
      <c r="D62" s="72" t="s">
        <v>24</v>
      </c>
      <c r="E62" s="72" t="s">
        <v>24</v>
      </c>
      <c r="F62" s="72" t="s">
        <v>24</v>
      </c>
      <c r="G62" s="72" t="s">
        <v>24</v>
      </c>
      <c r="H62" s="72">
        <v>2</v>
      </c>
      <c r="I62" s="72" t="s">
        <v>24</v>
      </c>
      <c r="J62" s="72">
        <v>16</v>
      </c>
      <c r="K62" s="72">
        <v>9</v>
      </c>
      <c r="L62" s="72">
        <v>2</v>
      </c>
      <c r="M62" s="72" t="s">
        <v>24</v>
      </c>
      <c r="N62" s="55" t="s">
        <v>24</v>
      </c>
      <c r="O62" s="89">
        <v>29</v>
      </c>
    </row>
    <row r="63" spans="1:15" ht="15.5" x14ac:dyDescent="0.35">
      <c r="A63" s="88" t="s">
        <v>92</v>
      </c>
      <c r="B63" s="54" t="s">
        <v>24</v>
      </c>
      <c r="C63" s="72" t="s">
        <v>24</v>
      </c>
      <c r="D63" s="72" t="s">
        <v>24</v>
      </c>
      <c r="E63" s="72" t="s">
        <v>24</v>
      </c>
      <c r="F63" s="72" t="s">
        <v>24</v>
      </c>
      <c r="G63" s="72">
        <v>3</v>
      </c>
      <c r="H63" s="72">
        <v>6</v>
      </c>
      <c r="I63" s="72">
        <v>11</v>
      </c>
      <c r="J63" s="72">
        <v>5</v>
      </c>
      <c r="K63" s="72">
        <v>6</v>
      </c>
      <c r="L63" s="72">
        <v>1</v>
      </c>
      <c r="M63" s="72" t="s">
        <v>24</v>
      </c>
      <c r="N63" s="55" t="s">
        <v>24</v>
      </c>
      <c r="O63" s="89">
        <v>32</v>
      </c>
    </row>
    <row r="64" spans="1:15" ht="15.5" x14ac:dyDescent="0.35">
      <c r="A64" s="88" t="s">
        <v>315</v>
      </c>
      <c r="B64" s="54" t="s">
        <v>24</v>
      </c>
      <c r="C64" s="72" t="s">
        <v>24</v>
      </c>
      <c r="D64" s="72" t="s">
        <v>24</v>
      </c>
      <c r="E64" s="72" t="s">
        <v>24</v>
      </c>
      <c r="F64" s="72">
        <v>1</v>
      </c>
      <c r="G64" s="72">
        <v>6</v>
      </c>
      <c r="H64" s="72">
        <v>13</v>
      </c>
      <c r="I64" s="72">
        <v>37</v>
      </c>
      <c r="J64" s="72">
        <v>41</v>
      </c>
      <c r="K64" s="72">
        <v>13</v>
      </c>
      <c r="L64" s="72">
        <v>4</v>
      </c>
      <c r="M64" s="72">
        <v>2</v>
      </c>
      <c r="N64" s="55" t="s">
        <v>24</v>
      </c>
      <c r="O64" s="89">
        <v>117</v>
      </c>
    </row>
    <row r="65" spans="1:15" ht="15.5" x14ac:dyDescent="0.35">
      <c r="A65" s="88" t="s">
        <v>316</v>
      </c>
      <c r="B65" s="54">
        <v>267</v>
      </c>
      <c r="C65" s="72">
        <v>79</v>
      </c>
      <c r="D65" s="72">
        <v>21</v>
      </c>
      <c r="E65" s="72">
        <v>303</v>
      </c>
      <c r="F65" s="72">
        <v>2012</v>
      </c>
      <c r="G65" s="72">
        <v>2151</v>
      </c>
      <c r="H65" s="72">
        <v>2819</v>
      </c>
      <c r="I65" s="72">
        <v>3178</v>
      </c>
      <c r="J65" s="72">
        <v>2376</v>
      </c>
      <c r="K65" s="72">
        <v>830</v>
      </c>
      <c r="L65" s="72">
        <v>114</v>
      </c>
      <c r="M65" s="72">
        <v>36</v>
      </c>
      <c r="N65" s="55">
        <v>9</v>
      </c>
      <c r="O65" s="89">
        <v>14195</v>
      </c>
    </row>
    <row r="66" spans="1:15" ht="15.5" x14ac:dyDescent="0.35">
      <c r="A66" s="88" t="s">
        <v>317</v>
      </c>
      <c r="B66" s="54" t="s">
        <v>24</v>
      </c>
      <c r="C66" s="72" t="s">
        <v>24</v>
      </c>
      <c r="D66" s="72" t="s">
        <v>24</v>
      </c>
      <c r="E66" s="72" t="s">
        <v>24</v>
      </c>
      <c r="F66" s="72" t="s">
        <v>24</v>
      </c>
      <c r="G66" s="72">
        <v>19</v>
      </c>
      <c r="H66" s="72">
        <v>32</v>
      </c>
      <c r="I66" s="72">
        <v>98</v>
      </c>
      <c r="J66" s="72">
        <v>92</v>
      </c>
      <c r="K66" s="72">
        <v>43</v>
      </c>
      <c r="L66" s="72">
        <v>11</v>
      </c>
      <c r="M66" s="72">
        <v>3</v>
      </c>
      <c r="N66" s="55">
        <v>2</v>
      </c>
      <c r="O66" s="89">
        <v>300</v>
      </c>
    </row>
    <row r="67" spans="1:15" ht="15.5" x14ac:dyDescent="0.35">
      <c r="A67" s="88" t="s">
        <v>318</v>
      </c>
      <c r="B67" s="54" t="s">
        <v>24</v>
      </c>
      <c r="C67" s="72">
        <v>29</v>
      </c>
      <c r="D67" s="72">
        <v>8</v>
      </c>
      <c r="E67" s="72">
        <v>17</v>
      </c>
      <c r="F67" s="72">
        <v>50</v>
      </c>
      <c r="G67" s="72">
        <v>270</v>
      </c>
      <c r="H67" s="72">
        <v>606</v>
      </c>
      <c r="I67" s="72">
        <v>1584</v>
      </c>
      <c r="J67" s="72">
        <v>1376</v>
      </c>
      <c r="K67" s="72">
        <v>581</v>
      </c>
      <c r="L67" s="72">
        <v>76</v>
      </c>
      <c r="M67" s="72">
        <v>26</v>
      </c>
      <c r="N67" s="55">
        <v>6</v>
      </c>
      <c r="O67" s="89">
        <v>4629</v>
      </c>
    </row>
    <row r="68" spans="1:15" ht="15.5" x14ac:dyDescent="0.35">
      <c r="A68" s="88" t="s">
        <v>319</v>
      </c>
      <c r="B68" s="54" t="s">
        <v>24</v>
      </c>
      <c r="C68" s="72" t="s">
        <v>24</v>
      </c>
      <c r="D68" s="72" t="s">
        <v>24</v>
      </c>
      <c r="E68" s="72" t="s">
        <v>24</v>
      </c>
      <c r="F68" s="72">
        <v>1</v>
      </c>
      <c r="G68" s="72">
        <v>10</v>
      </c>
      <c r="H68" s="72">
        <v>5</v>
      </c>
      <c r="I68" s="72">
        <v>13</v>
      </c>
      <c r="J68" s="72">
        <v>60</v>
      </c>
      <c r="K68" s="72">
        <v>19</v>
      </c>
      <c r="L68" s="72">
        <v>2</v>
      </c>
      <c r="M68" s="72" t="s">
        <v>24</v>
      </c>
      <c r="N68" s="55" t="s">
        <v>24</v>
      </c>
      <c r="O68" s="89">
        <v>110</v>
      </c>
    </row>
    <row r="69" spans="1:15" ht="15.5" x14ac:dyDescent="0.35">
      <c r="A69" s="90" t="s">
        <v>320</v>
      </c>
      <c r="B69" s="54">
        <v>10</v>
      </c>
      <c r="C69" s="72">
        <v>35</v>
      </c>
      <c r="D69" s="72" t="s">
        <v>24</v>
      </c>
      <c r="E69" s="72">
        <v>13</v>
      </c>
      <c r="F69" s="72">
        <v>14</v>
      </c>
      <c r="G69" s="72">
        <v>128</v>
      </c>
      <c r="H69" s="72">
        <v>256</v>
      </c>
      <c r="I69" s="72">
        <v>429</v>
      </c>
      <c r="J69" s="72">
        <v>677</v>
      </c>
      <c r="K69" s="72">
        <v>288</v>
      </c>
      <c r="L69" s="72">
        <v>73</v>
      </c>
      <c r="M69" s="72">
        <v>17</v>
      </c>
      <c r="N69" s="55">
        <v>6</v>
      </c>
      <c r="O69" s="89">
        <v>1946</v>
      </c>
    </row>
    <row r="70" spans="1:15" ht="15.5" x14ac:dyDescent="0.35">
      <c r="A70" s="90" t="s">
        <v>321</v>
      </c>
      <c r="B70" s="54" t="s">
        <v>24</v>
      </c>
      <c r="C70" s="72">
        <v>8</v>
      </c>
      <c r="D70" s="72">
        <v>2</v>
      </c>
      <c r="E70" s="72" t="s">
        <v>24</v>
      </c>
      <c r="F70" s="72">
        <v>2</v>
      </c>
      <c r="G70" s="72">
        <v>16</v>
      </c>
      <c r="H70" s="72">
        <v>47</v>
      </c>
      <c r="I70" s="72">
        <v>140</v>
      </c>
      <c r="J70" s="72">
        <v>191</v>
      </c>
      <c r="K70" s="72">
        <v>68</v>
      </c>
      <c r="L70" s="72">
        <v>13</v>
      </c>
      <c r="M70" s="72">
        <v>4</v>
      </c>
      <c r="N70" s="55" t="s">
        <v>24</v>
      </c>
      <c r="O70" s="89">
        <v>491</v>
      </c>
    </row>
    <row r="71" spans="1:15" ht="15.5" x14ac:dyDescent="0.35">
      <c r="A71" s="88" t="s">
        <v>64</v>
      </c>
      <c r="B71" s="54" t="s">
        <v>24</v>
      </c>
      <c r="C71" s="72" t="s">
        <v>24</v>
      </c>
      <c r="D71" s="72" t="s">
        <v>24</v>
      </c>
      <c r="E71" s="72" t="s">
        <v>24</v>
      </c>
      <c r="F71" s="72">
        <v>4</v>
      </c>
      <c r="G71" s="72">
        <v>9</v>
      </c>
      <c r="H71" s="72">
        <v>7</v>
      </c>
      <c r="I71" s="72">
        <v>17</v>
      </c>
      <c r="J71" s="72">
        <v>14</v>
      </c>
      <c r="K71" s="72">
        <v>5</v>
      </c>
      <c r="L71" s="72" t="s">
        <v>24</v>
      </c>
      <c r="M71" s="72" t="s">
        <v>24</v>
      </c>
      <c r="N71" s="55" t="s">
        <v>24</v>
      </c>
      <c r="O71" s="89">
        <v>56</v>
      </c>
    </row>
    <row r="72" spans="1:15" ht="15.5" x14ac:dyDescent="0.35">
      <c r="A72" s="88" t="s">
        <v>93</v>
      </c>
      <c r="B72" s="54" t="s">
        <v>24</v>
      </c>
      <c r="C72" s="72" t="s">
        <v>24</v>
      </c>
      <c r="D72" s="72" t="s">
        <v>24</v>
      </c>
      <c r="E72" s="72" t="s">
        <v>24</v>
      </c>
      <c r="F72" s="72" t="s">
        <v>24</v>
      </c>
      <c r="G72" s="72">
        <v>1</v>
      </c>
      <c r="H72" s="72">
        <v>13</v>
      </c>
      <c r="I72" s="72">
        <v>17</v>
      </c>
      <c r="J72" s="72">
        <v>29</v>
      </c>
      <c r="K72" s="72">
        <v>41</v>
      </c>
      <c r="L72" s="72" t="s">
        <v>24</v>
      </c>
      <c r="M72" s="72">
        <v>1</v>
      </c>
      <c r="N72" s="55" t="s">
        <v>24</v>
      </c>
      <c r="O72" s="89">
        <v>102</v>
      </c>
    </row>
    <row r="73" spans="1:15" ht="15.5" x14ac:dyDescent="0.35">
      <c r="A73" s="88" t="s">
        <v>322</v>
      </c>
      <c r="B73" s="54" t="s">
        <v>24</v>
      </c>
      <c r="C73" s="72" t="s">
        <v>24</v>
      </c>
      <c r="D73" s="72" t="s">
        <v>24</v>
      </c>
      <c r="E73" s="72" t="s">
        <v>24</v>
      </c>
      <c r="F73" s="72" t="s">
        <v>24</v>
      </c>
      <c r="G73" s="72" t="s">
        <v>24</v>
      </c>
      <c r="H73" s="72" t="s">
        <v>24</v>
      </c>
      <c r="I73" s="72">
        <v>1</v>
      </c>
      <c r="J73" s="72">
        <v>3</v>
      </c>
      <c r="K73" s="72">
        <v>3</v>
      </c>
      <c r="L73" s="72">
        <v>1</v>
      </c>
      <c r="M73" s="72" t="s">
        <v>24</v>
      </c>
      <c r="N73" s="55" t="s">
        <v>24</v>
      </c>
      <c r="O73" s="89">
        <v>8</v>
      </c>
    </row>
    <row r="74" spans="1:15" ht="15.5" x14ac:dyDescent="0.35">
      <c r="A74" s="88" t="s">
        <v>62</v>
      </c>
      <c r="B74" s="54" t="s">
        <v>24</v>
      </c>
      <c r="C74" s="72" t="s">
        <v>24</v>
      </c>
      <c r="D74" s="72">
        <v>11</v>
      </c>
      <c r="E74" s="72">
        <v>8</v>
      </c>
      <c r="F74" s="72">
        <v>19</v>
      </c>
      <c r="G74" s="72">
        <v>57</v>
      </c>
      <c r="H74" s="72">
        <v>58</v>
      </c>
      <c r="I74" s="72">
        <v>77</v>
      </c>
      <c r="J74" s="72">
        <v>56</v>
      </c>
      <c r="K74" s="72">
        <v>23</v>
      </c>
      <c r="L74" s="72">
        <v>4</v>
      </c>
      <c r="M74" s="72" t="s">
        <v>24</v>
      </c>
      <c r="N74" s="55" t="s">
        <v>24</v>
      </c>
      <c r="O74" s="89">
        <v>313</v>
      </c>
    </row>
    <row r="75" spans="1:15" ht="15.5" x14ac:dyDescent="0.35">
      <c r="A75" s="88" t="s">
        <v>94</v>
      </c>
      <c r="B75" s="54" t="s">
        <v>24</v>
      </c>
      <c r="C75" s="72" t="s">
        <v>24</v>
      </c>
      <c r="D75" s="72" t="s">
        <v>24</v>
      </c>
      <c r="E75" s="72">
        <v>3</v>
      </c>
      <c r="F75" s="72">
        <v>4</v>
      </c>
      <c r="G75" s="72">
        <v>1</v>
      </c>
      <c r="H75" s="72">
        <v>4</v>
      </c>
      <c r="I75" s="72">
        <v>13</v>
      </c>
      <c r="J75" s="72">
        <v>13</v>
      </c>
      <c r="K75" s="72">
        <v>9</v>
      </c>
      <c r="L75" s="72">
        <v>2</v>
      </c>
      <c r="M75" s="72" t="s">
        <v>24</v>
      </c>
      <c r="N75" s="55" t="s">
        <v>24</v>
      </c>
      <c r="O75" s="89">
        <v>49</v>
      </c>
    </row>
    <row r="76" spans="1:15" ht="15.5" x14ac:dyDescent="0.35">
      <c r="A76" s="88" t="s">
        <v>323</v>
      </c>
      <c r="B76" s="54" t="s">
        <v>24</v>
      </c>
      <c r="C76" s="72" t="s">
        <v>24</v>
      </c>
      <c r="D76" s="72" t="s">
        <v>24</v>
      </c>
      <c r="E76" s="72" t="s">
        <v>24</v>
      </c>
      <c r="F76" s="72">
        <v>14</v>
      </c>
      <c r="G76" s="72">
        <v>18</v>
      </c>
      <c r="H76" s="72">
        <v>28</v>
      </c>
      <c r="I76" s="72">
        <v>40</v>
      </c>
      <c r="J76" s="72">
        <v>21</v>
      </c>
      <c r="K76" s="72">
        <v>13</v>
      </c>
      <c r="L76" s="72">
        <v>1</v>
      </c>
      <c r="M76" s="72" t="s">
        <v>24</v>
      </c>
      <c r="N76" s="55" t="s">
        <v>24</v>
      </c>
      <c r="O76" s="89">
        <v>135</v>
      </c>
    </row>
    <row r="77" spans="1:15" ht="15.5" x14ac:dyDescent="0.35">
      <c r="A77" s="88" t="s">
        <v>65</v>
      </c>
      <c r="B77" s="54" t="s">
        <v>24</v>
      </c>
      <c r="C77" s="72" t="s">
        <v>24</v>
      </c>
      <c r="D77" s="72" t="s">
        <v>24</v>
      </c>
      <c r="E77" s="72">
        <v>4</v>
      </c>
      <c r="F77" s="72">
        <v>31</v>
      </c>
      <c r="G77" s="72">
        <v>58</v>
      </c>
      <c r="H77" s="72">
        <v>58</v>
      </c>
      <c r="I77" s="72">
        <v>70</v>
      </c>
      <c r="J77" s="72">
        <v>72</v>
      </c>
      <c r="K77" s="72">
        <v>30</v>
      </c>
      <c r="L77" s="72">
        <v>5</v>
      </c>
      <c r="M77" s="72" t="s">
        <v>24</v>
      </c>
      <c r="N77" s="55" t="s">
        <v>24</v>
      </c>
      <c r="O77" s="89">
        <v>328</v>
      </c>
    </row>
    <row r="78" spans="1:15" ht="15.5" x14ac:dyDescent="0.35">
      <c r="A78" s="88" t="s">
        <v>66</v>
      </c>
      <c r="B78" s="54" t="s">
        <v>24</v>
      </c>
      <c r="C78" s="72" t="s">
        <v>24</v>
      </c>
      <c r="D78" s="72">
        <v>1</v>
      </c>
      <c r="E78" s="72">
        <v>21</v>
      </c>
      <c r="F78" s="72">
        <v>6</v>
      </c>
      <c r="G78" s="72">
        <v>28</v>
      </c>
      <c r="H78" s="72">
        <v>23</v>
      </c>
      <c r="I78" s="72">
        <v>46</v>
      </c>
      <c r="J78" s="72">
        <v>32</v>
      </c>
      <c r="K78" s="72">
        <v>15</v>
      </c>
      <c r="L78" s="72">
        <v>3</v>
      </c>
      <c r="M78" s="72" t="s">
        <v>24</v>
      </c>
      <c r="N78" s="55" t="s">
        <v>24</v>
      </c>
      <c r="O78" s="89">
        <v>175</v>
      </c>
    </row>
    <row r="79" spans="1:15" ht="15.5" x14ac:dyDescent="0.35">
      <c r="A79" s="88" t="s">
        <v>324</v>
      </c>
      <c r="B79" s="54" t="s">
        <v>24</v>
      </c>
      <c r="C79" s="72" t="s">
        <v>24</v>
      </c>
      <c r="D79" s="72" t="s">
        <v>24</v>
      </c>
      <c r="E79" s="72">
        <v>1</v>
      </c>
      <c r="F79" s="72">
        <v>3</v>
      </c>
      <c r="G79" s="72">
        <v>4</v>
      </c>
      <c r="H79" s="72">
        <v>6</v>
      </c>
      <c r="I79" s="72">
        <v>12</v>
      </c>
      <c r="J79" s="72">
        <v>13</v>
      </c>
      <c r="K79" s="72">
        <v>3</v>
      </c>
      <c r="L79" s="72" t="s">
        <v>24</v>
      </c>
      <c r="M79" s="72" t="s">
        <v>24</v>
      </c>
      <c r="N79" s="55" t="s">
        <v>24</v>
      </c>
      <c r="O79" s="89">
        <v>42</v>
      </c>
    </row>
    <row r="80" spans="1:15" ht="15.5" x14ac:dyDescent="0.35">
      <c r="A80" s="88" t="s">
        <v>67</v>
      </c>
      <c r="B80" s="54" t="s">
        <v>24</v>
      </c>
      <c r="C80" s="72" t="s">
        <v>24</v>
      </c>
      <c r="D80" s="72" t="s">
        <v>24</v>
      </c>
      <c r="E80" s="72" t="s">
        <v>24</v>
      </c>
      <c r="F80" s="72">
        <v>11</v>
      </c>
      <c r="G80" s="72">
        <v>2</v>
      </c>
      <c r="H80" s="72">
        <v>12</v>
      </c>
      <c r="I80" s="72">
        <v>15</v>
      </c>
      <c r="J80" s="72">
        <v>13</v>
      </c>
      <c r="K80" s="72">
        <v>4</v>
      </c>
      <c r="L80" s="72">
        <v>1</v>
      </c>
      <c r="M80" s="72" t="s">
        <v>24</v>
      </c>
      <c r="N80" s="55" t="s">
        <v>24</v>
      </c>
      <c r="O80" s="89">
        <v>58</v>
      </c>
    </row>
    <row r="81" spans="1:15" ht="15.5" x14ac:dyDescent="0.35">
      <c r="A81" s="88" t="s">
        <v>68</v>
      </c>
      <c r="B81" s="54" t="s">
        <v>24</v>
      </c>
      <c r="C81" s="72" t="s">
        <v>24</v>
      </c>
      <c r="D81" s="72" t="s">
        <v>24</v>
      </c>
      <c r="E81" s="72" t="s">
        <v>24</v>
      </c>
      <c r="F81" s="72" t="s">
        <v>24</v>
      </c>
      <c r="G81" s="72" t="s">
        <v>24</v>
      </c>
      <c r="H81" s="72" t="s">
        <v>24</v>
      </c>
      <c r="I81" s="72">
        <v>1</v>
      </c>
      <c r="J81" s="72">
        <v>1</v>
      </c>
      <c r="K81" s="72">
        <v>2</v>
      </c>
      <c r="L81" s="72" t="s">
        <v>24</v>
      </c>
      <c r="M81" s="72" t="s">
        <v>24</v>
      </c>
      <c r="N81" s="55" t="s">
        <v>24</v>
      </c>
      <c r="O81" s="89">
        <v>4</v>
      </c>
    </row>
    <row r="82" spans="1:15" ht="15.5" x14ac:dyDescent="0.35">
      <c r="A82" s="88" t="s">
        <v>95</v>
      </c>
      <c r="B82" s="54" t="s">
        <v>24</v>
      </c>
      <c r="C82" s="72">
        <v>45</v>
      </c>
      <c r="D82" s="72">
        <v>3</v>
      </c>
      <c r="E82" s="72">
        <v>2</v>
      </c>
      <c r="F82" s="72">
        <v>16</v>
      </c>
      <c r="G82" s="72">
        <v>55</v>
      </c>
      <c r="H82" s="72">
        <v>112</v>
      </c>
      <c r="I82" s="72">
        <v>266</v>
      </c>
      <c r="J82" s="72">
        <v>407</v>
      </c>
      <c r="K82" s="72">
        <v>197</v>
      </c>
      <c r="L82" s="72">
        <v>46</v>
      </c>
      <c r="M82" s="72">
        <v>16</v>
      </c>
      <c r="N82" s="55">
        <v>7</v>
      </c>
      <c r="O82" s="89">
        <v>1172</v>
      </c>
    </row>
    <row r="83" spans="1:15" ht="15.5" x14ac:dyDescent="0.35">
      <c r="A83" s="88" t="s">
        <v>325</v>
      </c>
      <c r="B83" s="54" t="s">
        <v>24</v>
      </c>
      <c r="C83" s="72" t="s">
        <v>24</v>
      </c>
      <c r="D83" s="72">
        <v>1</v>
      </c>
      <c r="E83" s="72">
        <v>98</v>
      </c>
      <c r="F83" s="72">
        <v>61</v>
      </c>
      <c r="G83" s="72">
        <v>10</v>
      </c>
      <c r="H83" s="72">
        <v>15</v>
      </c>
      <c r="I83" s="72">
        <v>18</v>
      </c>
      <c r="J83" s="72">
        <v>13</v>
      </c>
      <c r="K83" s="72">
        <v>11</v>
      </c>
      <c r="L83" s="72">
        <v>3</v>
      </c>
      <c r="M83" s="72" t="s">
        <v>24</v>
      </c>
      <c r="N83" s="55" t="s">
        <v>24</v>
      </c>
      <c r="O83" s="89">
        <v>230</v>
      </c>
    </row>
    <row r="84" spans="1:15" ht="15.5" x14ac:dyDescent="0.35">
      <c r="A84" s="88" t="s">
        <v>326</v>
      </c>
      <c r="B84" s="54" t="s">
        <v>24</v>
      </c>
      <c r="C84" s="72" t="s">
        <v>24</v>
      </c>
      <c r="D84" s="72" t="s">
        <v>24</v>
      </c>
      <c r="E84" s="72">
        <v>1</v>
      </c>
      <c r="F84" s="72">
        <v>3</v>
      </c>
      <c r="G84" s="72">
        <v>26</v>
      </c>
      <c r="H84" s="72">
        <v>17</v>
      </c>
      <c r="I84" s="72">
        <v>34</v>
      </c>
      <c r="J84" s="72">
        <v>30</v>
      </c>
      <c r="K84" s="72">
        <v>13</v>
      </c>
      <c r="L84" s="72">
        <v>4</v>
      </c>
      <c r="M84" s="72" t="s">
        <v>24</v>
      </c>
      <c r="N84" s="55" t="s">
        <v>24</v>
      </c>
      <c r="O84" s="89">
        <v>128</v>
      </c>
    </row>
    <row r="85" spans="1:15" ht="15.5" x14ac:dyDescent="0.35">
      <c r="A85" s="88" t="s">
        <v>327</v>
      </c>
      <c r="B85" s="54" t="s">
        <v>24</v>
      </c>
      <c r="C85" s="72">
        <v>23</v>
      </c>
      <c r="D85" s="72" t="s">
        <v>24</v>
      </c>
      <c r="E85" s="72" t="s">
        <v>24</v>
      </c>
      <c r="F85" s="72" t="s">
        <v>24</v>
      </c>
      <c r="G85" s="72">
        <v>41</v>
      </c>
      <c r="H85" s="72">
        <v>53</v>
      </c>
      <c r="I85" s="72">
        <v>65</v>
      </c>
      <c r="J85" s="72">
        <v>77</v>
      </c>
      <c r="K85" s="72">
        <v>81</v>
      </c>
      <c r="L85" s="72">
        <v>27</v>
      </c>
      <c r="M85" s="72">
        <v>5</v>
      </c>
      <c r="N85" s="55">
        <v>1</v>
      </c>
      <c r="O85" s="89">
        <v>373</v>
      </c>
    </row>
    <row r="86" spans="1:15" ht="15.5" x14ac:dyDescent="0.35">
      <c r="A86" s="88" t="s">
        <v>96</v>
      </c>
      <c r="B86" s="54" t="s">
        <v>24</v>
      </c>
      <c r="C86" s="72">
        <v>7</v>
      </c>
      <c r="D86" s="72">
        <v>2</v>
      </c>
      <c r="E86" s="72">
        <v>3</v>
      </c>
      <c r="F86" s="72">
        <v>4</v>
      </c>
      <c r="G86" s="72">
        <v>18</v>
      </c>
      <c r="H86" s="72">
        <v>33</v>
      </c>
      <c r="I86" s="72">
        <v>65</v>
      </c>
      <c r="J86" s="72">
        <v>111</v>
      </c>
      <c r="K86" s="72">
        <v>45</v>
      </c>
      <c r="L86" s="72">
        <v>11</v>
      </c>
      <c r="M86" s="72" t="s">
        <v>24</v>
      </c>
      <c r="N86" s="55">
        <v>2</v>
      </c>
      <c r="O86" s="89">
        <v>301</v>
      </c>
    </row>
    <row r="87" spans="1:15" ht="15.5" x14ac:dyDescent="0.35">
      <c r="A87" s="88" t="s">
        <v>328</v>
      </c>
      <c r="B87" s="54" t="s">
        <v>24</v>
      </c>
      <c r="C87" s="72">
        <v>28</v>
      </c>
      <c r="D87" s="72">
        <v>8</v>
      </c>
      <c r="E87" s="72">
        <v>4</v>
      </c>
      <c r="F87" s="72">
        <v>10</v>
      </c>
      <c r="G87" s="72">
        <v>97</v>
      </c>
      <c r="H87" s="72">
        <v>159</v>
      </c>
      <c r="I87" s="72">
        <v>353</v>
      </c>
      <c r="J87" s="72">
        <v>467</v>
      </c>
      <c r="K87" s="72">
        <v>208</v>
      </c>
      <c r="L87" s="72">
        <v>37</v>
      </c>
      <c r="M87" s="72">
        <v>11</v>
      </c>
      <c r="N87" s="55">
        <v>1</v>
      </c>
      <c r="O87" s="89">
        <v>1383</v>
      </c>
    </row>
    <row r="88" spans="1:15" ht="15.5" x14ac:dyDescent="0.35">
      <c r="A88" s="88" t="s">
        <v>329</v>
      </c>
      <c r="B88" s="54" t="s">
        <v>24</v>
      </c>
      <c r="C88" s="72" t="s">
        <v>24</v>
      </c>
      <c r="D88" s="72" t="s">
        <v>24</v>
      </c>
      <c r="E88" s="72">
        <v>1</v>
      </c>
      <c r="F88" s="72" t="s">
        <v>24</v>
      </c>
      <c r="G88" s="72">
        <v>8</v>
      </c>
      <c r="H88" s="72">
        <v>13</v>
      </c>
      <c r="I88" s="72">
        <v>65</v>
      </c>
      <c r="J88" s="72">
        <v>83</v>
      </c>
      <c r="K88" s="72">
        <v>100</v>
      </c>
      <c r="L88" s="72">
        <v>25</v>
      </c>
      <c r="M88" s="72">
        <v>6</v>
      </c>
      <c r="N88" s="55">
        <v>2</v>
      </c>
      <c r="O88" s="89">
        <v>303</v>
      </c>
    </row>
    <row r="89" spans="1:15" ht="15.5" x14ac:dyDescent="0.35">
      <c r="A89" s="88" t="s">
        <v>97</v>
      </c>
      <c r="B89" s="54" t="s">
        <v>24</v>
      </c>
      <c r="C89" s="72" t="s">
        <v>24</v>
      </c>
      <c r="D89" s="72" t="s">
        <v>24</v>
      </c>
      <c r="E89" s="72">
        <v>7</v>
      </c>
      <c r="F89" s="72">
        <v>2</v>
      </c>
      <c r="G89" s="72">
        <v>7</v>
      </c>
      <c r="H89" s="72">
        <v>14</v>
      </c>
      <c r="I89" s="72">
        <v>23</v>
      </c>
      <c r="J89" s="72">
        <v>20</v>
      </c>
      <c r="K89" s="72">
        <v>5</v>
      </c>
      <c r="L89" s="72" t="s">
        <v>24</v>
      </c>
      <c r="M89" s="72" t="s">
        <v>24</v>
      </c>
      <c r="N89" s="55" t="s">
        <v>24</v>
      </c>
      <c r="O89" s="89">
        <v>78</v>
      </c>
    </row>
    <row r="90" spans="1:15" ht="15.5" x14ac:dyDescent="0.35">
      <c r="A90" s="88" t="s">
        <v>78</v>
      </c>
      <c r="B90" s="54" t="s">
        <v>24</v>
      </c>
      <c r="C90" s="72" t="s">
        <v>24</v>
      </c>
      <c r="D90" s="72" t="s">
        <v>24</v>
      </c>
      <c r="E90" s="72" t="s">
        <v>24</v>
      </c>
      <c r="F90" s="72">
        <v>1</v>
      </c>
      <c r="G90" s="72">
        <v>1</v>
      </c>
      <c r="H90" s="72">
        <v>4</v>
      </c>
      <c r="I90" s="72">
        <v>14</v>
      </c>
      <c r="J90" s="72">
        <v>8</v>
      </c>
      <c r="K90" s="72">
        <v>6</v>
      </c>
      <c r="L90" s="72">
        <v>1</v>
      </c>
      <c r="M90" s="72" t="s">
        <v>24</v>
      </c>
      <c r="N90" s="55" t="s">
        <v>24</v>
      </c>
      <c r="O90" s="89">
        <v>35</v>
      </c>
    </row>
    <row r="91" spans="1:15" ht="15.5" x14ac:dyDescent="0.35">
      <c r="A91" s="88" t="s">
        <v>98</v>
      </c>
      <c r="B91" s="54" t="s">
        <v>24</v>
      </c>
      <c r="C91" s="72" t="s">
        <v>24</v>
      </c>
      <c r="D91" s="72">
        <v>4</v>
      </c>
      <c r="E91" s="72">
        <v>4</v>
      </c>
      <c r="F91" s="72">
        <v>95</v>
      </c>
      <c r="G91" s="72">
        <v>175</v>
      </c>
      <c r="H91" s="72">
        <v>675</v>
      </c>
      <c r="I91" s="72">
        <v>702</v>
      </c>
      <c r="J91" s="72">
        <v>656</v>
      </c>
      <c r="K91" s="72">
        <v>312</v>
      </c>
      <c r="L91" s="72">
        <v>50</v>
      </c>
      <c r="M91" s="72">
        <v>17</v>
      </c>
      <c r="N91" s="55">
        <v>3</v>
      </c>
      <c r="O91" s="89">
        <v>2693</v>
      </c>
    </row>
    <row r="92" spans="1:15" ht="15.5" x14ac:dyDescent="0.35">
      <c r="A92" s="88" t="s">
        <v>99</v>
      </c>
      <c r="B92" s="54" t="s">
        <v>24</v>
      </c>
      <c r="C92" s="72" t="s">
        <v>24</v>
      </c>
      <c r="D92" s="72" t="s">
        <v>24</v>
      </c>
      <c r="E92" s="72" t="s">
        <v>24</v>
      </c>
      <c r="F92" s="72">
        <v>2</v>
      </c>
      <c r="G92" s="72">
        <v>4</v>
      </c>
      <c r="H92" s="72">
        <v>11</v>
      </c>
      <c r="I92" s="72">
        <v>23</v>
      </c>
      <c r="J92" s="72">
        <v>28</v>
      </c>
      <c r="K92" s="72">
        <v>16</v>
      </c>
      <c r="L92" s="72">
        <v>2</v>
      </c>
      <c r="M92" s="72">
        <v>2</v>
      </c>
      <c r="N92" s="55" t="s">
        <v>24</v>
      </c>
      <c r="O92" s="89">
        <v>88</v>
      </c>
    </row>
    <row r="93" spans="1:15" ht="15.5" x14ac:dyDescent="0.35">
      <c r="A93" s="88" t="s">
        <v>100</v>
      </c>
      <c r="B93" s="54" t="s">
        <v>24</v>
      </c>
      <c r="C93" s="72">
        <v>1</v>
      </c>
      <c r="D93" s="72" t="s">
        <v>24</v>
      </c>
      <c r="E93" s="72">
        <v>4</v>
      </c>
      <c r="F93" s="72">
        <v>225</v>
      </c>
      <c r="G93" s="72">
        <v>896</v>
      </c>
      <c r="H93" s="72">
        <v>1677</v>
      </c>
      <c r="I93" s="72">
        <v>1595</v>
      </c>
      <c r="J93" s="72">
        <v>583</v>
      </c>
      <c r="K93" s="72">
        <v>285</v>
      </c>
      <c r="L93" s="72">
        <v>43</v>
      </c>
      <c r="M93" s="72">
        <v>11</v>
      </c>
      <c r="N93" s="55">
        <v>6</v>
      </c>
      <c r="O93" s="89">
        <v>5326</v>
      </c>
    </row>
    <row r="94" spans="1:15" ht="15.5" x14ac:dyDescent="0.35">
      <c r="A94" s="88" t="s">
        <v>330</v>
      </c>
      <c r="B94" s="54" t="s">
        <v>24</v>
      </c>
      <c r="C94" s="72" t="s">
        <v>24</v>
      </c>
      <c r="D94" s="72" t="s">
        <v>24</v>
      </c>
      <c r="E94" s="72">
        <v>1</v>
      </c>
      <c r="F94" s="72">
        <v>15</v>
      </c>
      <c r="G94" s="72">
        <v>39</v>
      </c>
      <c r="H94" s="72">
        <v>117</v>
      </c>
      <c r="I94" s="72">
        <v>146</v>
      </c>
      <c r="J94" s="72">
        <v>93</v>
      </c>
      <c r="K94" s="72">
        <v>36</v>
      </c>
      <c r="L94" s="72">
        <v>5</v>
      </c>
      <c r="M94" s="72">
        <v>4</v>
      </c>
      <c r="N94" s="55" t="s">
        <v>24</v>
      </c>
      <c r="O94" s="89">
        <v>456</v>
      </c>
    </row>
    <row r="95" spans="1:15" ht="15.5" x14ac:dyDescent="0.35">
      <c r="A95" s="88" t="s">
        <v>331</v>
      </c>
      <c r="B95" s="54">
        <v>100</v>
      </c>
      <c r="C95" s="72">
        <v>122</v>
      </c>
      <c r="D95" s="72">
        <v>55</v>
      </c>
      <c r="E95" s="72">
        <v>59</v>
      </c>
      <c r="F95" s="72">
        <v>3657</v>
      </c>
      <c r="G95" s="72">
        <v>11163</v>
      </c>
      <c r="H95" s="72">
        <v>3283</v>
      </c>
      <c r="I95" s="72">
        <v>5426</v>
      </c>
      <c r="J95" s="72">
        <v>2793</v>
      </c>
      <c r="K95" s="72">
        <v>1010</v>
      </c>
      <c r="L95" s="72">
        <v>136</v>
      </c>
      <c r="M95" s="72">
        <v>34</v>
      </c>
      <c r="N95" s="55">
        <v>8</v>
      </c>
      <c r="O95" s="89">
        <v>27846</v>
      </c>
    </row>
    <row r="96" spans="1:15" ht="15.5" x14ac:dyDescent="0.35">
      <c r="A96" s="88" t="s">
        <v>101</v>
      </c>
      <c r="B96" s="54">
        <v>1</v>
      </c>
      <c r="C96" s="72">
        <v>82</v>
      </c>
      <c r="D96" s="72" t="s">
        <v>24</v>
      </c>
      <c r="E96" s="72">
        <v>32</v>
      </c>
      <c r="F96" s="72">
        <v>43</v>
      </c>
      <c r="G96" s="72">
        <v>91</v>
      </c>
      <c r="H96" s="72">
        <v>204</v>
      </c>
      <c r="I96" s="72">
        <v>448</v>
      </c>
      <c r="J96" s="72">
        <v>574</v>
      </c>
      <c r="K96" s="72">
        <v>276</v>
      </c>
      <c r="L96" s="72">
        <v>79</v>
      </c>
      <c r="M96" s="72">
        <v>21</v>
      </c>
      <c r="N96" s="55">
        <v>9</v>
      </c>
      <c r="O96" s="89">
        <v>1860</v>
      </c>
    </row>
    <row r="97" spans="1:15" ht="15.5" x14ac:dyDescent="0.35">
      <c r="A97" s="88" t="s">
        <v>102</v>
      </c>
      <c r="B97" s="54" t="s">
        <v>24</v>
      </c>
      <c r="C97" s="72">
        <v>94</v>
      </c>
      <c r="D97" s="72">
        <v>1</v>
      </c>
      <c r="E97" s="72">
        <v>16</v>
      </c>
      <c r="F97" s="72">
        <v>12</v>
      </c>
      <c r="G97" s="72">
        <v>471</v>
      </c>
      <c r="H97" s="72">
        <v>529</v>
      </c>
      <c r="I97" s="72">
        <v>753</v>
      </c>
      <c r="J97" s="72">
        <v>524</v>
      </c>
      <c r="K97" s="72">
        <v>170</v>
      </c>
      <c r="L97" s="72">
        <v>30</v>
      </c>
      <c r="M97" s="72">
        <v>9</v>
      </c>
      <c r="N97" s="55">
        <v>3</v>
      </c>
      <c r="O97" s="89">
        <v>2612</v>
      </c>
    </row>
    <row r="98" spans="1:15" ht="15.5" x14ac:dyDescent="0.35">
      <c r="A98" s="88" t="s">
        <v>332</v>
      </c>
      <c r="B98" s="54" t="s">
        <v>24</v>
      </c>
      <c r="C98" s="72">
        <v>40</v>
      </c>
      <c r="D98" s="72" t="s">
        <v>24</v>
      </c>
      <c r="E98" s="72" t="s">
        <v>24</v>
      </c>
      <c r="F98" s="72">
        <v>11</v>
      </c>
      <c r="G98" s="72">
        <v>34</v>
      </c>
      <c r="H98" s="72">
        <v>230</v>
      </c>
      <c r="I98" s="72">
        <v>345</v>
      </c>
      <c r="J98" s="72">
        <v>455</v>
      </c>
      <c r="K98" s="72">
        <v>311</v>
      </c>
      <c r="L98" s="72">
        <v>39</v>
      </c>
      <c r="M98" s="72">
        <v>13</v>
      </c>
      <c r="N98" s="55">
        <v>2</v>
      </c>
      <c r="O98" s="89">
        <v>1480</v>
      </c>
    </row>
    <row r="99" spans="1:15" ht="15.5" x14ac:dyDescent="0.35">
      <c r="A99" s="88" t="s">
        <v>103</v>
      </c>
      <c r="B99" s="54">
        <v>66</v>
      </c>
      <c r="C99" s="72" t="s">
        <v>24</v>
      </c>
      <c r="D99" s="72">
        <v>37</v>
      </c>
      <c r="E99" s="72">
        <v>491</v>
      </c>
      <c r="F99" s="72">
        <v>2923</v>
      </c>
      <c r="G99" s="72">
        <v>3119</v>
      </c>
      <c r="H99" s="72">
        <v>1800</v>
      </c>
      <c r="I99" s="72">
        <v>4448</v>
      </c>
      <c r="J99" s="72">
        <v>4139</v>
      </c>
      <c r="K99" s="72">
        <v>1867</v>
      </c>
      <c r="L99" s="72">
        <v>183</v>
      </c>
      <c r="M99" s="72">
        <v>31</v>
      </c>
      <c r="N99" s="55">
        <v>1</v>
      </c>
      <c r="O99" s="89">
        <v>19105</v>
      </c>
    </row>
    <row r="100" spans="1:15" ht="15.5" x14ac:dyDescent="0.35">
      <c r="A100" s="88" t="s">
        <v>333</v>
      </c>
      <c r="B100" s="54" t="s">
        <v>24</v>
      </c>
      <c r="C100" s="72" t="s">
        <v>24</v>
      </c>
      <c r="D100" s="72" t="s">
        <v>24</v>
      </c>
      <c r="E100" s="72" t="s">
        <v>24</v>
      </c>
      <c r="F100" s="72" t="s">
        <v>24</v>
      </c>
      <c r="G100" s="72" t="s">
        <v>24</v>
      </c>
      <c r="H100" s="72" t="s">
        <v>24</v>
      </c>
      <c r="I100" s="72">
        <v>17</v>
      </c>
      <c r="J100" s="72">
        <v>4</v>
      </c>
      <c r="K100" s="72">
        <v>4</v>
      </c>
      <c r="L100" s="72">
        <v>1</v>
      </c>
      <c r="M100" s="72" t="s">
        <v>24</v>
      </c>
      <c r="N100" s="55" t="s">
        <v>24</v>
      </c>
      <c r="O100" s="89">
        <v>26</v>
      </c>
    </row>
    <row r="101" spans="1:15" ht="15.5" x14ac:dyDescent="0.35">
      <c r="A101" s="88" t="s">
        <v>104</v>
      </c>
      <c r="B101" s="54" t="s">
        <v>24</v>
      </c>
      <c r="C101" s="72">
        <v>9</v>
      </c>
      <c r="D101" s="72" t="s">
        <v>24</v>
      </c>
      <c r="E101" s="72" t="s">
        <v>24</v>
      </c>
      <c r="F101" s="72">
        <v>2</v>
      </c>
      <c r="G101" s="72">
        <v>9</v>
      </c>
      <c r="H101" s="72">
        <v>22</v>
      </c>
      <c r="I101" s="72">
        <v>37</v>
      </c>
      <c r="J101" s="72">
        <v>37</v>
      </c>
      <c r="K101" s="72">
        <v>40</v>
      </c>
      <c r="L101" s="72">
        <v>14</v>
      </c>
      <c r="M101" s="72">
        <v>2</v>
      </c>
      <c r="N101" s="55">
        <v>1</v>
      </c>
      <c r="O101" s="89">
        <v>173</v>
      </c>
    </row>
    <row r="102" spans="1:15" ht="15.5" x14ac:dyDescent="0.35">
      <c r="A102" s="88" t="s">
        <v>105</v>
      </c>
      <c r="B102" s="54" t="s">
        <v>24</v>
      </c>
      <c r="C102" s="72">
        <v>9</v>
      </c>
      <c r="D102" s="72">
        <v>2</v>
      </c>
      <c r="E102" s="72">
        <v>13</v>
      </c>
      <c r="F102" s="72">
        <v>215</v>
      </c>
      <c r="G102" s="72">
        <v>241</v>
      </c>
      <c r="H102" s="72">
        <v>667</v>
      </c>
      <c r="I102" s="72">
        <v>564</v>
      </c>
      <c r="J102" s="72">
        <v>382</v>
      </c>
      <c r="K102" s="72">
        <v>152</v>
      </c>
      <c r="L102" s="72">
        <v>32</v>
      </c>
      <c r="M102" s="72">
        <v>12</v>
      </c>
      <c r="N102" s="55">
        <v>1</v>
      </c>
      <c r="O102" s="89">
        <v>2290</v>
      </c>
    </row>
    <row r="103" spans="1:15" ht="15.5" x14ac:dyDescent="0.35">
      <c r="A103" s="88" t="s">
        <v>106</v>
      </c>
      <c r="B103" s="54" t="s">
        <v>24</v>
      </c>
      <c r="C103" s="72" t="s">
        <v>24</v>
      </c>
      <c r="D103" s="72" t="s">
        <v>24</v>
      </c>
      <c r="E103" s="72" t="s">
        <v>24</v>
      </c>
      <c r="F103" s="72">
        <v>37</v>
      </c>
      <c r="G103" s="72">
        <v>41</v>
      </c>
      <c r="H103" s="72">
        <v>59</v>
      </c>
      <c r="I103" s="72">
        <v>55</v>
      </c>
      <c r="J103" s="72">
        <v>43</v>
      </c>
      <c r="K103" s="72">
        <v>16</v>
      </c>
      <c r="L103" s="72">
        <v>3</v>
      </c>
      <c r="M103" s="72" t="s">
        <v>24</v>
      </c>
      <c r="N103" s="55" t="s">
        <v>24</v>
      </c>
      <c r="O103" s="89">
        <v>254</v>
      </c>
    </row>
    <row r="104" spans="1:15" ht="16" thickBot="1" x14ac:dyDescent="0.4">
      <c r="A104" s="91" t="s">
        <v>3</v>
      </c>
      <c r="B104" s="60">
        <v>684</v>
      </c>
      <c r="C104" s="74">
        <v>1509</v>
      </c>
      <c r="D104" s="74">
        <v>275</v>
      </c>
      <c r="E104" s="74">
        <v>1539</v>
      </c>
      <c r="F104" s="74">
        <v>11190</v>
      </c>
      <c r="G104" s="74">
        <v>25586</v>
      </c>
      <c r="H104" s="74">
        <v>22346</v>
      </c>
      <c r="I104" s="74">
        <v>37226</v>
      </c>
      <c r="J104" s="74">
        <v>33061</v>
      </c>
      <c r="K104" s="74">
        <v>14537</v>
      </c>
      <c r="L104" s="74">
        <v>2313</v>
      </c>
      <c r="M104" s="74">
        <v>646</v>
      </c>
      <c r="N104" s="61">
        <v>143</v>
      </c>
      <c r="O104" s="92">
        <v>151055</v>
      </c>
    </row>
    <row r="106" spans="1:15" ht="15.5" x14ac:dyDescent="0.35">
      <c r="A106" s="76"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election activeCell="B1" sqref="B1"/>
    </sheetView>
  </sheetViews>
  <sheetFormatPr defaultRowHeight="14.5" x14ac:dyDescent="0.35"/>
  <cols>
    <col min="1" max="1" width="75.81640625" bestFit="1" customWidth="1"/>
    <col min="2" max="15" width="9.1796875" customWidth="1"/>
  </cols>
  <sheetData>
    <row r="1" spans="1:15" x14ac:dyDescent="0.35">
      <c r="A1" s="30" t="s">
        <v>610</v>
      </c>
      <c r="B1" s="29" t="s">
        <v>949</v>
      </c>
    </row>
    <row r="2" spans="1:15" ht="15" thickBot="1" x14ac:dyDescent="0.4">
      <c r="A2" s="2"/>
    </row>
    <row r="3" spans="1:15" ht="15" thickBot="1" x14ac:dyDescent="0.4">
      <c r="A3" s="274" t="s">
        <v>48</v>
      </c>
      <c r="B3" s="288" t="s">
        <v>9</v>
      </c>
      <c r="C3" s="289"/>
      <c r="D3" s="289"/>
      <c r="E3" s="289"/>
      <c r="F3" s="289"/>
      <c r="G3" s="289"/>
      <c r="H3" s="289"/>
      <c r="I3" s="289"/>
      <c r="J3" s="289"/>
      <c r="K3" s="289"/>
      <c r="L3" s="289"/>
      <c r="M3" s="289"/>
      <c r="N3" s="290"/>
      <c r="O3" s="291" t="s">
        <v>6</v>
      </c>
    </row>
    <row r="4" spans="1:15" ht="15" thickBot="1" x14ac:dyDescent="0.4">
      <c r="A4" s="287"/>
      <c r="B4" s="82" t="s">
        <v>10</v>
      </c>
      <c r="C4" s="83" t="s">
        <v>11</v>
      </c>
      <c r="D4" s="83" t="s">
        <v>12</v>
      </c>
      <c r="E4" s="83" t="s">
        <v>13</v>
      </c>
      <c r="F4" s="83" t="s">
        <v>14</v>
      </c>
      <c r="G4" s="83" t="s">
        <v>15</v>
      </c>
      <c r="H4" s="83" t="s">
        <v>16</v>
      </c>
      <c r="I4" s="83" t="s">
        <v>17</v>
      </c>
      <c r="J4" s="83" t="s">
        <v>18</v>
      </c>
      <c r="K4" s="83" t="s">
        <v>19</v>
      </c>
      <c r="L4" s="83" t="s">
        <v>20</v>
      </c>
      <c r="M4" s="83" t="s">
        <v>21</v>
      </c>
      <c r="N4" s="84" t="s">
        <v>22</v>
      </c>
      <c r="O4" s="292"/>
    </row>
    <row r="5" spans="1:15" ht="15.5" x14ac:dyDescent="0.35">
      <c r="A5" s="85" t="s">
        <v>287</v>
      </c>
      <c r="B5" s="49" t="s">
        <v>24</v>
      </c>
      <c r="C5" s="86" t="s">
        <v>24</v>
      </c>
      <c r="D5" s="86">
        <v>1</v>
      </c>
      <c r="E5" s="86">
        <v>1</v>
      </c>
      <c r="F5" s="86">
        <v>38</v>
      </c>
      <c r="G5" s="86">
        <v>235</v>
      </c>
      <c r="H5" s="86">
        <v>90</v>
      </c>
      <c r="I5" s="86">
        <v>126</v>
      </c>
      <c r="J5" s="86">
        <v>36</v>
      </c>
      <c r="K5" s="86">
        <v>10</v>
      </c>
      <c r="L5" s="86" t="s">
        <v>24</v>
      </c>
      <c r="M5" s="86" t="s">
        <v>24</v>
      </c>
      <c r="N5" s="50" t="s">
        <v>24</v>
      </c>
      <c r="O5" s="87">
        <v>537</v>
      </c>
    </row>
    <row r="6" spans="1:15" ht="15.5" x14ac:dyDescent="0.35">
      <c r="A6" s="88" t="s">
        <v>55</v>
      </c>
      <c r="B6" s="54" t="s">
        <v>24</v>
      </c>
      <c r="C6" s="72" t="s">
        <v>24</v>
      </c>
      <c r="D6" s="72" t="s">
        <v>24</v>
      </c>
      <c r="E6" s="72">
        <v>18</v>
      </c>
      <c r="F6" s="72">
        <v>6</v>
      </c>
      <c r="G6" s="72" t="s">
        <v>24</v>
      </c>
      <c r="H6" s="72">
        <v>1</v>
      </c>
      <c r="I6" s="72" t="s">
        <v>24</v>
      </c>
      <c r="J6" s="72">
        <v>3</v>
      </c>
      <c r="K6" s="72">
        <v>1</v>
      </c>
      <c r="L6" s="72" t="s">
        <v>24</v>
      </c>
      <c r="M6" s="72" t="s">
        <v>24</v>
      </c>
      <c r="N6" s="55" t="s">
        <v>24</v>
      </c>
      <c r="O6" s="89">
        <v>29</v>
      </c>
    </row>
    <row r="7" spans="1:15" ht="15.5" x14ac:dyDescent="0.35">
      <c r="A7" s="88" t="s">
        <v>288</v>
      </c>
      <c r="B7" s="54" t="s">
        <v>24</v>
      </c>
      <c r="C7" s="72" t="s">
        <v>24</v>
      </c>
      <c r="D7" s="72" t="s">
        <v>24</v>
      </c>
      <c r="E7" s="72" t="s">
        <v>24</v>
      </c>
      <c r="F7" s="72" t="s">
        <v>24</v>
      </c>
      <c r="G7" s="72">
        <v>7</v>
      </c>
      <c r="H7" s="72">
        <v>5</v>
      </c>
      <c r="I7" s="72">
        <v>4</v>
      </c>
      <c r="J7" s="72">
        <v>2</v>
      </c>
      <c r="K7" s="72">
        <v>2</v>
      </c>
      <c r="L7" s="72" t="s">
        <v>24</v>
      </c>
      <c r="M7" s="72" t="s">
        <v>24</v>
      </c>
      <c r="N7" s="55" t="s">
        <v>24</v>
      </c>
      <c r="O7" s="89">
        <v>20</v>
      </c>
    </row>
    <row r="8" spans="1:15" ht="15.5" x14ac:dyDescent="0.35">
      <c r="A8" s="88" t="s">
        <v>56</v>
      </c>
      <c r="B8" s="54" t="s">
        <v>24</v>
      </c>
      <c r="C8" s="72" t="s">
        <v>24</v>
      </c>
      <c r="D8" s="72">
        <v>2</v>
      </c>
      <c r="E8" s="72">
        <v>8</v>
      </c>
      <c r="F8" s="72">
        <v>70</v>
      </c>
      <c r="G8" s="72">
        <v>57</v>
      </c>
      <c r="H8" s="72">
        <v>35</v>
      </c>
      <c r="I8" s="72">
        <v>42</v>
      </c>
      <c r="J8" s="72">
        <v>53</v>
      </c>
      <c r="K8" s="72">
        <v>39</v>
      </c>
      <c r="L8" s="72">
        <v>4</v>
      </c>
      <c r="M8" s="72" t="s">
        <v>24</v>
      </c>
      <c r="N8" s="55">
        <v>1</v>
      </c>
      <c r="O8" s="89">
        <v>311</v>
      </c>
    </row>
    <row r="9" spans="1:15" ht="15.5" x14ac:dyDescent="0.35">
      <c r="A9" s="88" t="s">
        <v>57</v>
      </c>
      <c r="B9" s="54" t="s">
        <v>24</v>
      </c>
      <c r="C9" s="72" t="s">
        <v>24</v>
      </c>
      <c r="D9" s="72" t="s">
        <v>24</v>
      </c>
      <c r="E9" s="72">
        <v>16</v>
      </c>
      <c r="F9" s="72">
        <v>29</v>
      </c>
      <c r="G9" s="72">
        <v>106</v>
      </c>
      <c r="H9" s="72">
        <v>15</v>
      </c>
      <c r="I9" s="72">
        <v>12</v>
      </c>
      <c r="J9" s="72">
        <v>5</v>
      </c>
      <c r="K9" s="72">
        <v>18</v>
      </c>
      <c r="L9" s="72">
        <v>1</v>
      </c>
      <c r="M9" s="72" t="s">
        <v>24</v>
      </c>
      <c r="N9" s="55" t="s">
        <v>24</v>
      </c>
      <c r="O9" s="89">
        <v>202</v>
      </c>
    </row>
    <row r="10" spans="1:15" ht="15.5" x14ac:dyDescent="0.35">
      <c r="A10" s="88" t="s">
        <v>289</v>
      </c>
      <c r="B10" s="54" t="s">
        <v>24</v>
      </c>
      <c r="C10" s="72" t="s">
        <v>24</v>
      </c>
      <c r="D10" s="72" t="s">
        <v>24</v>
      </c>
      <c r="E10" s="72" t="s">
        <v>24</v>
      </c>
      <c r="F10" s="72" t="s">
        <v>24</v>
      </c>
      <c r="G10" s="72">
        <v>1</v>
      </c>
      <c r="H10" s="72">
        <v>2</v>
      </c>
      <c r="I10" s="72">
        <v>2</v>
      </c>
      <c r="J10" s="72">
        <v>4</v>
      </c>
      <c r="K10" s="72">
        <v>1</v>
      </c>
      <c r="L10" s="72" t="s">
        <v>24</v>
      </c>
      <c r="M10" s="72" t="s">
        <v>24</v>
      </c>
      <c r="N10" s="55" t="s">
        <v>24</v>
      </c>
      <c r="O10" s="89">
        <v>10</v>
      </c>
    </row>
    <row r="11" spans="1:15" ht="15.5" x14ac:dyDescent="0.35">
      <c r="A11" s="88" t="s">
        <v>290</v>
      </c>
      <c r="B11" s="54" t="s">
        <v>24</v>
      </c>
      <c r="C11" s="72" t="s">
        <v>24</v>
      </c>
      <c r="D11" s="72" t="s">
        <v>24</v>
      </c>
      <c r="E11" s="72" t="s">
        <v>24</v>
      </c>
      <c r="F11" s="72">
        <v>12</v>
      </c>
      <c r="G11" s="72">
        <v>12</v>
      </c>
      <c r="H11" s="72">
        <v>12</v>
      </c>
      <c r="I11" s="72">
        <v>2</v>
      </c>
      <c r="J11" s="72">
        <v>5</v>
      </c>
      <c r="K11" s="72">
        <v>2</v>
      </c>
      <c r="L11" s="72" t="s">
        <v>24</v>
      </c>
      <c r="M11" s="72" t="s">
        <v>24</v>
      </c>
      <c r="N11" s="55" t="s">
        <v>24</v>
      </c>
      <c r="O11" s="89">
        <v>45</v>
      </c>
    </row>
    <row r="12" spans="1:15" ht="15.5" x14ac:dyDescent="0.35">
      <c r="A12" s="88" t="s">
        <v>58</v>
      </c>
      <c r="B12" s="54" t="s">
        <v>24</v>
      </c>
      <c r="C12" s="72" t="s">
        <v>24</v>
      </c>
      <c r="D12" s="72">
        <v>1</v>
      </c>
      <c r="E12" s="72" t="s">
        <v>24</v>
      </c>
      <c r="F12" s="72">
        <v>2</v>
      </c>
      <c r="G12" s="72">
        <v>7</v>
      </c>
      <c r="H12" s="72">
        <v>6</v>
      </c>
      <c r="I12" s="72">
        <v>15</v>
      </c>
      <c r="J12" s="72">
        <v>9</v>
      </c>
      <c r="K12" s="72">
        <v>2</v>
      </c>
      <c r="L12" s="72" t="s">
        <v>24</v>
      </c>
      <c r="M12" s="72" t="s">
        <v>24</v>
      </c>
      <c r="N12" s="55" t="s">
        <v>24</v>
      </c>
      <c r="O12" s="89">
        <v>42</v>
      </c>
    </row>
    <row r="13" spans="1:15" ht="15.5" x14ac:dyDescent="0.35">
      <c r="A13" s="88" t="s">
        <v>59</v>
      </c>
      <c r="B13" s="54" t="s">
        <v>24</v>
      </c>
      <c r="C13" s="72" t="s">
        <v>24</v>
      </c>
      <c r="D13" s="72" t="s">
        <v>24</v>
      </c>
      <c r="E13" s="72" t="s">
        <v>24</v>
      </c>
      <c r="F13" s="72">
        <v>3</v>
      </c>
      <c r="G13" s="72">
        <v>18</v>
      </c>
      <c r="H13" s="72">
        <v>13</v>
      </c>
      <c r="I13" s="72">
        <v>30</v>
      </c>
      <c r="J13" s="72">
        <v>27</v>
      </c>
      <c r="K13" s="72">
        <v>8</v>
      </c>
      <c r="L13" s="72" t="s">
        <v>24</v>
      </c>
      <c r="M13" s="72" t="s">
        <v>24</v>
      </c>
      <c r="N13" s="55" t="s">
        <v>24</v>
      </c>
      <c r="O13" s="89">
        <v>99</v>
      </c>
    </row>
    <row r="14" spans="1:15" ht="15.5" x14ac:dyDescent="0.35">
      <c r="A14" s="88" t="s">
        <v>60</v>
      </c>
      <c r="B14" s="54" t="s">
        <v>24</v>
      </c>
      <c r="C14" s="72" t="s">
        <v>24</v>
      </c>
      <c r="D14" s="72" t="s">
        <v>24</v>
      </c>
      <c r="E14" s="72" t="s">
        <v>24</v>
      </c>
      <c r="F14" s="72" t="s">
        <v>24</v>
      </c>
      <c r="G14" s="72">
        <v>2</v>
      </c>
      <c r="H14" s="72" t="s">
        <v>24</v>
      </c>
      <c r="I14" s="72">
        <v>1</v>
      </c>
      <c r="J14" s="72" t="s">
        <v>24</v>
      </c>
      <c r="K14" s="72" t="s">
        <v>24</v>
      </c>
      <c r="L14" s="72">
        <v>1</v>
      </c>
      <c r="M14" s="72" t="s">
        <v>24</v>
      </c>
      <c r="N14" s="55" t="s">
        <v>24</v>
      </c>
      <c r="O14" s="89">
        <v>4</v>
      </c>
    </row>
    <row r="15" spans="1:15" ht="15.5" x14ac:dyDescent="0.35">
      <c r="A15" s="88" t="s">
        <v>291</v>
      </c>
      <c r="B15" s="54" t="s">
        <v>24</v>
      </c>
      <c r="C15" s="72" t="s">
        <v>24</v>
      </c>
      <c r="D15" s="72" t="s">
        <v>24</v>
      </c>
      <c r="E15" s="72" t="s">
        <v>24</v>
      </c>
      <c r="F15" s="72" t="s">
        <v>24</v>
      </c>
      <c r="G15" s="72">
        <v>3</v>
      </c>
      <c r="H15" s="72">
        <v>6</v>
      </c>
      <c r="I15" s="72">
        <v>9</v>
      </c>
      <c r="J15" s="72">
        <v>2</v>
      </c>
      <c r="K15" s="72">
        <v>3</v>
      </c>
      <c r="L15" s="72">
        <v>1</v>
      </c>
      <c r="M15" s="72" t="s">
        <v>24</v>
      </c>
      <c r="N15" s="55" t="s">
        <v>24</v>
      </c>
      <c r="O15" s="89">
        <v>24</v>
      </c>
    </row>
    <row r="16" spans="1:15" ht="15.5" x14ac:dyDescent="0.35">
      <c r="A16" s="88" t="s">
        <v>61</v>
      </c>
      <c r="B16" s="54" t="s">
        <v>24</v>
      </c>
      <c r="C16" s="72" t="s">
        <v>24</v>
      </c>
      <c r="D16" s="72" t="s">
        <v>24</v>
      </c>
      <c r="E16" s="72">
        <v>64</v>
      </c>
      <c r="F16" s="72">
        <v>24</v>
      </c>
      <c r="G16" s="72">
        <v>231</v>
      </c>
      <c r="H16" s="72">
        <v>154</v>
      </c>
      <c r="I16" s="72">
        <v>30</v>
      </c>
      <c r="J16" s="72">
        <v>71</v>
      </c>
      <c r="K16" s="72">
        <v>59</v>
      </c>
      <c r="L16" s="72" t="s">
        <v>24</v>
      </c>
      <c r="M16" s="72">
        <v>1</v>
      </c>
      <c r="N16" s="55" t="s">
        <v>24</v>
      </c>
      <c r="O16" s="89">
        <v>634</v>
      </c>
    </row>
    <row r="17" spans="1:15" ht="15.5" x14ac:dyDescent="0.35">
      <c r="A17" s="88" t="s">
        <v>292</v>
      </c>
      <c r="B17" s="54" t="s">
        <v>24</v>
      </c>
      <c r="C17" s="72" t="s">
        <v>24</v>
      </c>
      <c r="D17" s="72" t="s">
        <v>24</v>
      </c>
      <c r="E17" s="72">
        <v>5</v>
      </c>
      <c r="F17" s="72">
        <v>1</v>
      </c>
      <c r="G17" s="72" t="s">
        <v>24</v>
      </c>
      <c r="H17" s="72">
        <v>3</v>
      </c>
      <c r="I17" s="72">
        <v>3</v>
      </c>
      <c r="J17" s="72">
        <v>1</v>
      </c>
      <c r="K17" s="72">
        <v>7</v>
      </c>
      <c r="L17" s="72" t="s">
        <v>24</v>
      </c>
      <c r="M17" s="72" t="s">
        <v>24</v>
      </c>
      <c r="N17" s="55" t="s">
        <v>24</v>
      </c>
      <c r="O17" s="89">
        <v>20</v>
      </c>
    </row>
    <row r="18" spans="1:15" ht="15.5" x14ac:dyDescent="0.35">
      <c r="A18" s="88" t="s">
        <v>293</v>
      </c>
      <c r="B18" s="54" t="s">
        <v>24</v>
      </c>
      <c r="C18" s="72" t="s">
        <v>24</v>
      </c>
      <c r="D18" s="72" t="s">
        <v>24</v>
      </c>
      <c r="E18" s="72" t="s">
        <v>24</v>
      </c>
      <c r="F18" s="72" t="s">
        <v>24</v>
      </c>
      <c r="G18" s="72">
        <v>30</v>
      </c>
      <c r="H18" s="72">
        <v>14</v>
      </c>
      <c r="I18" s="72">
        <v>7</v>
      </c>
      <c r="J18" s="72">
        <v>4</v>
      </c>
      <c r="K18" s="72" t="s">
        <v>24</v>
      </c>
      <c r="L18" s="72" t="s">
        <v>24</v>
      </c>
      <c r="M18" s="72" t="s">
        <v>24</v>
      </c>
      <c r="N18" s="55" t="s">
        <v>24</v>
      </c>
      <c r="O18" s="89">
        <v>55</v>
      </c>
    </row>
    <row r="19" spans="1:15" ht="15.5" x14ac:dyDescent="0.35">
      <c r="A19" s="88" t="s">
        <v>294</v>
      </c>
      <c r="B19" s="54" t="s">
        <v>24</v>
      </c>
      <c r="C19" s="72" t="s">
        <v>24</v>
      </c>
      <c r="D19" s="72" t="s">
        <v>24</v>
      </c>
      <c r="E19" s="72" t="s">
        <v>24</v>
      </c>
      <c r="F19" s="72">
        <v>7</v>
      </c>
      <c r="G19" s="72">
        <v>4</v>
      </c>
      <c r="H19" s="72">
        <v>9</v>
      </c>
      <c r="I19" s="72">
        <v>8</v>
      </c>
      <c r="J19" s="72">
        <v>4</v>
      </c>
      <c r="K19" s="72">
        <v>3</v>
      </c>
      <c r="L19" s="72" t="s">
        <v>24</v>
      </c>
      <c r="M19" s="72" t="s">
        <v>24</v>
      </c>
      <c r="N19" s="55" t="s">
        <v>24</v>
      </c>
      <c r="O19" s="89">
        <v>35</v>
      </c>
    </row>
    <row r="20" spans="1:15" ht="15.5" x14ac:dyDescent="0.35">
      <c r="A20" s="88" t="s">
        <v>295</v>
      </c>
      <c r="B20" s="54" t="s">
        <v>24</v>
      </c>
      <c r="C20" s="72" t="s">
        <v>24</v>
      </c>
      <c r="D20" s="72" t="s">
        <v>24</v>
      </c>
      <c r="E20" s="72" t="s">
        <v>24</v>
      </c>
      <c r="F20" s="72" t="s">
        <v>24</v>
      </c>
      <c r="G20" s="72" t="s">
        <v>24</v>
      </c>
      <c r="H20" s="72" t="s">
        <v>24</v>
      </c>
      <c r="I20" s="72" t="s">
        <v>24</v>
      </c>
      <c r="J20" s="72" t="s">
        <v>24</v>
      </c>
      <c r="K20" s="72" t="s">
        <v>24</v>
      </c>
      <c r="L20" s="72" t="s">
        <v>24</v>
      </c>
      <c r="M20" s="72" t="s">
        <v>24</v>
      </c>
      <c r="N20" s="55" t="s">
        <v>24</v>
      </c>
      <c r="O20" s="89" t="s">
        <v>24</v>
      </c>
    </row>
    <row r="21" spans="1:15" ht="15.5" x14ac:dyDescent="0.35">
      <c r="A21" s="88" t="s">
        <v>63</v>
      </c>
      <c r="B21" s="54" t="s">
        <v>24</v>
      </c>
      <c r="C21" s="72" t="s">
        <v>24</v>
      </c>
      <c r="D21" s="72" t="s">
        <v>24</v>
      </c>
      <c r="E21" s="72" t="s">
        <v>24</v>
      </c>
      <c r="F21" s="72" t="s">
        <v>24</v>
      </c>
      <c r="G21" s="72" t="s">
        <v>24</v>
      </c>
      <c r="H21" s="72">
        <v>2</v>
      </c>
      <c r="I21" s="72" t="s">
        <v>24</v>
      </c>
      <c r="J21" s="72" t="s">
        <v>24</v>
      </c>
      <c r="K21" s="72" t="s">
        <v>24</v>
      </c>
      <c r="L21" s="72" t="s">
        <v>24</v>
      </c>
      <c r="M21" s="72" t="s">
        <v>24</v>
      </c>
      <c r="N21" s="55" t="s">
        <v>24</v>
      </c>
      <c r="O21" s="89">
        <v>2</v>
      </c>
    </row>
    <row r="22" spans="1:15" ht="15.5" x14ac:dyDescent="0.35">
      <c r="A22" s="88" t="s">
        <v>296</v>
      </c>
      <c r="B22" s="54" t="s">
        <v>24</v>
      </c>
      <c r="C22" s="72" t="s">
        <v>24</v>
      </c>
      <c r="D22" s="72" t="s">
        <v>24</v>
      </c>
      <c r="E22" s="72" t="s">
        <v>24</v>
      </c>
      <c r="F22" s="72" t="s">
        <v>24</v>
      </c>
      <c r="G22" s="72" t="s">
        <v>24</v>
      </c>
      <c r="H22" s="72" t="s">
        <v>24</v>
      </c>
      <c r="I22" s="72" t="s">
        <v>24</v>
      </c>
      <c r="J22" s="72" t="s">
        <v>24</v>
      </c>
      <c r="K22" s="72" t="s">
        <v>24</v>
      </c>
      <c r="L22" s="72" t="s">
        <v>24</v>
      </c>
      <c r="M22" s="72" t="s">
        <v>24</v>
      </c>
      <c r="N22" s="55">
        <v>1</v>
      </c>
      <c r="O22" s="89">
        <v>1</v>
      </c>
    </row>
    <row r="23" spans="1:15" ht="15.5" x14ac:dyDescent="0.35">
      <c r="A23" s="88" t="s">
        <v>297</v>
      </c>
      <c r="B23" s="54" t="s">
        <v>24</v>
      </c>
      <c r="C23" s="72" t="s">
        <v>24</v>
      </c>
      <c r="D23" s="72">
        <v>13</v>
      </c>
      <c r="E23" s="72">
        <v>122</v>
      </c>
      <c r="F23" s="72">
        <v>77</v>
      </c>
      <c r="G23" s="72">
        <v>197</v>
      </c>
      <c r="H23" s="72">
        <v>103</v>
      </c>
      <c r="I23" s="72">
        <v>164</v>
      </c>
      <c r="J23" s="72">
        <v>94</v>
      </c>
      <c r="K23" s="72">
        <v>42</v>
      </c>
      <c r="L23" s="72">
        <v>1</v>
      </c>
      <c r="M23" s="72">
        <v>2</v>
      </c>
      <c r="N23" s="55" t="s">
        <v>24</v>
      </c>
      <c r="O23" s="89">
        <v>815</v>
      </c>
    </row>
    <row r="24" spans="1:15" ht="15.5" x14ac:dyDescent="0.35">
      <c r="A24" s="88" t="s">
        <v>79</v>
      </c>
      <c r="B24" s="54" t="s">
        <v>24</v>
      </c>
      <c r="C24" s="72" t="s">
        <v>24</v>
      </c>
      <c r="D24" s="72">
        <v>1</v>
      </c>
      <c r="E24" s="72">
        <v>1</v>
      </c>
      <c r="F24" s="72">
        <v>29</v>
      </c>
      <c r="G24" s="72">
        <v>13</v>
      </c>
      <c r="H24" s="72">
        <v>23</v>
      </c>
      <c r="I24" s="72">
        <v>55</v>
      </c>
      <c r="J24" s="72">
        <v>90</v>
      </c>
      <c r="K24" s="72">
        <v>20</v>
      </c>
      <c r="L24" s="72" t="s">
        <v>24</v>
      </c>
      <c r="M24" s="72" t="s">
        <v>24</v>
      </c>
      <c r="N24" s="55" t="s">
        <v>24</v>
      </c>
      <c r="O24" s="89">
        <v>232</v>
      </c>
    </row>
    <row r="25" spans="1:15" ht="15.5" x14ac:dyDescent="0.35">
      <c r="A25" s="88" t="s">
        <v>80</v>
      </c>
      <c r="B25" s="54" t="s">
        <v>24</v>
      </c>
      <c r="C25" s="72" t="s">
        <v>24</v>
      </c>
      <c r="D25" s="72" t="s">
        <v>24</v>
      </c>
      <c r="E25" s="72" t="s">
        <v>24</v>
      </c>
      <c r="F25" s="72">
        <v>16</v>
      </c>
      <c r="G25" s="72">
        <v>19</v>
      </c>
      <c r="H25" s="72">
        <v>7</v>
      </c>
      <c r="I25" s="72">
        <v>6</v>
      </c>
      <c r="J25" s="72">
        <v>2</v>
      </c>
      <c r="K25" s="72" t="s">
        <v>24</v>
      </c>
      <c r="L25" s="72" t="s">
        <v>24</v>
      </c>
      <c r="M25" s="72" t="s">
        <v>24</v>
      </c>
      <c r="N25" s="55" t="s">
        <v>24</v>
      </c>
      <c r="O25" s="89">
        <v>50</v>
      </c>
    </row>
    <row r="26" spans="1:15" ht="15.5" x14ac:dyDescent="0.35">
      <c r="A26" s="88" t="s">
        <v>81</v>
      </c>
      <c r="B26" s="54" t="s">
        <v>24</v>
      </c>
      <c r="C26" s="72" t="s">
        <v>24</v>
      </c>
      <c r="D26" s="72" t="s">
        <v>24</v>
      </c>
      <c r="E26" s="72" t="s">
        <v>24</v>
      </c>
      <c r="F26" s="72" t="s">
        <v>24</v>
      </c>
      <c r="G26" s="72" t="s">
        <v>24</v>
      </c>
      <c r="H26" s="72" t="s">
        <v>24</v>
      </c>
      <c r="I26" s="72">
        <v>3</v>
      </c>
      <c r="J26" s="72">
        <v>1</v>
      </c>
      <c r="K26" s="72">
        <v>1</v>
      </c>
      <c r="L26" s="72" t="s">
        <v>24</v>
      </c>
      <c r="M26" s="72" t="s">
        <v>24</v>
      </c>
      <c r="N26" s="55" t="s">
        <v>24</v>
      </c>
      <c r="O26" s="89">
        <v>5</v>
      </c>
    </row>
    <row r="27" spans="1:15" ht="15.5" x14ac:dyDescent="0.35">
      <c r="A27" s="88" t="s">
        <v>298</v>
      </c>
      <c r="B27" s="54" t="s">
        <v>24</v>
      </c>
      <c r="C27" s="72" t="s">
        <v>24</v>
      </c>
      <c r="D27" s="72" t="s">
        <v>24</v>
      </c>
      <c r="E27" s="72">
        <v>2</v>
      </c>
      <c r="F27" s="72">
        <v>5</v>
      </c>
      <c r="G27" s="72">
        <v>4</v>
      </c>
      <c r="H27" s="72">
        <v>3</v>
      </c>
      <c r="I27" s="72">
        <v>15</v>
      </c>
      <c r="J27" s="72">
        <v>5</v>
      </c>
      <c r="K27" s="72">
        <v>1</v>
      </c>
      <c r="L27" s="72" t="s">
        <v>24</v>
      </c>
      <c r="M27" s="72" t="s">
        <v>24</v>
      </c>
      <c r="N27" s="55" t="s">
        <v>24</v>
      </c>
      <c r="O27" s="89">
        <v>35</v>
      </c>
    </row>
    <row r="28" spans="1:15" ht="15.5" x14ac:dyDescent="0.35">
      <c r="A28" s="88" t="s">
        <v>299</v>
      </c>
      <c r="B28" s="54" t="s">
        <v>24</v>
      </c>
      <c r="C28" s="72" t="s">
        <v>24</v>
      </c>
      <c r="D28" s="72" t="s">
        <v>24</v>
      </c>
      <c r="E28" s="72">
        <v>6</v>
      </c>
      <c r="F28" s="72" t="s">
        <v>24</v>
      </c>
      <c r="G28" s="72">
        <v>2</v>
      </c>
      <c r="H28" s="72">
        <v>8</v>
      </c>
      <c r="I28" s="72">
        <v>12</v>
      </c>
      <c r="J28" s="72">
        <v>6</v>
      </c>
      <c r="K28" s="72">
        <v>2</v>
      </c>
      <c r="L28" s="72">
        <v>1</v>
      </c>
      <c r="M28" s="72" t="s">
        <v>24</v>
      </c>
      <c r="N28" s="55" t="s">
        <v>24</v>
      </c>
      <c r="O28" s="89">
        <v>37</v>
      </c>
    </row>
    <row r="29" spans="1:15" ht="15.5" x14ac:dyDescent="0.35">
      <c r="A29" s="88" t="s">
        <v>300</v>
      </c>
      <c r="B29" s="54" t="s">
        <v>24</v>
      </c>
      <c r="C29" s="72" t="s">
        <v>24</v>
      </c>
      <c r="D29" s="72" t="s">
        <v>24</v>
      </c>
      <c r="E29" s="72" t="s">
        <v>24</v>
      </c>
      <c r="F29" s="72" t="s">
        <v>24</v>
      </c>
      <c r="G29" s="72" t="s">
        <v>24</v>
      </c>
      <c r="H29" s="72" t="s">
        <v>24</v>
      </c>
      <c r="I29" s="72" t="s">
        <v>24</v>
      </c>
      <c r="J29" s="72" t="s">
        <v>24</v>
      </c>
      <c r="K29" s="72">
        <v>1</v>
      </c>
      <c r="L29" s="72" t="s">
        <v>24</v>
      </c>
      <c r="M29" s="72" t="s">
        <v>24</v>
      </c>
      <c r="N29" s="55" t="s">
        <v>24</v>
      </c>
      <c r="O29" s="89">
        <v>1</v>
      </c>
    </row>
    <row r="30" spans="1:15" ht="15.5" x14ac:dyDescent="0.35">
      <c r="A30" s="88" t="s">
        <v>69</v>
      </c>
      <c r="B30" s="54">
        <v>4</v>
      </c>
      <c r="C30" s="72" t="s">
        <v>24</v>
      </c>
      <c r="D30" s="72">
        <v>21</v>
      </c>
      <c r="E30" s="72">
        <v>74</v>
      </c>
      <c r="F30" s="72">
        <v>17</v>
      </c>
      <c r="G30" s="72">
        <v>54</v>
      </c>
      <c r="H30" s="72">
        <v>40</v>
      </c>
      <c r="I30" s="72">
        <v>67</v>
      </c>
      <c r="J30" s="72">
        <v>43</v>
      </c>
      <c r="K30" s="72">
        <v>24</v>
      </c>
      <c r="L30" s="72">
        <v>2</v>
      </c>
      <c r="M30" s="72">
        <v>2</v>
      </c>
      <c r="N30" s="55">
        <v>1</v>
      </c>
      <c r="O30" s="89">
        <v>349</v>
      </c>
    </row>
    <row r="31" spans="1:15" ht="15.5" x14ac:dyDescent="0.35">
      <c r="A31" s="88" t="s">
        <v>70</v>
      </c>
      <c r="B31" s="54" t="s">
        <v>24</v>
      </c>
      <c r="C31" s="72" t="s">
        <v>24</v>
      </c>
      <c r="D31" s="72" t="s">
        <v>24</v>
      </c>
      <c r="E31" s="72" t="s">
        <v>24</v>
      </c>
      <c r="F31" s="72">
        <v>8</v>
      </c>
      <c r="G31" s="72">
        <v>18</v>
      </c>
      <c r="H31" s="72">
        <v>7</v>
      </c>
      <c r="I31" s="72">
        <v>6</v>
      </c>
      <c r="J31" s="72">
        <v>9</v>
      </c>
      <c r="K31" s="72">
        <v>1</v>
      </c>
      <c r="L31" s="72">
        <v>1</v>
      </c>
      <c r="M31" s="72" t="s">
        <v>24</v>
      </c>
      <c r="N31" s="55" t="s">
        <v>24</v>
      </c>
      <c r="O31" s="89">
        <v>50</v>
      </c>
    </row>
    <row r="32" spans="1:15" ht="15.5" x14ac:dyDescent="0.35">
      <c r="A32" s="88" t="s">
        <v>301</v>
      </c>
      <c r="B32" s="54" t="s">
        <v>24</v>
      </c>
      <c r="C32" s="72" t="s">
        <v>24</v>
      </c>
      <c r="D32" s="72" t="s">
        <v>24</v>
      </c>
      <c r="E32" s="72">
        <v>23</v>
      </c>
      <c r="F32" s="72">
        <v>22</v>
      </c>
      <c r="G32" s="72">
        <v>14</v>
      </c>
      <c r="H32" s="72">
        <v>16</v>
      </c>
      <c r="I32" s="72">
        <v>14</v>
      </c>
      <c r="J32" s="72">
        <v>5</v>
      </c>
      <c r="K32" s="72">
        <v>2</v>
      </c>
      <c r="L32" s="72">
        <v>1</v>
      </c>
      <c r="M32" s="72" t="s">
        <v>24</v>
      </c>
      <c r="N32" s="55" t="s">
        <v>24</v>
      </c>
      <c r="O32" s="89">
        <v>97</v>
      </c>
    </row>
    <row r="33" spans="1:15" ht="15.5" x14ac:dyDescent="0.35">
      <c r="A33" s="88" t="s">
        <v>71</v>
      </c>
      <c r="B33" s="54" t="s">
        <v>24</v>
      </c>
      <c r="C33" s="72" t="s">
        <v>24</v>
      </c>
      <c r="D33" s="72" t="s">
        <v>24</v>
      </c>
      <c r="E33" s="72" t="s">
        <v>24</v>
      </c>
      <c r="F33" s="72">
        <v>1</v>
      </c>
      <c r="G33" s="72">
        <v>2</v>
      </c>
      <c r="H33" s="72">
        <v>3</v>
      </c>
      <c r="I33" s="72" t="s">
        <v>24</v>
      </c>
      <c r="J33" s="72" t="s">
        <v>24</v>
      </c>
      <c r="K33" s="72">
        <v>2</v>
      </c>
      <c r="L33" s="72" t="s">
        <v>24</v>
      </c>
      <c r="M33" s="72" t="s">
        <v>24</v>
      </c>
      <c r="N33" s="55" t="s">
        <v>24</v>
      </c>
      <c r="O33" s="89">
        <v>8</v>
      </c>
    </row>
    <row r="34" spans="1:15" ht="15.5" x14ac:dyDescent="0.35">
      <c r="A34" s="88" t="s">
        <v>302</v>
      </c>
      <c r="B34" s="54" t="s">
        <v>24</v>
      </c>
      <c r="C34" s="72" t="s">
        <v>24</v>
      </c>
      <c r="D34" s="72" t="s">
        <v>24</v>
      </c>
      <c r="E34" s="72" t="s">
        <v>24</v>
      </c>
      <c r="F34" s="72" t="s">
        <v>24</v>
      </c>
      <c r="G34" s="72" t="s">
        <v>24</v>
      </c>
      <c r="H34" s="72">
        <v>4</v>
      </c>
      <c r="I34" s="72">
        <v>12</v>
      </c>
      <c r="J34" s="72">
        <v>3</v>
      </c>
      <c r="K34" s="72">
        <v>1</v>
      </c>
      <c r="L34" s="72" t="s">
        <v>24</v>
      </c>
      <c r="M34" s="72" t="s">
        <v>24</v>
      </c>
      <c r="N34" s="55" t="s">
        <v>24</v>
      </c>
      <c r="O34" s="89">
        <v>20</v>
      </c>
    </row>
    <row r="35" spans="1:15" ht="15.5" x14ac:dyDescent="0.35">
      <c r="A35" s="88" t="s">
        <v>303</v>
      </c>
      <c r="B35" s="54" t="s">
        <v>24</v>
      </c>
      <c r="C35" s="72" t="s">
        <v>24</v>
      </c>
      <c r="D35" s="72">
        <v>2</v>
      </c>
      <c r="E35" s="72">
        <v>9</v>
      </c>
      <c r="F35" s="72">
        <v>25</v>
      </c>
      <c r="G35" s="72">
        <v>57</v>
      </c>
      <c r="H35" s="72">
        <v>21</v>
      </c>
      <c r="I35" s="72">
        <v>33</v>
      </c>
      <c r="J35" s="72">
        <v>25</v>
      </c>
      <c r="K35" s="72">
        <v>9</v>
      </c>
      <c r="L35" s="72">
        <v>2</v>
      </c>
      <c r="M35" s="72">
        <v>1</v>
      </c>
      <c r="N35" s="55" t="s">
        <v>24</v>
      </c>
      <c r="O35" s="89">
        <v>184</v>
      </c>
    </row>
    <row r="36" spans="1:15" ht="15.5" x14ac:dyDescent="0.35">
      <c r="A36" s="88" t="s">
        <v>73</v>
      </c>
      <c r="B36" s="54" t="s">
        <v>24</v>
      </c>
      <c r="C36" s="72" t="s">
        <v>24</v>
      </c>
      <c r="D36" s="72" t="s">
        <v>24</v>
      </c>
      <c r="E36" s="72" t="s">
        <v>24</v>
      </c>
      <c r="F36" s="72" t="s">
        <v>24</v>
      </c>
      <c r="G36" s="72" t="s">
        <v>24</v>
      </c>
      <c r="H36" s="72" t="s">
        <v>24</v>
      </c>
      <c r="I36" s="72" t="s">
        <v>24</v>
      </c>
      <c r="J36" s="72" t="s">
        <v>24</v>
      </c>
      <c r="K36" s="72">
        <v>2</v>
      </c>
      <c r="L36" s="72" t="s">
        <v>24</v>
      </c>
      <c r="M36" s="72" t="s">
        <v>24</v>
      </c>
      <c r="N36" s="55" t="s">
        <v>24</v>
      </c>
      <c r="O36" s="89">
        <v>2</v>
      </c>
    </row>
    <row r="37" spans="1:15" ht="15.5" x14ac:dyDescent="0.35">
      <c r="A37" s="88" t="s">
        <v>72</v>
      </c>
      <c r="B37" s="54" t="s">
        <v>24</v>
      </c>
      <c r="C37" s="72" t="s">
        <v>24</v>
      </c>
      <c r="D37" s="72" t="s">
        <v>24</v>
      </c>
      <c r="E37" s="72" t="s">
        <v>24</v>
      </c>
      <c r="F37" s="72">
        <v>1</v>
      </c>
      <c r="G37" s="72">
        <v>5</v>
      </c>
      <c r="H37" s="72">
        <v>4</v>
      </c>
      <c r="I37" s="72">
        <v>4</v>
      </c>
      <c r="J37" s="72">
        <v>4</v>
      </c>
      <c r="K37" s="72">
        <v>1</v>
      </c>
      <c r="L37" s="72" t="s">
        <v>24</v>
      </c>
      <c r="M37" s="72" t="s">
        <v>24</v>
      </c>
      <c r="N37" s="55" t="s">
        <v>24</v>
      </c>
      <c r="O37" s="89">
        <v>19</v>
      </c>
    </row>
    <row r="38" spans="1:15" ht="15.5" x14ac:dyDescent="0.35">
      <c r="A38" s="88" t="s">
        <v>74</v>
      </c>
      <c r="B38" s="54" t="s">
        <v>24</v>
      </c>
      <c r="C38" s="72" t="s">
        <v>24</v>
      </c>
      <c r="D38" s="72" t="s">
        <v>24</v>
      </c>
      <c r="E38" s="72">
        <v>7</v>
      </c>
      <c r="F38" s="72">
        <v>9</v>
      </c>
      <c r="G38" s="72">
        <v>8</v>
      </c>
      <c r="H38" s="72">
        <v>9</v>
      </c>
      <c r="I38" s="72">
        <v>18</v>
      </c>
      <c r="J38" s="72">
        <v>3</v>
      </c>
      <c r="K38" s="72">
        <v>2</v>
      </c>
      <c r="L38" s="72" t="s">
        <v>24</v>
      </c>
      <c r="M38" s="72" t="s">
        <v>24</v>
      </c>
      <c r="N38" s="55" t="s">
        <v>24</v>
      </c>
      <c r="O38" s="89">
        <v>56</v>
      </c>
    </row>
    <row r="39" spans="1:15" ht="15.5" x14ac:dyDescent="0.35">
      <c r="A39" s="88" t="s">
        <v>75</v>
      </c>
      <c r="B39" s="54" t="s">
        <v>24</v>
      </c>
      <c r="C39" s="72" t="s">
        <v>24</v>
      </c>
      <c r="D39" s="72" t="s">
        <v>24</v>
      </c>
      <c r="E39" s="72" t="s">
        <v>24</v>
      </c>
      <c r="F39" s="72" t="s">
        <v>24</v>
      </c>
      <c r="G39" s="72">
        <v>6</v>
      </c>
      <c r="H39" s="72">
        <v>57</v>
      </c>
      <c r="I39" s="72">
        <v>2</v>
      </c>
      <c r="J39" s="72">
        <v>2</v>
      </c>
      <c r="K39" s="72">
        <v>2</v>
      </c>
      <c r="L39" s="72" t="s">
        <v>24</v>
      </c>
      <c r="M39" s="72" t="s">
        <v>24</v>
      </c>
      <c r="N39" s="55" t="s">
        <v>24</v>
      </c>
      <c r="O39" s="89">
        <v>69</v>
      </c>
    </row>
    <row r="40" spans="1:15" ht="15.5" x14ac:dyDescent="0.35">
      <c r="A40" s="88" t="s">
        <v>76</v>
      </c>
      <c r="B40" s="54" t="s">
        <v>24</v>
      </c>
      <c r="C40" s="72" t="s">
        <v>24</v>
      </c>
      <c r="D40" s="72" t="s">
        <v>24</v>
      </c>
      <c r="E40" s="72">
        <v>1</v>
      </c>
      <c r="F40" s="72">
        <v>54</v>
      </c>
      <c r="G40" s="72">
        <v>29</v>
      </c>
      <c r="H40" s="72">
        <v>16</v>
      </c>
      <c r="I40" s="72">
        <v>1</v>
      </c>
      <c r="J40" s="72">
        <v>4</v>
      </c>
      <c r="K40" s="72">
        <v>1</v>
      </c>
      <c r="L40" s="72" t="s">
        <v>24</v>
      </c>
      <c r="M40" s="72" t="s">
        <v>24</v>
      </c>
      <c r="N40" s="55" t="s">
        <v>24</v>
      </c>
      <c r="O40" s="89">
        <v>106</v>
      </c>
    </row>
    <row r="41" spans="1:15" ht="15.5" x14ac:dyDescent="0.35">
      <c r="A41" s="88" t="s">
        <v>77</v>
      </c>
      <c r="B41" s="54" t="s">
        <v>24</v>
      </c>
      <c r="C41" s="72" t="s">
        <v>24</v>
      </c>
      <c r="D41" s="72" t="s">
        <v>24</v>
      </c>
      <c r="E41" s="72" t="s">
        <v>24</v>
      </c>
      <c r="F41" s="72">
        <v>2</v>
      </c>
      <c r="G41" s="72">
        <v>1</v>
      </c>
      <c r="H41" s="72">
        <v>2</v>
      </c>
      <c r="I41" s="72">
        <v>1</v>
      </c>
      <c r="J41" s="72">
        <v>2</v>
      </c>
      <c r="K41" s="72" t="s">
        <v>24</v>
      </c>
      <c r="L41" s="72" t="s">
        <v>24</v>
      </c>
      <c r="M41" s="72" t="s">
        <v>24</v>
      </c>
      <c r="N41" s="55" t="s">
        <v>24</v>
      </c>
      <c r="O41" s="89">
        <v>8</v>
      </c>
    </row>
    <row r="42" spans="1:15" ht="15.5" x14ac:dyDescent="0.35">
      <c r="A42" s="88" t="s">
        <v>82</v>
      </c>
      <c r="B42" s="54" t="s">
        <v>24</v>
      </c>
      <c r="C42" s="72" t="s">
        <v>24</v>
      </c>
      <c r="D42" s="72">
        <v>8</v>
      </c>
      <c r="E42" s="72">
        <v>243</v>
      </c>
      <c r="F42" s="72">
        <v>13</v>
      </c>
      <c r="G42" s="72">
        <v>27</v>
      </c>
      <c r="H42" s="72">
        <v>10</v>
      </c>
      <c r="I42" s="72">
        <v>10</v>
      </c>
      <c r="J42" s="72">
        <v>11</v>
      </c>
      <c r="K42" s="72">
        <v>3</v>
      </c>
      <c r="L42" s="72">
        <v>1</v>
      </c>
      <c r="M42" s="72">
        <v>1</v>
      </c>
      <c r="N42" s="55" t="s">
        <v>24</v>
      </c>
      <c r="O42" s="89">
        <v>327</v>
      </c>
    </row>
    <row r="43" spans="1:15" ht="15.5" x14ac:dyDescent="0.35">
      <c r="A43" s="88" t="s">
        <v>83</v>
      </c>
      <c r="B43" s="54" t="s">
        <v>24</v>
      </c>
      <c r="C43" s="72" t="s">
        <v>24</v>
      </c>
      <c r="D43" s="72">
        <v>1858</v>
      </c>
      <c r="E43" s="72">
        <v>133</v>
      </c>
      <c r="F43" s="72">
        <v>69</v>
      </c>
      <c r="G43" s="72">
        <v>64</v>
      </c>
      <c r="H43" s="72">
        <v>45</v>
      </c>
      <c r="I43" s="72">
        <v>28</v>
      </c>
      <c r="J43" s="72">
        <v>28</v>
      </c>
      <c r="K43" s="72">
        <v>6</v>
      </c>
      <c r="L43" s="72" t="s">
        <v>24</v>
      </c>
      <c r="M43" s="72" t="s">
        <v>24</v>
      </c>
      <c r="N43" s="55" t="s">
        <v>24</v>
      </c>
      <c r="O43" s="89">
        <v>2231</v>
      </c>
    </row>
    <row r="44" spans="1:15" ht="15.5" x14ac:dyDescent="0.35">
      <c r="A44" s="88" t="s">
        <v>304</v>
      </c>
      <c r="B44" s="54" t="s">
        <v>24</v>
      </c>
      <c r="C44" s="72" t="s">
        <v>24</v>
      </c>
      <c r="D44" s="72" t="s">
        <v>24</v>
      </c>
      <c r="E44" s="72" t="s">
        <v>24</v>
      </c>
      <c r="F44" s="72" t="s">
        <v>24</v>
      </c>
      <c r="G44" s="72">
        <v>2</v>
      </c>
      <c r="H44" s="72">
        <v>1</v>
      </c>
      <c r="I44" s="72">
        <v>2</v>
      </c>
      <c r="J44" s="72">
        <v>6</v>
      </c>
      <c r="K44" s="72">
        <v>3</v>
      </c>
      <c r="L44" s="72" t="s">
        <v>24</v>
      </c>
      <c r="M44" s="72" t="s">
        <v>24</v>
      </c>
      <c r="N44" s="55" t="s">
        <v>24</v>
      </c>
      <c r="O44" s="89">
        <v>14</v>
      </c>
    </row>
    <row r="45" spans="1:15" ht="15.5" x14ac:dyDescent="0.35">
      <c r="A45" s="88" t="s">
        <v>84</v>
      </c>
      <c r="B45" s="54" t="s">
        <v>24</v>
      </c>
      <c r="C45" s="72" t="s">
        <v>24</v>
      </c>
      <c r="D45" s="72" t="s">
        <v>24</v>
      </c>
      <c r="E45" s="72">
        <v>1</v>
      </c>
      <c r="F45" s="72">
        <v>3</v>
      </c>
      <c r="G45" s="72">
        <v>3</v>
      </c>
      <c r="H45" s="72">
        <v>1</v>
      </c>
      <c r="I45" s="72" t="s">
        <v>24</v>
      </c>
      <c r="J45" s="72" t="s">
        <v>24</v>
      </c>
      <c r="K45" s="72" t="s">
        <v>24</v>
      </c>
      <c r="L45" s="72" t="s">
        <v>24</v>
      </c>
      <c r="M45" s="72" t="s">
        <v>24</v>
      </c>
      <c r="N45" s="55" t="s">
        <v>24</v>
      </c>
      <c r="O45" s="89">
        <v>8</v>
      </c>
    </row>
    <row r="46" spans="1:15" ht="15.5" x14ac:dyDescent="0.35">
      <c r="A46" s="88" t="s">
        <v>305</v>
      </c>
      <c r="B46" s="54" t="s">
        <v>24</v>
      </c>
      <c r="C46" s="72" t="s">
        <v>24</v>
      </c>
      <c r="D46" s="72" t="s">
        <v>24</v>
      </c>
      <c r="E46" s="72">
        <v>6</v>
      </c>
      <c r="F46" s="72">
        <v>1</v>
      </c>
      <c r="G46" s="72" t="s">
        <v>24</v>
      </c>
      <c r="H46" s="72">
        <v>1</v>
      </c>
      <c r="I46" s="72">
        <v>2</v>
      </c>
      <c r="J46" s="72" t="s">
        <v>24</v>
      </c>
      <c r="K46" s="72">
        <v>1</v>
      </c>
      <c r="L46" s="72" t="s">
        <v>24</v>
      </c>
      <c r="M46" s="72" t="s">
        <v>24</v>
      </c>
      <c r="N46" s="55" t="s">
        <v>24</v>
      </c>
      <c r="O46" s="89">
        <v>11</v>
      </c>
    </row>
    <row r="47" spans="1:15" ht="15.5" x14ac:dyDescent="0.35">
      <c r="A47" s="88" t="s">
        <v>85</v>
      </c>
      <c r="B47" s="54" t="s">
        <v>24</v>
      </c>
      <c r="C47" s="72" t="s">
        <v>24</v>
      </c>
      <c r="D47" s="72" t="s">
        <v>24</v>
      </c>
      <c r="E47" s="72" t="s">
        <v>24</v>
      </c>
      <c r="F47" s="72">
        <v>24</v>
      </c>
      <c r="G47" s="72">
        <v>52</v>
      </c>
      <c r="H47" s="72">
        <v>29</v>
      </c>
      <c r="I47" s="72">
        <v>19</v>
      </c>
      <c r="J47" s="72">
        <v>30</v>
      </c>
      <c r="K47" s="72">
        <v>5</v>
      </c>
      <c r="L47" s="72">
        <v>5</v>
      </c>
      <c r="M47" s="72">
        <v>4</v>
      </c>
      <c r="N47" s="55">
        <v>4</v>
      </c>
      <c r="O47" s="89">
        <v>172</v>
      </c>
    </row>
    <row r="48" spans="1:15" ht="15.5" x14ac:dyDescent="0.35">
      <c r="A48" s="88" t="s">
        <v>306</v>
      </c>
      <c r="B48" s="54" t="s">
        <v>24</v>
      </c>
      <c r="C48" s="72">
        <v>2</v>
      </c>
      <c r="D48" s="72" t="s">
        <v>24</v>
      </c>
      <c r="E48" s="72" t="s">
        <v>24</v>
      </c>
      <c r="F48" s="72" t="s">
        <v>24</v>
      </c>
      <c r="G48" s="72" t="s">
        <v>24</v>
      </c>
      <c r="H48" s="72">
        <v>1</v>
      </c>
      <c r="I48" s="72" t="s">
        <v>24</v>
      </c>
      <c r="J48" s="72">
        <v>1</v>
      </c>
      <c r="K48" s="72">
        <v>14</v>
      </c>
      <c r="L48" s="72" t="s">
        <v>24</v>
      </c>
      <c r="M48" s="72" t="s">
        <v>24</v>
      </c>
      <c r="N48" s="55" t="s">
        <v>24</v>
      </c>
      <c r="O48" s="89">
        <v>18</v>
      </c>
    </row>
    <row r="49" spans="1:15" ht="15.5" x14ac:dyDescent="0.35">
      <c r="A49" s="88" t="s">
        <v>307</v>
      </c>
      <c r="B49" s="54" t="s">
        <v>24</v>
      </c>
      <c r="C49" s="72" t="s">
        <v>24</v>
      </c>
      <c r="D49" s="72" t="s">
        <v>24</v>
      </c>
      <c r="E49" s="72" t="s">
        <v>24</v>
      </c>
      <c r="F49" s="72">
        <v>5</v>
      </c>
      <c r="G49" s="72">
        <v>16</v>
      </c>
      <c r="H49" s="72">
        <v>7</v>
      </c>
      <c r="I49" s="72">
        <v>32</v>
      </c>
      <c r="J49" s="72">
        <v>36</v>
      </c>
      <c r="K49" s="72">
        <v>16</v>
      </c>
      <c r="L49" s="72">
        <v>13</v>
      </c>
      <c r="M49" s="72">
        <v>7</v>
      </c>
      <c r="N49" s="55" t="s">
        <v>24</v>
      </c>
      <c r="O49" s="89">
        <v>132</v>
      </c>
    </row>
    <row r="50" spans="1:15" ht="15.5" x14ac:dyDescent="0.35">
      <c r="A50" s="88" t="s">
        <v>308</v>
      </c>
      <c r="B50" s="54" t="s">
        <v>24</v>
      </c>
      <c r="C50" s="72" t="s">
        <v>24</v>
      </c>
      <c r="D50" s="72">
        <v>1</v>
      </c>
      <c r="E50" s="72">
        <v>27</v>
      </c>
      <c r="F50" s="72">
        <v>28</v>
      </c>
      <c r="G50" s="72">
        <v>81</v>
      </c>
      <c r="H50" s="72">
        <v>74</v>
      </c>
      <c r="I50" s="72">
        <v>164</v>
      </c>
      <c r="J50" s="72">
        <v>79</v>
      </c>
      <c r="K50" s="72">
        <v>24</v>
      </c>
      <c r="L50" s="72">
        <v>4</v>
      </c>
      <c r="M50" s="72">
        <v>3</v>
      </c>
      <c r="N50" s="55" t="s">
        <v>24</v>
      </c>
      <c r="O50" s="89">
        <v>485</v>
      </c>
    </row>
    <row r="51" spans="1:15" ht="15.5" x14ac:dyDescent="0.35">
      <c r="A51" s="88" t="s">
        <v>309</v>
      </c>
      <c r="B51" s="54" t="s">
        <v>24</v>
      </c>
      <c r="C51" s="72" t="s">
        <v>24</v>
      </c>
      <c r="D51" s="72" t="s">
        <v>24</v>
      </c>
      <c r="E51" s="72" t="s">
        <v>24</v>
      </c>
      <c r="F51" s="72">
        <v>1</v>
      </c>
      <c r="G51" s="72">
        <v>20</v>
      </c>
      <c r="H51" s="72">
        <v>16</v>
      </c>
      <c r="I51" s="72">
        <v>71</v>
      </c>
      <c r="J51" s="72">
        <v>13</v>
      </c>
      <c r="K51" s="72">
        <v>3</v>
      </c>
      <c r="L51" s="72" t="s">
        <v>24</v>
      </c>
      <c r="M51" s="72">
        <v>1</v>
      </c>
      <c r="N51" s="55" t="s">
        <v>24</v>
      </c>
      <c r="O51" s="89">
        <v>125</v>
      </c>
    </row>
    <row r="52" spans="1:15" ht="15.5" x14ac:dyDescent="0.35">
      <c r="A52" s="88" t="s">
        <v>310</v>
      </c>
      <c r="B52" s="54" t="s">
        <v>24</v>
      </c>
      <c r="C52" s="72" t="s">
        <v>24</v>
      </c>
      <c r="D52" s="72" t="s">
        <v>24</v>
      </c>
      <c r="E52" s="72" t="s">
        <v>24</v>
      </c>
      <c r="F52" s="72" t="s">
        <v>24</v>
      </c>
      <c r="G52" s="72" t="s">
        <v>24</v>
      </c>
      <c r="H52" s="72" t="s">
        <v>24</v>
      </c>
      <c r="I52" s="72">
        <v>8</v>
      </c>
      <c r="J52" s="72">
        <v>7</v>
      </c>
      <c r="K52" s="72">
        <v>4</v>
      </c>
      <c r="L52" s="72" t="s">
        <v>24</v>
      </c>
      <c r="M52" s="72" t="s">
        <v>24</v>
      </c>
      <c r="N52" s="55">
        <v>1</v>
      </c>
      <c r="O52" s="89">
        <v>20</v>
      </c>
    </row>
    <row r="53" spans="1:15" ht="15.5" x14ac:dyDescent="0.35">
      <c r="A53" s="88" t="s">
        <v>311</v>
      </c>
      <c r="B53" s="54" t="s">
        <v>24</v>
      </c>
      <c r="C53" s="72" t="s">
        <v>24</v>
      </c>
      <c r="D53" s="72" t="s">
        <v>24</v>
      </c>
      <c r="E53" s="72" t="s">
        <v>24</v>
      </c>
      <c r="F53" s="72" t="s">
        <v>24</v>
      </c>
      <c r="G53" s="72">
        <v>1</v>
      </c>
      <c r="H53" s="72">
        <v>4</v>
      </c>
      <c r="I53" s="72">
        <v>4</v>
      </c>
      <c r="J53" s="72">
        <v>3</v>
      </c>
      <c r="K53" s="72">
        <v>1</v>
      </c>
      <c r="L53" s="72" t="s">
        <v>24</v>
      </c>
      <c r="M53" s="72" t="s">
        <v>24</v>
      </c>
      <c r="N53" s="55" t="s">
        <v>24</v>
      </c>
      <c r="O53" s="89">
        <v>13</v>
      </c>
    </row>
    <row r="54" spans="1:15" ht="15.5" x14ac:dyDescent="0.35">
      <c r="A54" s="88" t="s">
        <v>86</v>
      </c>
      <c r="B54" s="54" t="s">
        <v>24</v>
      </c>
      <c r="C54" s="72">
        <v>2</v>
      </c>
      <c r="D54" s="72" t="s">
        <v>24</v>
      </c>
      <c r="E54" s="72">
        <v>1</v>
      </c>
      <c r="F54" s="72">
        <v>3</v>
      </c>
      <c r="G54" s="72">
        <v>30</v>
      </c>
      <c r="H54" s="72">
        <v>21</v>
      </c>
      <c r="I54" s="72">
        <v>35</v>
      </c>
      <c r="J54" s="72">
        <v>22</v>
      </c>
      <c r="K54" s="72">
        <v>1</v>
      </c>
      <c r="L54" s="72" t="s">
        <v>24</v>
      </c>
      <c r="M54" s="72" t="s">
        <v>24</v>
      </c>
      <c r="N54" s="55" t="s">
        <v>24</v>
      </c>
      <c r="O54" s="89">
        <v>115</v>
      </c>
    </row>
    <row r="55" spans="1:15" ht="15.5" x14ac:dyDescent="0.35">
      <c r="A55" s="88" t="s">
        <v>312</v>
      </c>
      <c r="B55" s="54" t="s">
        <v>24</v>
      </c>
      <c r="C55" s="72" t="s">
        <v>24</v>
      </c>
      <c r="D55" s="72" t="s">
        <v>24</v>
      </c>
      <c r="E55" s="72" t="s">
        <v>24</v>
      </c>
      <c r="F55" s="72">
        <v>1</v>
      </c>
      <c r="G55" s="72" t="s">
        <v>24</v>
      </c>
      <c r="H55" s="72">
        <v>4</v>
      </c>
      <c r="I55" s="72">
        <v>7</v>
      </c>
      <c r="J55" s="72">
        <v>2</v>
      </c>
      <c r="K55" s="72" t="s">
        <v>24</v>
      </c>
      <c r="L55" s="72" t="s">
        <v>24</v>
      </c>
      <c r="M55" s="72" t="s">
        <v>24</v>
      </c>
      <c r="N55" s="55" t="s">
        <v>24</v>
      </c>
      <c r="O55" s="89">
        <v>14</v>
      </c>
    </row>
    <row r="56" spans="1:15" ht="15.5" x14ac:dyDescent="0.35">
      <c r="A56" s="88" t="s">
        <v>87</v>
      </c>
      <c r="B56" s="54" t="s">
        <v>24</v>
      </c>
      <c r="C56" s="72" t="s">
        <v>24</v>
      </c>
      <c r="D56" s="72" t="s">
        <v>24</v>
      </c>
      <c r="E56" s="72" t="s">
        <v>24</v>
      </c>
      <c r="F56" s="72" t="s">
        <v>24</v>
      </c>
      <c r="G56" s="72" t="s">
        <v>24</v>
      </c>
      <c r="H56" s="72">
        <v>8</v>
      </c>
      <c r="I56" s="72">
        <v>3</v>
      </c>
      <c r="J56" s="72">
        <v>3</v>
      </c>
      <c r="K56" s="72" t="s">
        <v>24</v>
      </c>
      <c r="L56" s="72" t="s">
        <v>24</v>
      </c>
      <c r="M56" s="72" t="s">
        <v>24</v>
      </c>
      <c r="N56" s="55" t="s">
        <v>24</v>
      </c>
      <c r="O56" s="89">
        <v>14</v>
      </c>
    </row>
    <row r="57" spans="1:15" ht="15.5" x14ac:dyDescent="0.35">
      <c r="A57" s="88" t="s">
        <v>313</v>
      </c>
      <c r="B57" s="54" t="s">
        <v>24</v>
      </c>
      <c r="C57" s="72" t="s">
        <v>24</v>
      </c>
      <c r="D57" s="72" t="s">
        <v>24</v>
      </c>
      <c r="E57" s="72" t="s">
        <v>24</v>
      </c>
      <c r="F57" s="72" t="s">
        <v>24</v>
      </c>
      <c r="G57" s="72">
        <v>1</v>
      </c>
      <c r="H57" s="72">
        <v>2</v>
      </c>
      <c r="I57" s="72">
        <v>6</v>
      </c>
      <c r="J57" s="72">
        <v>2</v>
      </c>
      <c r="K57" s="72">
        <v>2</v>
      </c>
      <c r="L57" s="72" t="s">
        <v>24</v>
      </c>
      <c r="M57" s="72" t="s">
        <v>24</v>
      </c>
      <c r="N57" s="55" t="s">
        <v>24</v>
      </c>
      <c r="O57" s="89">
        <v>13</v>
      </c>
    </row>
    <row r="58" spans="1:15" ht="15.5" x14ac:dyDescent="0.35">
      <c r="A58" s="88" t="s">
        <v>88</v>
      </c>
      <c r="B58" s="54" t="s">
        <v>24</v>
      </c>
      <c r="C58" s="72" t="s">
        <v>24</v>
      </c>
      <c r="D58" s="72" t="s">
        <v>24</v>
      </c>
      <c r="E58" s="72" t="s">
        <v>24</v>
      </c>
      <c r="F58" s="72" t="s">
        <v>24</v>
      </c>
      <c r="G58" s="72">
        <v>2</v>
      </c>
      <c r="H58" s="72">
        <v>1</v>
      </c>
      <c r="I58" s="72">
        <v>2</v>
      </c>
      <c r="J58" s="72">
        <v>1</v>
      </c>
      <c r="K58" s="72" t="s">
        <v>24</v>
      </c>
      <c r="L58" s="72" t="s">
        <v>24</v>
      </c>
      <c r="M58" s="72" t="s">
        <v>24</v>
      </c>
      <c r="N58" s="55" t="s">
        <v>24</v>
      </c>
      <c r="O58" s="89">
        <v>6</v>
      </c>
    </row>
    <row r="59" spans="1:15" ht="15.5" x14ac:dyDescent="0.35">
      <c r="A59" s="88" t="s">
        <v>314</v>
      </c>
      <c r="B59" s="54" t="s">
        <v>24</v>
      </c>
      <c r="C59" s="72" t="s">
        <v>24</v>
      </c>
      <c r="D59" s="72" t="s">
        <v>24</v>
      </c>
      <c r="E59" s="72" t="s">
        <v>24</v>
      </c>
      <c r="F59" s="72">
        <v>3</v>
      </c>
      <c r="G59" s="72">
        <v>7</v>
      </c>
      <c r="H59" s="72">
        <v>12</v>
      </c>
      <c r="I59" s="72">
        <v>6</v>
      </c>
      <c r="J59" s="72">
        <v>5</v>
      </c>
      <c r="K59" s="72" t="s">
        <v>24</v>
      </c>
      <c r="L59" s="72" t="s">
        <v>24</v>
      </c>
      <c r="M59" s="72" t="s">
        <v>24</v>
      </c>
      <c r="N59" s="55" t="s">
        <v>24</v>
      </c>
      <c r="O59" s="89">
        <v>33</v>
      </c>
    </row>
    <row r="60" spans="1:15" ht="15.5" x14ac:dyDescent="0.35">
      <c r="A60" s="88" t="s">
        <v>89</v>
      </c>
      <c r="B60" s="54" t="s">
        <v>24</v>
      </c>
      <c r="C60" s="72" t="s">
        <v>24</v>
      </c>
      <c r="D60" s="72" t="s">
        <v>24</v>
      </c>
      <c r="E60" s="72" t="s">
        <v>24</v>
      </c>
      <c r="F60" s="72" t="s">
        <v>24</v>
      </c>
      <c r="G60" s="72" t="s">
        <v>24</v>
      </c>
      <c r="H60" s="72" t="s">
        <v>24</v>
      </c>
      <c r="I60" s="72" t="s">
        <v>24</v>
      </c>
      <c r="J60" s="72" t="s">
        <v>24</v>
      </c>
      <c r="K60" s="72" t="s">
        <v>24</v>
      </c>
      <c r="L60" s="72" t="s">
        <v>24</v>
      </c>
      <c r="M60" s="72" t="s">
        <v>24</v>
      </c>
      <c r="N60" s="55" t="s">
        <v>24</v>
      </c>
      <c r="O60" s="89" t="s">
        <v>24</v>
      </c>
    </row>
    <row r="61" spans="1:15" ht="15.5" x14ac:dyDescent="0.35">
      <c r="A61" s="88" t="s">
        <v>90</v>
      </c>
      <c r="B61" s="54" t="s">
        <v>24</v>
      </c>
      <c r="C61" s="72" t="s">
        <v>24</v>
      </c>
      <c r="D61" s="72" t="s">
        <v>24</v>
      </c>
      <c r="E61" s="72" t="s">
        <v>24</v>
      </c>
      <c r="F61" s="72" t="s">
        <v>24</v>
      </c>
      <c r="G61" s="72" t="s">
        <v>24</v>
      </c>
      <c r="H61" s="72">
        <v>1</v>
      </c>
      <c r="I61" s="72">
        <v>2</v>
      </c>
      <c r="J61" s="72">
        <v>3</v>
      </c>
      <c r="K61" s="72">
        <v>2</v>
      </c>
      <c r="L61" s="72" t="s">
        <v>24</v>
      </c>
      <c r="M61" s="72">
        <v>1</v>
      </c>
      <c r="N61" s="55" t="s">
        <v>24</v>
      </c>
      <c r="O61" s="89">
        <v>9</v>
      </c>
    </row>
    <row r="62" spans="1:15" ht="15.5" x14ac:dyDescent="0.35">
      <c r="A62" s="88" t="s">
        <v>91</v>
      </c>
      <c r="B62" s="54" t="s">
        <v>24</v>
      </c>
      <c r="C62" s="72" t="s">
        <v>24</v>
      </c>
      <c r="D62" s="72" t="s">
        <v>24</v>
      </c>
      <c r="E62" s="72" t="s">
        <v>24</v>
      </c>
      <c r="F62" s="72" t="s">
        <v>24</v>
      </c>
      <c r="G62" s="72" t="s">
        <v>24</v>
      </c>
      <c r="H62" s="72" t="s">
        <v>24</v>
      </c>
      <c r="I62" s="72" t="s">
        <v>24</v>
      </c>
      <c r="J62" s="72">
        <v>2</v>
      </c>
      <c r="K62" s="72" t="s">
        <v>24</v>
      </c>
      <c r="L62" s="72" t="s">
        <v>24</v>
      </c>
      <c r="M62" s="72" t="s">
        <v>24</v>
      </c>
      <c r="N62" s="55" t="s">
        <v>24</v>
      </c>
      <c r="O62" s="89">
        <v>2</v>
      </c>
    </row>
    <row r="63" spans="1:15" ht="15.5" x14ac:dyDescent="0.35">
      <c r="A63" s="88" t="s">
        <v>92</v>
      </c>
      <c r="B63" s="54" t="s">
        <v>24</v>
      </c>
      <c r="C63" s="72" t="s">
        <v>24</v>
      </c>
      <c r="D63" s="72" t="s">
        <v>24</v>
      </c>
      <c r="E63" s="72" t="s">
        <v>24</v>
      </c>
      <c r="F63" s="72">
        <v>1</v>
      </c>
      <c r="G63" s="72">
        <v>2</v>
      </c>
      <c r="H63" s="72" t="s">
        <v>24</v>
      </c>
      <c r="I63" s="72" t="s">
        <v>24</v>
      </c>
      <c r="J63" s="72" t="s">
        <v>24</v>
      </c>
      <c r="K63" s="72">
        <v>1</v>
      </c>
      <c r="L63" s="72" t="s">
        <v>24</v>
      </c>
      <c r="M63" s="72" t="s">
        <v>24</v>
      </c>
      <c r="N63" s="55" t="s">
        <v>24</v>
      </c>
      <c r="O63" s="89">
        <v>4</v>
      </c>
    </row>
    <row r="64" spans="1:15" ht="15.5" x14ac:dyDescent="0.35">
      <c r="A64" s="88" t="s">
        <v>315</v>
      </c>
      <c r="B64" s="54" t="s">
        <v>24</v>
      </c>
      <c r="C64" s="72" t="s">
        <v>24</v>
      </c>
      <c r="D64" s="72">
        <v>185</v>
      </c>
      <c r="E64" s="72">
        <v>10</v>
      </c>
      <c r="F64" s="72">
        <v>42</v>
      </c>
      <c r="G64" s="72">
        <v>4</v>
      </c>
      <c r="H64" s="72">
        <v>9</v>
      </c>
      <c r="I64" s="72">
        <v>15</v>
      </c>
      <c r="J64" s="72">
        <v>6</v>
      </c>
      <c r="K64" s="72">
        <v>1</v>
      </c>
      <c r="L64" s="72" t="s">
        <v>24</v>
      </c>
      <c r="M64" s="72" t="s">
        <v>24</v>
      </c>
      <c r="N64" s="55" t="s">
        <v>24</v>
      </c>
      <c r="O64" s="89">
        <v>272</v>
      </c>
    </row>
    <row r="65" spans="1:15" ht="15.5" x14ac:dyDescent="0.35">
      <c r="A65" s="88" t="s">
        <v>316</v>
      </c>
      <c r="B65" s="54" t="s">
        <v>24</v>
      </c>
      <c r="C65" s="72" t="s">
        <v>24</v>
      </c>
      <c r="D65" s="72">
        <v>2</v>
      </c>
      <c r="E65" s="72">
        <v>541</v>
      </c>
      <c r="F65" s="72">
        <v>183</v>
      </c>
      <c r="G65" s="72">
        <v>148</v>
      </c>
      <c r="H65" s="72">
        <v>55</v>
      </c>
      <c r="I65" s="72">
        <v>41</v>
      </c>
      <c r="J65" s="72">
        <v>43</v>
      </c>
      <c r="K65" s="72">
        <v>14</v>
      </c>
      <c r="L65" s="72" t="s">
        <v>24</v>
      </c>
      <c r="M65" s="72">
        <v>1</v>
      </c>
      <c r="N65" s="55" t="s">
        <v>24</v>
      </c>
      <c r="O65" s="89">
        <v>1028</v>
      </c>
    </row>
    <row r="66" spans="1:15" ht="15.5" x14ac:dyDescent="0.35">
      <c r="A66" s="88" t="s">
        <v>317</v>
      </c>
      <c r="B66" s="54" t="s">
        <v>24</v>
      </c>
      <c r="C66" s="72" t="s">
        <v>24</v>
      </c>
      <c r="D66" s="72" t="s">
        <v>24</v>
      </c>
      <c r="E66" s="72">
        <v>2</v>
      </c>
      <c r="F66" s="72" t="s">
        <v>24</v>
      </c>
      <c r="G66" s="72">
        <v>12</v>
      </c>
      <c r="H66" s="72">
        <v>6</v>
      </c>
      <c r="I66" s="72">
        <v>23</v>
      </c>
      <c r="J66" s="72">
        <v>10</v>
      </c>
      <c r="K66" s="72" t="s">
        <v>24</v>
      </c>
      <c r="L66" s="72" t="s">
        <v>24</v>
      </c>
      <c r="M66" s="72">
        <v>1</v>
      </c>
      <c r="N66" s="55" t="s">
        <v>24</v>
      </c>
      <c r="O66" s="89">
        <v>54</v>
      </c>
    </row>
    <row r="67" spans="1:15" ht="15.5" x14ac:dyDescent="0.35">
      <c r="A67" s="88" t="s">
        <v>318</v>
      </c>
      <c r="B67" s="54" t="s">
        <v>24</v>
      </c>
      <c r="C67" s="72" t="s">
        <v>24</v>
      </c>
      <c r="D67" s="72">
        <v>87</v>
      </c>
      <c r="E67" s="72">
        <v>20</v>
      </c>
      <c r="F67" s="72">
        <v>30</v>
      </c>
      <c r="G67" s="72">
        <v>108</v>
      </c>
      <c r="H67" s="72">
        <v>58</v>
      </c>
      <c r="I67" s="72">
        <v>90</v>
      </c>
      <c r="J67" s="72">
        <v>45</v>
      </c>
      <c r="K67" s="72">
        <v>11</v>
      </c>
      <c r="L67" s="72">
        <v>1</v>
      </c>
      <c r="M67" s="72">
        <v>1</v>
      </c>
      <c r="N67" s="55" t="s">
        <v>24</v>
      </c>
      <c r="O67" s="89">
        <v>451</v>
      </c>
    </row>
    <row r="68" spans="1:15" ht="15.5" x14ac:dyDescent="0.35">
      <c r="A68" s="88" t="s">
        <v>319</v>
      </c>
      <c r="B68" s="54" t="s">
        <v>24</v>
      </c>
      <c r="C68" s="72" t="s">
        <v>24</v>
      </c>
      <c r="D68" s="72" t="s">
        <v>24</v>
      </c>
      <c r="E68" s="72" t="s">
        <v>24</v>
      </c>
      <c r="F68" s="72">
        <v>2</v>
      </c>
      <c r="G68" s="72">
        <v>7</v>
      </c>
      <c r="H68" s="72">
        <v>3</v>
      </c>
      <c r="I68" s="72">
        <v>10</v>
      </c>
      <c r="J68" s="72">
        <v>23</v>
      </c>
      <c r="K68" s="72">
        <v>3</v>
      </c>
      <c r="L68" s="72" t="s">
        <v>24</v>
      </c>
      <c r="M68" s="72" t="s">
        <v>24</v>
      </c>
      <c r="N68" s="55" t="s">
        <v>24</v>
      </c>
      <c r="O68" s="89">
        <v>48</v>
      </c>
    </row>
    <row r="69" spans="1:15" ht="15.5" x14ac:dyDescent="0.35">
      <c r="A69" s="90" t="s">
        <v>320</v>
      </c>
      <c r="B69" s="54" t="s">
        <v>24</v>
      </c>
      <c r="C69" s="72" t="s">
        <v>24</v>
      </c>
      <c r="D69" s="72" t="s">
        <v>24</v>
      </c>
      <c r="E69" s="72">
        <v>9</v>
      </c>
      <c r="F69" s="72">
        <v>11</v>
      </c>
      <c r="G69" s="72">
        <v>21</v>
      </c>
      <c r="H69" s="72">
        <v>17</v>
      </c>
      <c r="I69" s="72">
        <v>31</v>
      </c>
      <c r="J69" s="72">
        <v>20</v>
      </c>
      <c r="K69" s="72">
        <v>5</v>
      </c>
      <c r="L69" s="72" t="s">
        <v>24</v>
      </c>
      <c r="M69" s="72">
        <v>2</v>
      </c>
      <c r="N69" s="55" t="s">
        <v>24</v>
      </c>
      <c r="O69" s="89">
        <v>116</v>
      </c>
    </row>
    <row r="70" spans="1:15" ht="15.5" x14ac:dyDescent="0.35">
      <c r="A70" s="90" t="s">
        <v>321</v>
      </c>
      <c r="B70" s="54" t="s">
        <v>24</v>
      </c>
      <c r="C70" s="72" t="s">
        <v>24</v>
      </c>
      <c r="D70" s="72" t="s">
        <v>24</v>
      </c>
      <c r="E70" s="72">
        <v>2</v>
      </c>
      <c r="F70" s="72">
        <v>1</v>
      </c>
      <c r="G70" s="72">
        <v>6</v>
      </c>
      <c r="H70" s="72">
        <v>2</v>
      </c>
      <c r="I70" s="72">
        <v>12</v>
      </c>
      <c r="J70" s="72">
        <v>10</v>
      </c>
      <c r="K70" s="72">
        <v>2</v>
      </c>
      <c r="L70" s="72" t="s">
        <v>24</v>
      </c>
      <c r="M70" s="72" t="s">
        <v>24</v>
      </c>
      <c r="N70" s="55" t="s">
        <v>24</v>
      </c>
      <c r="O70" s="89">
        <v>35</v>
      </c>
    </row>
    <row r="71" spans="1:15" ht="15.5" x14ac:dyDescent="0.35">
      <c r="A71" s="88" t="s">
        <v>64</v>
      </c>
      <c r="B71" s="54" t="s">
        <v>24</v>
      </c>
      <c r="C71" s="72" t="s">
        <v>24</v>
      </c>
      <c r="D71" s="72" t="s">
        <v>24</v>
      </c>
      <c r="E71" s="72">
        <v>1</v>
      </c>
      <c r="F71" s="72">
        <v>1</v>
      </c>
      <c r="G71" s="72">
        <v>13</v>
      </c>
      <c r="H71" s="72">
        <v>7</v>
      </c>
      <c r="I71" s="72">
        <v>10</v>
      </c>
      <c r="J71" s="72">
        <v>12</v>
      </c>
      <c r="K71" s="72">
        <v>5</v>
      </c>
      <c r="L71" s="72" t="s">
        <v>24</v>
      </c>
      <c r="M71" s="72" t="s">
        <v>24</v>
      </c>
      <c r="N71" s="55" t="s">
        <v>24</v>
      </c>
      <c r="O71" s="89">
        <v>49</v>
      </c>
    </row>
    <row r="72" spans="1:15" ht="15.5" x14ac:dyDescent="0.35">
      <c r="A72" s="88" t="s">
        <v>93</v>
      </c>
      <c r="B72" s="54" t="s">
        <v>24</v>
      </c>
      <c r="C72" s="72" t="s">
        <v>24</v>
      </c>
      <c r="D72" s="72" t="s">
        <v>24</v>
      </c>
      <c r="E72" s="72" t="s">
        <v>24</v>
      </c>
      <c r="F72" s="72" t="s">
        <v>24</v>
      </c>
      <c r="G72" s="72" t="s">
        <v>24</v>
      </c>
      <c r="H72" s="72">
        <v>1</v>
      </c>
      <c r="I72" s="72">
        <v>4</v>
      </c>
      <c r="J72" s="72">
        <v>1</v>
      </c>
      <c r="K72" s="72">
        <v>7</v>
      </c>
      <c r="L72" s="72" t="s">
        <v>24</v>
      </c>
      <c r="M72" s="72" t="s">
        <v>24</v>
      </c>
      <c r="N72" s="55" t="s">
        <v>24</v>
      </c>
      <c r="O72" s="89">
        <v>13</v>
      </c>
    </row>
    <row r="73" spans="1:15" ht="15.5" x14ac:dyDescent="0.35">
      <c r="A73" s="88" t="s">
        <v>322</v>
      </c>
      <c r="B73" s="54" t="s">
        <v>24</v>
      </c>
      <c r="C73" s="72" t="s">
        <v>24</v>
      </c>
      <c r="D73" s="72" t="s">
        <v>24</v>
      </c>
      <c r="E73" s="72" t="s">
        <v>24</v>
      </c>
      <c r="F73" s="72" t="s">
        <v>24</v>
      </c>
      <c r="G73" s="72" t="s">
        <v>24</v>
      </c>
      <c r="H73" s="72" t="s">
        <v>24</v>
      </c>
      <c r="I73" s="72" t="s">
        <v>24</v>
      </c>
      <c r="J73" s="72" t="s">
        <v>24</v>
      </c>
      <c r="K73" s="72" t="s">
        <v>24</v>
      </c>
      <c r="L73" s="72" t="s">
        <v>24</v>
      </c>
      <c r="M73" s="72" t="s">
        <v>24</v>
      </c>
      <c r="N73" s="55" t="s">
        <v>24</v>
      </c>
      <c r="O73" s="89" t="s">
        <v>24</v>
      </c>
    </row>
    <row r="74" spans="1:15" ht="15.5" x14ac:dyDescent="0.35">
      <c r="A74" s="88" t="s">
        <v>62</v>
      </c>
      <c r="B74" s="54" t="s">
        <v>24</v>
      </c>
      <c r="C74" s="72" t="s">
        <v>24</v>
      </c>
      <c r="D74" s="72">
        <v>24</v>
      </c>
      <c r="E74" s="72">
        <v>1</v>
      </c>
      <c r="F74" s="72">
        <v>14</v>
      </c>
      <c r="G74" s="72">
        <v>13</v>
      </c>
      <c r="H74" s="72">
        <v>7</v>
      </c>
      <c r="I74" s="72">
        <v>9</v>
      </c>
      <c r="J74" s="72">
        <v>4</v>
      </c>
      <c r="K74" s="72">
        <v>1</v>
      </c>
      <c r="L74" s="72" t="s">
        <v>24</v>
      </c>
      <c r="M74" s="72" t="s">
        <v>24</v>
      </c>
      <c r="N74" s="55" t="s">
        <v>24</v>
      </c>
      <c r="O74" s="89">
        <v>73</v>
      </c>
    </row>
    <row r="75" spans="1:15" ht="15.5" x14ac:dyDescent="0.35">
      <c r="A75" s="88" t="s">
        <v>94</v>
      </c>
      <c r="B75" s="54" t="s">
        <v>24</v>
      </c>
      <c r="C75" s="72" t="s">
        <v>24</v>
      </c>
      <c r="D75" s="72" t="s">
        <v>24</v>
      </c>
      <c r="E75" s="72">
        <v>1</v>
      </c>
      <c r="F75" s="72" t="s">
        <v>24</v>
      </c>
      <c r="G75" s="72">
        <v>1</v>
      </c>
      <c r="H75" s="72">
        <v>2</v>
      </c>
      <c r="I75" s="72">
        <v>5</v>
      </c>
      <c r="J75" s="72">
        <v>2</v>
      </c>
      <c r="K75" s="72">
        <v>3</v>
      </c>
      <c r="L75" s="72" t="s">
        <v>24</v>
      </c>
      <c r="M75" s="72" t="s">
        <v>24</v>
      </c>
      <c r="N75" s="55" t="s">
        <v>24</v>
      </c>
      <c r="O75" s="89">
        <v>14</v>
      </c>
    </row>
    <row r="76" spans="1:15" ht="15.5" x14ac:dyDescent="0.35">
      <c r="A76" s="88" t="s">
        <v>323</v>
      </c>
      <c r="B76" s="54" t="s">
        <v>24</v>
      </c>
      <c r="C76" s="72" t="s">
        <v>24</v>
      </c>
      <c r="D76" s="72" t="s">
        <v>24</v>
      </c>
      <c r="E76" s="72">
        <v>7</v>
      </c>
      <c r="F76" s="72">
        <v>20</v>
      </c>
      <c r="G76" s="72">
        <v>11</v>
      </c>
      <c r="H76" s="72">
        <v>8</v>
      </c>
      <c r="I76" s="72">
        <v>8</v>
      </c>
      <c r="J76" s="72">
        <v>5</v>
      </c>
      <c r="K76" s="72">
        <v>5</v>
      </c>
      <c r="L76" s="72">
        <v>1</v>
      </c>
      <c r="M76" s="72" t="s">
        <v>24</v>
      </c>
      <c r="N76" s="55" t="s">
        <v>24</v>
      </c>
      <c r="O76" s="89">
        <v>65</v>
      </c>
    </row>
    <row r="77" spans="1:15" ht="15.5" x14ac:dyDescent="0.35">
      <c r="A77" s="88" t="s">
        <v>65</v>
      </c>
      <c r="B77" s="54" t="s">
        <v>24</v>
      </c>
      <c r="C77" s="72" t="s">
        <v>24</v>
      </c>
      <c r="D77" s="72" t="s">
        <v>24</v>
      </c>
      <c r="E77" s="72">
        <v>3</v>
      </c>
      <c r="F77" s="72">
        <v>13</v>
      </c>
      <c r="G77" s="72">
        <v>20</v>
      </c>
      <c r="H77" s="72">
        <v>6</v>
      </c>
      <c r="I77" s="72">
        <v>7</v>
      </c>
      <c r="J77" s="72">
        <v>5</v>
      </c>
      <c r="K77" s="72" t="s">
        <v>24</v>
      </c>
      <c r="L77" s="72" t="s">
        <v>24</v>
      </c>
      <c r="M77" s="72" t="s">
        <v>24</v>
      </c>
      <c r="N77" s="55" t="s">
        <v>24</v>
      </c>
      <c r="O77" s="89">
        <v>54</v>
      </c>
    </row>
    <row r="78" spans="1:15" ht="15.5" x14ac:dyDescent="0.35">
      <c r="A78" s="88" t="s">
        <v>66</v>
      </c>
      <c r="B78" s="54" t="s">
        <v>24</v>
      </c>
      <c r="C78" s="72" t="s">
        <v>24</v>
      </c>
      <c r="D78" s="72">
        <v>11</v>
      </c>
      <c r="E78" s="72">
        <v>30</v>
      </c>
      <c r="F78" s="72">
        <v>6</v>
      </c>
      <c r="G78" s="72">
        <v>19</v>
      </c>
      <c r="H78" s="72">
        <v>16</v>
      </c>
      <c r="I78" s="72">
        <v>14</v>
      </c>
      <c r="J78" s="72">
        <v>7</v>
      </c>
      <c r="K78" s="72">
        <v>3</v>
      </c>
      <c r="L78" s="72" t="s">
        <v>24</v>
      </c>
      <c r="M78" s="72" t="s">
        <v>24</v>
      </c>
      <c r="N78" s="55" t="s">
        <v>24</v>
      </c>
      <c r="O78" s="89">
        <v>106</v>
      </c>
    </row>
    <row r="79" spans="1:15" ht="15.5" x14ac:dyDescent="0.35">
      <c r="A79" s="88" t="s">
        <v>324</v>
      </c>
      <c r="B79" s="54" t="s">
        <v>24</v>
      </c>
      <c r="C79" s="72" t="s">
        <v>24</v>
      </c>
      <c r="D79" s="72" t="s">
        <v>24</v>
      </c>
      <c r="E79" s="72" t="s">
        <v>24</v>
      </c>
      <c r="F79" s="72">
        <v>2</v>
      </c>
      <c r="G79" s="72">
        <v>3</v>
      </c>
      <c r="H79" s="72">
        <v>2</v>
      </c>
      <c r="I79" s="72" t="s">
        <v>24</v>
      </c>
      <c r="J79" s="72">
        <v>2</v>
      </c>
      <c r="K79" s="72" t="s">
        <v>24</v>
      </c>
      <c r="L79" s="72" t="s">
        <v>24</v>
      </c>
      <c r="M79" s="72" t="s">
        <v>24</v>
      </c>
      <c r="N79" s="55" t="s">
        <v>24</v>
      </c>
      <c r="O79" s="89">
        <v>9</v>
      </c>
    </row>
    <row r="80" spans="1:15" ht="15.5" x14ac:dyDescent="0.35">
      <c r="A80" s="88" t="s">
        <v>67</v>
      </c>
      <c r="B80" s="54" t="s">
        <v>24</v>
      </c>
      <c r="C80" s="72" t="s">
        <v>24</v>
      </c>
      <c r="D80" s="72" t="s">
        <v>24</v>
      </c>
      <c r="E80" s="72" t="s">
        <v>24</v>
      </c>
      <c r="F80" s="72">
        <v>40</v>
      </c>
      <c r="G80" s="72">
        <v>6</v>
      </c>
      <c r="H80" s="72">
        <v>1</v>
      </c>
      <c r="I80" s="72">
        <v>8</v>
      </c>
      <c r="J80" s="72">
        <v>5</v>
      </c>
      <c r="K80" s="72" t="s">
        <v>24</v>
      </c>
      <c r="L80" s="72" t="s">
        <v>24</v>
      </c>
      <c r="M80" s="72" t="s">
        <v>24</v>
      </c>
      <c r="N80" s="55" t="s">
        <v>24</v>
      </c>
      <c r="O80" s="89">
        <v>60</v>
      </c>
    </row>
    <row r="81" spans="1:15" ht="15.5" x14ac:dyDescent="0.35">
      <c r="A81" s="88" t="s">
        <v>68</v>
      </c>
      <c r="B81" s="54" t="s">
        <v>24</v>
      </c>
      <c r="C81" s="72" t="s">
        <v>24</v>
      </c>
      <c r="D81" s="72" t="s">
        <v>24</v>
      </c>
      <c r="E81" s="72" t="s">
        <v>24</v>
      </c>
      <c r="F81" s="72" t="s">
        <v>24</v>
      </c>
      <c r="G81" s="72" t="s">
        <v>24</v>
      </c>
      <c r="H81" s="72" t="s">
        <v>24</v>
      </c>
      <c r="I81" s="72" t="s">
        <v>24</v>
      </c>
      <c r="J81" s="72" t="s">
        <v>24</v>
      </c>
      <c r="K81" s="72" t="s">
        <v>24</v>
      </c>
      <c r="L81" s="72" t="s">
        <v>24</v>
      </c>
      <c r="M81" s="72" t="s">
        <v>24</v>
      </c>
      <c r="N81" s="55" t="s">
        <v>24</v>
      </c>
      <c r="O81" s="89" t="s">
        <v>24</v>
      </c>
    </row>
    <row r="82" spans="1:15" ht="15.5" x14ac:dyDescent="0.35">
      <c r="A82" s="88" t="s">
        <v>95</v>
      </c>
      <c r="B82" s="54" t="s">
        <v>24</v>
      </c>
      <c r="C82" s="72" t="s">
        <v>24</v>
      </c>
      <c r="D82" s="72">
        <v>1</v>
      </c>
      <c r="E82" s="72">
        <v>12</v>
      </c>
      <c r="F82" s="72">
        <v>7</v>
      </c>
      <c r="G82" s="72">
        <v>19</v>
      </c>
      <c r="H82" s="72">
        <v>12</v>
      </c>
      <c r="I82" s="72">
        <v>25</v>
      </c>
      <c r="J82" s="72">
        <v>47</v>
      </c>
      <c r="K82" s="72">
        <v>6</v>
      </c>
      <c r="L82" s="72">
        <v>4</v>
      </c>
      <c r="M82" s="72">
        <v>1</v>
      </c>
      <c r="N82" s="55" t="s">
        <v>24</v>
      </c>
      <c r="O82" s="89">
        <v>134</v>
      </c>
    </row>
    <row r="83" spans="1:15" ht="15.5" x14ac:dyDescent="0.35">
      <c r="A83" s="88" t="s">
        <v>325</v>
      </c>
      <c r="B83" s="54" t="s">
        <v>24</v>
      </c>
      <c r="C83" s="72" t="s">
        <v>24</v>
      </c>
      <c r="D83" s="72" t="s">
        <v>24</v>
      </c>
      <c r="E83" s="72">
        <v>232</v>
      </c>
      <c r="F83" s="72">
        <v>17</v>
      </c>
      <c r="G83" s="72">
        <v>9</v>
      </c>
      <c r="H83" s="72">
        <v>4</v>
      </c>
      <c r="I83" s="72">
        <v>6</v>
      </c>
      <c r="J83" s="72">
        <v>2</v>
      </c>
      <c r="K83" s="72" t="s">
        <v>24</v>
      </c>
      <c r="L83" s="72" t="s">
        <v>24</v>
      </c>
      <c r="M83" s="72" t="s">
        <v>24</v>
      </c>
      <c r="N83" s="55" t="s">
        <v>24</v>
      </c>
      <c r="O83" s="89">
        <v>270</v>
      </c>
    </row>
    <row r="84" spans="1:15" ht="15.5" x14ac:dyDescent="0.35">
      <c r="A84" s="88" t="s">
        <v>326</v>
      </c>
      <c r="B84" s="54" t="s">
        <v>24</v>
      </c>
      <c r="C84" s="72" t="s">
        <v>24</v>
      </c>
      <c r="D84" s="72" t="s">
        <v>24</v>
      </c>
      <c r="E84" s="72" t="s">
        <v>24</v>
      </c>
      <c r="F84" s="72">
        <v>1</v>
      </c>
      <c r="G84" s="72">
        <v>5</v>
      </c>
      <c r="H84" s="72">
        <v>5</v>
      </c>
      <c r="I84" s="72">
        <v>11</v>
      </c>
      <c r="J84" s="72">
        <v>5</v>
      </c>
      <c r="K84" s="72">
        <v>4</v>
      </c>
      <c r="L84" s="72" t="s">
        <v>24</v>
      </c>
      <c r="M84" s="72" t="s">
        <v>24</v>
      </c>
      <c r="N84" s="55" t="s">
        <v>24</v>
      </c>
      <c r="O84" s="89">
        <v>31</v>
      </c>
    </row>
    <row r="85" spans="1:15" ht="15.5" x14ac:dyDescent="0.35">
      <c r="A85" s="88" t="s">
        <v>327</v>
      </c>
      <c r="B85" s="54" t="s">
        <v>24</v>
      </c>
      <c r="C85" s="72" t="s">
        <v>24</v>
      </c>
      <c r="D85" s="72">
        <v>5</v>
      </c>
      <c r="E85" s="72">
        <v>2</v>
      </c>
      <c r="F85" s="72">
        <v>2</v>
      </c>
      <c r="G85" s="72">
        <v>4</v>
      </c>
      <c r="H85" s="72">
        <v>8</v>
      </c>
      <c r="I85" s="72">
        <v>3</v>
      </c>
      <c r="J85" s="72">
        <v>1</v>
      </c>
      <c r="K85" s="72">
        <v>4</v>
      </c>
      <c r="L85" s="72" t="s">
        <v>24</v>
      </c>
      <c r="M85" s="72" t="s">
        <v>24</v>
      </c>
      <c r="N85" s="55" t="s">
        <v>24</v>
      </c>
      <c r="O85" s="89">
        <v>29</v>
      </c>
    </row>
    <row r="86" spans="1:15" ht="15.5" x14ac:dyDescent="0.35">
      <c r="A86" s="88" t="s">
        <v>96</v>
      </c>
      <c r="B86" s="54" t="s">
        <v>24</v>
      </c>
      <c r="C86" s="72" t="s">
        <v>24</v>
      </c>
      <c r="D86" s="72" t="s">
        <v>24</v>
      </c>
      <c r="E86" s="72" t="s">
        <v>24</v>
      </c>
      <c r="F86" s="72" t="s">
        <v>24</v>
      </c>
      <c r="G86" s="72">
        <v>6</v>
      </c>
      <c r="H86" s="72">
        <v>2</v>
      </c>
      <c r="I86" s="72">
        <v>13</v>
      </c>
      <c r="J86" s="72">
        <v>45</v>
      </c>
      <c r="K86" s="72">
        <v>9</v>
      </c>
      <c r="L86" s="72" t="s">
        <v>24</v>
      </c>
      <c r="M86" s="72" t="s">
        <v>24</v>
      </c>
      <c r="N86" s="55">
        <v>2</v>
      </c>
      <c r="O86" s="89">
        <v>77</v>
      </c>
    </row>
    <row r="87" spans="1:15" ht="15.5" x14ac:dyDescent="0.35">
      <c r="A87" s="88" t="s">
        <v>328</v>
      </c>
      <c r="B87" s="54" t="s">
        <v>24</v>
      </c>
      <c r="C87" s="72" t="s">
        <v>24</v>
      </c>
      <c r="D87" s="72">
        <v>1</v>
      </c>
      <c r="E87" s="72">
        <v>2</v>
      </c>
      <c r="F87" s="72">
        <v>13</v>
      </c>
      <c r="G87" s="72">
        <v>12</v>
      </c>
      <c r="H87" s="72">
        <v>17</v>
      </c>
      <c r="I87" s="72">
        <v>33</v>
      </c>
      <c r="J87" s="72">
        <v>26</v>
      </c>
      <c r="K87" s="72">
        <v>12</v>
      </c>
      <c r="L87" s="72">
        <v>1</v>
      </c>
      <c r="M87" s="72" t="s">
        <v>24</v>
      </c>
      <c r="N87" s="55">
        <v>1</v>
      </c>
      <c r="O87" s="89">
        <v>118</v>
      </c>
    </row>
    <row r="88" spans="1:15" ht="15.5" x14ac:dyDescent="0.35">
      <c r="A88" s="88" t="s">
        <v>329</v>
      </c>
      <c r="B88" s="54" t="s">
        <v>24</v>
      </c>
      <c r="C88" s="72" t="s">
        <v>24</v>
      </c>
      <c r="D88" s="72" t="s">
        <v>24</v>
      </c>
      <c r="E88" s="72">
        <v>2</v>
      </c>
      <c r="F88" s="72">
        <v>1</v>
      </c>
      <c r="G88" s="72">
        <v>5</v>
      </c>
      <c r="H88" s="72">
        <v>3</v>
      </c>
      <c r="I88" s="72">
        <v>5</v>
      </c>
      <c r="J88" s="72">
        <v>3</v>
      </c>
      <c r="K88" s="72">
        <v>9</v>
      </c>
      <c r="L88" s="72" t="s">
        <v>24</v>
      </c>
      <c r="M88" s="72">
        <v>2</v>
      </c>
      <c r="N88" s="55" t="s">
        <v>24</v>
      </c>
      <c r="O88" s="89">
        <v>30</v>
      </c>
    </row>
    <row r="89" spans="1:15" ht="15.5" x14ac:dyDescent="0.35">
      <c r="A89" s="88" t="s">
        <v>97</v>
      </c>
      <c r="B89" s="54" t="s">
        <v>24</v>
      </c>
      <c r="C89" s="72" t="s">
        <v>24</v>
      </c>
      <c r="D89" s="72">
        <v>9</v>
      </c>
      <c r="E89" s="72">
        <v>13</v>
      </c>
      <c r="F89" s="72">
        <v>14</v>
      </c>
      <c r="G89" s="72">
        <v>3</v>
      </c>
      <c r="H89" s="72">
        <v>8</v>
      </c>
      <c r="I89" s="72">
        <v>5</v>
      </c>
      <c r="J89" s="72">
        <v>2</v>
      </c>
      <c r="K89" s="72">
        <v>3</v>
      </c>
      <c r="L89" s="72" t="s">
        <v>24</v>
      </c>
      <c r="M89" s="72" t="s">
        <v>24</v>
      </c>
      <c r="N89" s="55" t="s">
        <v>24</v>
      </c>
      <c r="O89" s="89">
        <v>57</v>
      </c>
    </row>
    <row r="90" spans="1:15" ht="15.5" x14ac:dyDescent="0.35">
      <c r="A90" s="88" t="s">
        <v>78</v>
      </c>
      <c r="B90" s="54" t="s">
        <v>24</v>
      </c>
      <c r="C90" s="72" t="s">
        <v>24</v>
      </c>
      <c r="D90" s="72" t="s">
        <v>24</v>
      </c>
      <c r="E90" s="72" t="s">
        <v>24</v>
      </c>
      <c r="F90" s="72">
        <v>4</v>
      </c>
      <c r="G90" s="72">
        <v>2</v>
      </c>
      <c r="H90" s="72">
        <v>2</v>
      </c>
      <c r="I90" s="72">
        <v>5</v>
      </c>
      <c r="J90" s="72" t="s">
        <v>24</v>
      </c>
      <c r="K90" s="72">
        <v>1</v>
      </c>
      <c r="L90" s="72" t="s">
        <v>24</v>
      </c>
      <c r="M90" s="72" t="s">
        <v>24</v>
      </c>
      <c r="N90" s="55">
        <v>1</v>
      </c>
      <c r="O90" s="89">
        <v>15</v>
      </c>
    </row>
    <row r="91" spans="1:15" ht="15.5" x14ac:dyDescent="0.35">
      <c r="A91" s="88" t="s">
        <v>98</v>
      </c>
      <c r="B91" s="54" t="s">
        <v>24</v>
      </c>
      <c r="C91" s="72" t="s">
        <v>24</v>
      </c>
      <c r="D91" s="72" t="s">
        <v>24</v>
      </c>
      <c r="E91" s="72" t="s">
        <v>24</v>
      </c>
      <c r="F91" s="72">
        <v>2</v>
      </c>
      <c r="G91" s="72">
        <v>25</v>
      </c>
      <c r="H91" s="72">
        <v>45</v>
      </c>
      <c r="I91" s="72">
        <v>29</v>
      </c>
      <c r="J91" s="72">
        <v>16</v>
      </c>
      <c r="K91" s="72">
        <v>5</v>
      </c>
      <c r="L91" s="72">
        <v>1</v>
      </c>
      <c r="M91" s="72" t="s">
        <v>24</v>
      </c>
      <c r="N91" s="55" t="s">
        <v>24</v>
      </c>
      <c r="O91" s="89">
        <v>123</v>
      </c>
    </row>
    <row r="92" spans="1:15" ht="15.5" x14ac:dyDescent="0.35">
      <c r="A92" s="88" t="s">
        <v>99</v>
      </c>
      <c r="B92" s="54" t="s">
        <v>24</v>
      </c>
      <c r="C92" s="72" t="s">
        <v>24</v>
      </c>
      <c r="D92" s="72" t="s">
        <v>24</v>
      </c>
      <c r="E92" s="72" t="s">
        <v>24</v>
      </c>
      <c r="F92" s="72" t="s">
        <v>24</v>
      </c>
      <c r="G92" s="72">
        <v>1</v>
      </c>
      <c r="H92" s="72">
        <v>1</v>
      </c>
      <c r="I92" s="72">
        <v>1</v>
      </c>
      <c r="J92" s="72">
        <v>6</v>
      </c>
      <c r="K92" s="72" t="s">
        <v>24</v>
      </c>
      <c r="L92" s="72" t="s">
        <v>24</v>
      </c>
      <c r="M92" s="72" t="s">
        <v>24</v>
      </c>
      <c r="N92" s="55" t="s">
        <v>24</v>
      </c>
      <c r="O92" s="89">
        <v>9</v>
      </c>
    </row>
    <row r="93" spans="1:15" ht="15.5" x14ac:dyDescent="0.35">
      <c r="A93" s="88" t="s">
        <v>100</v>
      </c>
      <c r="B93" s="54" t="s">
        <v>24</v>
      </c>
      <c r="C93" s="72" t="s">
        <v>24</v>
      </c>
      <c r="D93" s="72" t="s">
        <v>24</v>
      </c>
      <c r="E93" s="72">
        <v>1</v>
      </c>
      <c r="F93" s="72">
        <v>38</v>
      </c>
      <c r="G93" s="72">
        <v>131</v>
      </c>
      <c r="H93" s="72">
        <v>71</v>
      </c>
      <c r="I93" s="72">
        <v>49</v>
      </c>
      <c r="J93" s="72">
        <v>22</v>
      </c>
      <c r="K93" s="72">
        <v>4</v>
      </c>
      <c r="L93" s="72">
        <v>4</v>
      </c>
      <c r="M93" s="72">
        <v>3</v>
      </c>
      <c r="N93" s="55" t="s">
        <v>24</v>
      </c>
      <c r="O93" s="89">
        <v>323</v>
      </c>
    </row>
    <row r="94" spans="1:15" ht="15.5" x14ac:dyDescent="0.35">
      <c r="A94" s="88" t="s">
        <v>330</v>
      </c>
      <c r="B94" s="54" t="s">
        <v>24</v>
      </c>
      <c r="C94" s="72" t="s">
        <v>24</v>
      </c>
      <c r="D94" s="72" t="s">
        <v>24</v>
      </c>
      <c r="E94" s="72" t="s">
        <v>24</v>
      </c>
      <c r="F94" s="72">
        <v>6</v>
      </c>
      <c r="G94" s="72">
        <v>10</v>
      </c>
      <c r="H94" s="72">
        <v>22</v>
      </c>
      <c r="I94" s="72">
        <v>11</v>
      </c>
      <c r="J94" s="72">
        <v>12</v>
      </c>
      <c r="K94" s="72">
        <v>5</v>
      </c>
      <c r="L94" s="72" t="s">
        <v>24</v>
      </c>
      <c r="M94" s="72" t="s">
        <v>24</v>
      </c>
      <c r="N94" s="55" t="s">
        <v>24</v>
      </c>
      <c r="O94" s="89">
        <v>66</v>
      </c>
    </row>
    <row r="95" spans="1:15" ht="15.5" x14ac:dyDescent="0.35">
      <c r="A95" s="88" t="s">
        <v>331</v>
      </c>
      <c r="B95" s="54" t="s">
        <v>24</v>
      </c>
      <c r="C95" s="72" t="s">
        <v>24</v>
      </c>
      <c r="D95" s="72" t="s">
        <v>24</v>
      </c>
      <c r="E95" s="72">
        <v>1</v>
      </c>
      <c r="F95" s="72">
        <v>4058</v>
      </c>
      <c r="G95" s="72">
        <v>372</v>
      </c>
      <c r="H95" s="72">
        <v>68</v>
      </c>
      <c r="I95" s="72">
        <v>43</v>
      </c>
      <c r="J95" s="72">
        <v>11</v>
      </c>
      <c r="K95" s="72">
        <v>3</v>
      </c>
      <c r="L95" s="72">
        <v>1</v>
      </c>
      <c r="M95" s="72" t="s">
        <v>24</v>
      </c>
      <c r="N95" s="55" t="s">
        <v>24</v>
      </c>
      <c r="O95" s="89">
        <v>4557</v>
      </c>
    </row>
    <row r="96" spans="1:15" ht="15.5" x14ac:dyDescent="0.35">
      <c r="A96" s="88" t="s">
        <v>101</v>
      </c>
      <c r="B96" s="54" t="s">
        <v>24</v>
      </c>
      <c r="C96" s="72" t="s">
        <v>24</v>
      </c>
      <c r="D96" s="72" t="s">
        <v>24</v>
      </c>
      <c r="E96" s="72">
        <v>38</v>
      </c>
      <c r="F96" s="72">
        <v>13</v>
      </c>
      <c r="G96" s="72">
        <v>15</v>
      </c>
      <c r="H96" s="72">
        <v>10</v>
      </c>
      <c r="I96" s="72">
        <v>8</v>
      </c>
      <c r="J96" s="72">
        <v>10</v>
      </c>
      <c r="K96" s="72">
        <v>6</v>
      </c>
      <c r="L96" s="72">
        <v>2</v>
      </c>
      <c r="M96" s="72">
        <v>1</v>
      </c>
      <c r="N96" s="55" t="s">
        <v>24</v>
      </c>
      <c r="O96" s="89">
        <v>103</v>
      </c>
    </row>
    <row r="97" spans="1:15" ht="15.5" x14ac:dyDescent="0.35">
      <c r="A97" s="88" t="s">
        <v>102</v>
      </c>
      <c r="B97" s="54" t="s">
        <v>24</v>
      </c>
      <c r="C97" s="72" t="s">
        <v>24</v>
      </c>
      <c r="D97" s="72" t="s">
        <v>24</v>
      </c>
      <c r="E97" s="72">
        <v>105</v>
      </c>
      <c r="F97" s="72">
        <v>82</v>
      </c>
      <c r="G97" s="72">
        <v>118</v>
      </c>
      <c r="H97" s="72">
        <v>56</v>
      </c>
      <c r="I97" s="72">
        <v>23</v>
      </c>
      <c r="J97" s="72">
        <v>18</v>
      </c>
      <c r="K97" s="72">
        <v>6</v>
      </c>
      <c r="L97" s="72">
        <v>1</v>
      </c>
      <c r="M97" s="72" t="s">
        <v>24</v>
      </c>
      <c r="N97" s="55" t="s">
        <v>24</v>
      </c>
      <c r="O97" s="89">
        <v>409</v>
      </c>
    </row>
    <row r="98" spans="1:15" ht="15.5" x14ac:dyDescent="0.35">
      <c r="A98" s="88" t="s">
        <v>332</v>
      </c>
      <c r="B98" s="54" t="s">
        <v>24</v>
      </c>
      <c r="C98" s="72" t="s">
        <v>24</v>
      </c>
      <c r="D98" s="72">
        <v>4</v>
      </c>
      <c r="E98" s="72">
        <v>15</v>
      </c>
      <c r="F98" s="72">
        <v>13</v>
      </c>
      <c r="G98" s="72">
        <v>6</v>
      </c>
      <c r="H98" s="72">
        <v>12</v>
      </c>
      <c r="I98" s="72">
        <v>14</v>
      </c>
      <c r="J98" s="72">
        <v>19</v>
      </c>
      <c r="K98" s="72">
        <v>8</v>
      </c>
      <c r="L98" s="72" t="s">
        <v>24</v>
      </c>
      <c r="M98" s="72" t="s">
        <v>24</v>
      </c>
      <c r="N98" s="57" t="s">
        <v>24</v>
      </c>
      <c r="O98" s="93">
        <v>91</v>
      </c>
    </row>
    <row r="99" spans="1:15" ht="15.5" x14ac:dyDescent="0.35">
      <c r="A99" s="88" t="s">
        <v>103</v>
      </c>
      <c r="B99" s="54" t="s">
        <v>24</v>
      </c>
      <c r="C99" s="72" t="s">
        <v>24</v>
      </c>
      <c r="D99" s="72">
        <v>192</v>
      </c>
      <c r="E99" s="72">
        <v>1059</v>
      </c>
      <c r="F99" s="72">
        <v>104</v>
      </c>
      <c r="G99" s="72">
        <v>93</v>
      </c>
      <c r="H99" s="72">
        <v>15</v>
      </c>
      <c r="I99" s="72">
        <v>19</v>
      </c>
      <c r="J99" s="72">
        <v>27</v>
      </c>
      <c r="K99" s="72">
        <v>14</v>
      </c>
      <c r="L99" s="72" t="s">
        <v>24</v>
      </c>
      <c r="M99" s="72" t="s">
        <v>24</v>
      </c>
      <c r="N99" s="57" t="s">
        <v>24</v>
      </c>
      <c r="O99" s="93">
        <v>1523</v>
      </c>
    </row>
    <row r="100" spans="1:15" ht="15.5" x14ac:dyDescent="0.35">
      <c r="A100" s="88" t="s">
        <v>333</v>
      </c>
      <c r="B100" s="54" t="s">
        <v>24</v>
      </c>
      <c r="C100" s="72" t="s">
        <v>24</v>
      </c>
      <c r="D100" s="72" t="s">
        <v>24</v>
      </c>
      <c r="E100" s="72" t="s">
        <v>24</v>
      </c>
      <c r="F100" s="72" t="s">
        <v>24</v>
      </c>
      <c r="G100" s="72" t="s">
        <v>24</v>
      </c>
      <c r="H100" s="72" t="s">
        <v>24</v>
      </c>
      <c r="I100" s="72">
        <v>1</v>
      </c>
      <c r="J100" s="72">
        <v>1</v>
      </c>
      <c r="K100" s="72">
        <v>1</v>
      </c>
      <c r="L100" s="72" t="s">
        <v>24</v>
      </c>
      <c r="M100" s="72" t="s">
        <v>24</v>
      </c>
      <c r="N100" s="57" t="s">
        <v>24</v>
      </c>
      <c r="O100" s="93">
        <v>3</v>
      </c>
    </row>
    <row r="101" spans="1:15" ht="15.5" x14ac:dyDescent="0.35">
      <c r="A101" s="88" t="s">
        <v>104</v>
      </c>
      <c r="B101" s="54" t="s">
        <v>24</v>
      </c>
      <c r="C101" s="72" t="s">
        <v>24</v>
      </c>
      <c r="D101" s="72" t="s">
        <v>24</v>
      </c>
      <c r="E101" s="72" t="s">
        <v>24</v>
      </c>
      <c r="F101" s="72" t="s">
        <v>24</v>
      </c>
      <c r="G101" s="72">
        <v>4</v>
      </c>
      <c r="H101" s="72" t="s">
        <v>24</v>
      </c>
      <c r="I101" s="72">
        <v>4</v>
      </c>
      <c r="J101" s="72">
        <v>4</v>
      </c>
      <c r="K101" s="72">
        <v>4</v>
      </c>
      <c r="L101" s="72">
        <v>1</v>
      </c>
      <c r="M101" s="72" t="s">
        <v>24</v>
      </c>
      <c r="N101" s="57" t="s">
        <v>24</v>
      </c>
      <c r="O101" s="93">
        <v>17</v>
      </c>
    </row>
    <row r="102" spans="1:15" ht="15.5" x14ac:dyDescent="0.35">
      <c r="A102" s="88" t="s">
        <v>105</v>
      </c>
      <c r="B102" s="54" t="s">
        <v>24</v>
      </c>
      <c r="C102" s="72" t="s">
        <v>24</v>
      </c>
      <c r="D102" s="72" t="s">
        <v>24</v>
      </c>
      <c r="E102" s="72">
        <v>22</v>
      </c>
      <c r="F102" s="72">
        <v>99</v>
      </c>
      <c r="G102" s="72">
        <v>175</v>
      </c>
      <c r="H102" s="72">
        <v>379</v>
      </c>
      <c r="I102" s="72">
        <v>80</v>
      </c>
      <c r="J102" s="72">
        <v>28</v>
      </c>
      <c r="K102" s="72">
        <v>7</v>
      </c>
      <c r="L102" s="72" t="s">
        <v>24</v>
      </c>
      <c r="M102" s="72">
        <v>1</v>
      </c>
      <c r="N102" s="57">
        <v>1</v>
      </c>
      <c r="O102" s="93">
        <v>792</v>
      </c>
    </row>
    <row r="103" spans="1:15" ht="15.5" x14ac:dyDescent="0.35">
      <c r="A103" s="88" t="s">
        <v>106</v>
      </c>
      <c r="B103" s="54" t="s">
        <v>24</v>
      </c>
      <c r="C103" s="72" t="s">
        <v>24</v>
      </c>
      <c r="D103" s="72" t="s">
        <v>24</v>
      </c>
      <c r="E103" s="72">
        <v>3</v>
      </c>
      <c r="F103" s="72">
        <v>25</v>
      </c>
      <c r="G103" s="72">
        <v>8</v>
      </c>
      <c r="H103" s="72">
        <v>8</v>
      </c>
      <c r="I103" s="72">
        <v>11</v>
      </c>
      <c r="J103" s="72">
        <v>14</v>
      </c>
      <c r="K103" s="72">
        <v>5</v>
      </c>
      <c r="L103" s="72" t="s">
        <v>24</v>
      </c>
      <c r="M103" s="72" t="s">
        <v>24</v>
      </c>
      <c r="N103" s="55" t="s">
        <v>24</v>
      </c>
      <c r="O103" s="89">
        <v>74</v>
      </c>
    </row>
    <row r="104" spans="1:15" ht="16" thickBot="1" x14ac:dyDescent="0.4">
      <c r="A104" s="91" t="s">
        <v>5</v>
      </c>
      <c r="B104" s="60">
        <v>4</v>
      </c>
      <c r="C104" s="74">
        <v>4</v>
      </c>
      <c r="D104" s="74">
        <v>2429</v>
      </c>
      <c r="E104" s="74">
        <v>2902</v>
      </c>
      <c r="F104" s="74">
        <v>5474</v>
      </c>
      <c r="G104" s="74">
        <v>2865</v>
      </c>
      <c r="H104" s="74">
        <v>1876</v>
      </c>
      <c r="I104" s="74">
        <v>1791</v>
      </c>
      <c r="J104" s="74">
        <v>1297</v>
      </c>
      <c r="K104" s="74">
        <v>531</v>
      </c>
      <c r="L104" s="74">
        <v>55</v>
      </c>
      <c r="M104" s="74">
        <v>36</v>
      </c>
      <c r="N104" s="61">
        <v>13</v>
      </c>
      <c r="O104" s="92">
        <v>19277</v>
      </c>
    </row>
    <row r="106" spans="1:15" ht="15.5" x14ac:dyDescent="0.35">
      <c r="A106" s="76"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election activeCell="B1" sqref="B1"/>
    </sheetView>
  </sheetViews>
  <sheetFormatPr defaultRowHeight="14.5" x14ac:dyDescent="0.35"/>
  <cols>
    <col min="1" max="1" width="75.81640625" bestFit="1" customWidth="1"/>
    <col min="2" max="14" width="9.08984375" customWidth="1"/>
    <col min="15" max="15" width="8.54296875" customWidth="1"/>
  </cols>
  <sheetData>
    <row r="1" spans="1:15" x14ac:dyDescent="0.35">
      <c r="A1" s="30" t="s">
        <v>868</v>
      </c>
      <c r="B1" s="29" t="s">
        <v>949</v>
      </c>
    </row>
    <row r="2" spans="1:15" ht="15" thickBot="1" x14ac:dyDescent="0.4">
      <c r="A2" s="2"/>
    </row>
    <row r="3" spans="1:15" ht="15" thickBot="1" x14ac:dyDescent="0.4">
      <c r="A3" s="293" t="s">
        <v>48</v>
      </c>
      <c r="B3" s="289" t="s">
        <v>9</v>
      </c>
      <c r="C3" s="289"/>
      <c r="D3" s="289"/>
      <c r="E3" s="289"/>
      <c r="F3" s="289"/>
      <c r="G3" s="289"/>
      <c r="H3" s="289"/>
      <c r="I3" s="289"/>
      <c r="J3" s="289"/>
      <c r="K3" s="289"/>
      <c r="L3" s="289"/>
      <c r="M3" s="289"/>
      <c r="N3" s="289"/>
      <c r="O3" s="291" t="s">
        <v>6</v>
      </c>
    </row>
    <row r="4" spans="1:15" ht="16" customHeight="1" thickBot="1" x14ac:dyDescent="0.4">
      <c r="A4" s="294"/>
      <c r="B4" s="82" t="s">
        <v>10</v>
      </c>
      <c r="C4" s="83" t="s">
        <v>11</v>
      </c>
      <c r="D4" s="83" t="s">
        <v>12</v>
      </c>
      <c r="E4" s="83" t="s">
        <v>13</v>
      </c>
      <c r="F4" s="83" t="s">
        <v>14</v>
      </c>
      <c r="G4" s="83" t="s">
        <v>15</v>
      </c>
      <c r="H4" s="83" t="s">
        <v>16</v>
      </c>
      <c r="I4" s="83" t="s">
        <v>17</v>
      </c>
      <c r="J4" s="83" t="s">
        <v>18</v>
      </c>
      <c r="K4" s="83" t="s">
        <v>19</v>
      </c>
      <c r="L4" s="83" t="s">
        <v>20</v>
      </c>
      <c r="M4" s="83" t="s">
        <v>21</v>
      </c>
      <c r="N4" s="84" t="s">
        <v>22</v>
      </c>
      <c r="O4" s="292"/>
    </row>
    <row r="5" spans="1:15" ht="15.5" x14ac:dyDescent="0.35">
      <c r="A5" s="85" t="s">
        <v>287</v>
      </c>
      <c r="B5" s="49" t="s">
        <v>24</v>
      </c>
      <c r="C5" s="86" t="s">
        <v>24</v>
      </c>
      <c r="D5" s="86">
        <v>7</v>
      </c>
      <c r="E5" s="86">
        <v>8</v>
      </c>
      <c r="F5" s="86">
        <v>149</v>
      </c>
      <c r="G5" s="86">
        <v>1777</v>
      </c>
      <c r="H5" s="86">
        <v>785</v>
      </c>
      <c r="I5" s="86">
        <v>1202</v>
      </c>
      <c r="J5" s="86">
        <v>982</v>
      </c>
      <c r="K5" s="86">
        <v>475</v>
      </c>
      <c r="L5" s="86">
        <v>65</v>
      </c>
      <c r="M5" s="86">
        <v>21</v>
      </c>
      <c r="N5" s="50">
        <v>3</v>
      </c>
      <c r="O5" s="87">
        <v>5474</v>
      </c>
    </row>
    <row r="6" spans="1:15" ht="15.5" x14ac:dyDescent="0.35">
      <c r="A6" s="88" t="s">
        <v>55</v>
      </c>
      <c r="B6" s="54" t="s">
        <v>24</v>
      </c>
      <c r="C6" s="72">
        <v>2</v>
      </c>
      <c r="D6" s="72" t="s">
        <v>24</v>
      </c>
      <c r="E6" s="72">
        <v>18</v>
      </c>
      <c r="F6" s="72">
        <v>7</v>
      </c>
      <c r="G6" s="72">
        <v>13</v>
      </c>
      <c r="H6" s="72">
        <v>12</v>
      </c>
      <c r="I6" s="72">
        <v>67</v>
      </c>
      <c r="J6" s="72">
        <v>36</v>
      </c>
      <c r="K6" s="72">
        <v>17</v>
      </c>
      <c r="L6" s="72">
        <v>2</v>
      </c>
      <c r="M6" s="72" t="s">
        <v>24</v>
      </c>
      <c r="N6" s="55" t="s">
        <v>24</v>
      </c>
      <c r="O6" s="89">
        <v>174</v>
      </c>
    </row>
    <row r="7" spans="1:15" ht="15.5" x14ac:dyDescent="0.35">
      <c r="A7" s="88" t="s">
        <v>288</v>
      </c>
      <c r="B7" s="54" t="s">
        <v>24</v>
      </c>
      <c r="C7" s="72" t="s">
        <v>24</v>
      </c>
      <c r="D7" s="72" t="s">
        <v>24</v>
      </c>
      <c r="E7" s="72" t="s">
        <v>24</v>
      </c>
      <c r="F7" s="72">
        <v>1</v>
      </c>
      <c r="G7" s="72">
        <v>20</v>
      </c>
      <c r="H7" s="72">
        <v>40</v>
      </c>
      <c r="I7" s="72">
        <v>60</v>
      </c>
      <c r="J7" s="72">
        <v>51</v>
      </c>
      <c r="K7" s="72">
        <v>23</v>
      </c>
      <c r="L7" s="72">
        <v>4</v>
      </c>
      <c r="M7" s="72" t="s">
        <v>24</v>
      </c>
      <c r="N7" s="55" t="s">
        <v>24</v>
      </c>
      <c r="O7" s="89">
        <v>199</v>
      </c>
    </row>
    <row r="8" spans="1:15" ht="15.5" x14ac:dyDescent="0.35">
      <c r="A8" s="88" t="s">
        <v>56</v>
      </c>
      <c r="B8" s="54" t="s">
        <v>24</v>
      </c>
      <c r="C8" s="72">
        <v>48</v>
      </c>
      <c r="D8" s="72">
        <v>7</v>
      </c>
      <c r="E8" s="72">
        <v>14</v>
      </c>
      <c r="F8" s="72">
        <v>84</v>
      </c>
      <c r="G8" s="72">
        <v>235</v>
      </c>
      <c r="H8" s="72">
        <v>324</v>
      </c>
      <c r="I8" s="72">
        <v>527</v>
      </c>
      <c r="J8" s="72">
        <v>681</v>
      </c>
      <c r="K8" s="72">
        <v>364</v>
      </c>
      <c r="L8" s="72">
        <v>149</v>
      </c>
      <c r="M8" s="72">
        <v>28</v>
      </c>
      <c r="N8" s="55">
        <v>9</v>
      </c>
      <c r="O8" s="89">
        <v>2470</v>
      </c>
    </row>
    <row r="9" spans="1:15" ht="15.5" x14ac:dyDescent="0.35">
      <c r="A9" s="88" t="s">
        <v>57</v>
      </c>
      <c r="B9" s="54" t="s">
        <v>24</v>
      </c>
      <c r="C9" s="72" t="s">
        <v>24</v>
      </c>
      <c r="D9" s="72">
        <v>1</v>
      </c>
      <c r="E9" s="72">
        <v>23</v>
      </c>
      <c r="F9" s="72">
        <v>57</v>
      </c>
      <c r="G9" s="72">
        <v>310</v>
      </c>
      <c r="H9" s="72">
        <v>82</v>
      </c>
      <c r="I9" s="72">
        <v>106</v>
      </c>
      <c r="J9" s="72">
        <v>68</v>
      </c>
      <c r="K9" s="72">
        <v>57</v>
      </c>
      <c r="L9" s="72">
        <v>5</v>
      </c>
      <c r="M9" s="72">
        <v>1</v>
      </c>
      <c r="N9" s="55" t="s">
        <v>24</v>
      </c>
      <c r="O9" s="89">
        <v>710</v>
      </c>
    </row>
    <row r="10" spans="1:15" ht="15.5" x14ac:dyDescent="0.35">
      <c r="A10" s="88" t="s">
        <v>289</v>
      </c>
      <c r="B10" s="54" t="s">
        <v>24</v>
      </c>
      <c r="C10" s="72" t="s">
        <v>24</v>
      </c>
      <c r="D10" s="72" t="s">
        <v>24</v>
      </c>
      <c r="E10" s="72" t="s">
        <v>24</v>
      </c>
      <c r="F10" s="72" t="s">
        <v>24</v>
      </c>
      <c r="G10" s="72">
        <v>16</v>
      </c>
      <c r="H10" s="72">
        <v>14</v>
      </c>
      <c r="I10" s="72">
        <v>37</v>
      </c>
      <c r="J10" s="72">
        <v>59</v>
      </c>
      <c r="K10" s="72">
        <v>16</v>
      </c>
      <c r="L10" s="72">
        <v>5</v>
      </c>
      <c r="M10" s="72" t="s">
        <v>24</v>
      </c>
      <c r="N10" s="55" t="s">
        <v>24</v>
      </c>
      <c r="O10" s="89">
        <v>147</v>
      </c>
    </row>
    <row r="11" spans="1:15" ht="15.5" x14ac:dyDescent="0.35">
      <c r="A11" s="88" t="s">
        <v>290</v>
      </c>
      <c r="B11" s="54" t="s">
        <v>24</v>
      </c>
      <c r="C11" s="72" t="s">
        <v>24</v>
      </c>
      <c r="D11" s="72">
        <v>1</v>
      </c>
      <c r="E11" s="72" t="s">
        <v>24</v>
      </c>
      <c r="F11" s="72">
        <v>28</v>
      </c>
      <c r="G11" s="72">
        <v>136</v>
      </c>
      <c r="H11" s="72">
        <v>106</v>
      </c>
      <c r="I11" s="72">
        <v>154</v>
      </c>
      <c r="J11" s="72">
        <v>336</v>
      </c>
      <c r="K11" s="72">
        <v>86</v>
      </c>
      <c r="L11" s="72">
        <v>13</v>
      </c>
      <c r="M11" s="72">
        <v>5</v>
      </c>
      <c r="N11" s="55">
        <v>2</v>
      </c>
      <c r="O11" s="89">
        <v>867</v>
      </c>
    </row>
    <row r="12" spans="1:15" ht="15.5" x14ac:dyDescent="0.35">
      <c r="A12" s="88" t="s">
        <v>58</v>
      </c>
      <c r="B12" s="54" t="s">
        <v>24</v>
      </c>
      <c r="C12" s="72" t="s">
        <v>24</v>
      </c>
      <c r="D12" s="72">
        <v>1</v>
      </c>
      <c r="E12" s="72">
        <v>5</v>
      </c>
      <c r="F12" s="72">
        <v>53</v>
      </c>
      <c r="G12" s="72">
        <v>53</v>
      </c>
      <c r="H12" s="72">
        <v>54</v>
      </c>
      <c r="I12" s="72">
        <v>133</v>
      </c>
      <c r="J12" s="72">
        <v>103</v>
      </c>
      <c r="K12" s="72">
        <v>14</v>
      </c>
      <c r="L12" s="72">
        <v>5</v>
      </c>
      <c r="M12" s="72">
        <v>1</v>
      </c>
      <c r="N12" s="55" t="s">
        <v>24</v>
      </c>
      <c r="O12" s="89">
        <v>422</v>
      </c>
    </row>
    <row r="13" spans="1:15" ht="15.5" x14ac:dyDescent="0.35">
      <c r="A13" s="88" t="s">
        <v>59</v>
      </c>
      <c r="B13" s="54" t="s">
        <v>24</v>
      </c>
      <c r="C13" s="72" t="s">
        <v>24</v>
      </c>
      <c r="D13" s="72" t="s">
        <v>24</v>
      </c>
      <c r="E13" s="72" t="s">
        <v>24</v>
      </c>
      <c r="F13" s="72">
        <v>3</v>
      </c>
      <c r="G13" s="72">
        <v>33</v>
      </c>
      <c r="H13" s="72">
        <v>18</v>
      </c>
      <c r="I13" s="72">
        <v>55</v>
      </c>
      <c r="J13" s="72">
        <v>50</v>
      </c>
      <c r="K13" s="72">
        <v>23</v>
      </c>
      <c r="L13" s="72">
        <v>2</v>
      </c>
      <c r="M13" s="72">
        <v>1</v>
      </c>
      <c r="N13" s="55" t="s">
        <v>24</v>
      </c>
      <c r="O13" s="89">
        <v>185</v>
      </c>
    </row>
    <row r="14" spans="1:15" ht="15.5" x14ac:dyDescent="0.35">
      <c r="A14" s="88" t="s">
        <v>60</v>
      </c>
      <c r="B14" s="54" t="s">
        <v>24</v>
      </c>
      <c r="C14" s="72" t="s">
        <v>24</v>
      </c>
      <c r="D14" s="72" t="s">
        <v>24</v>
      </c>
      <c r="E14" s="72" t="s">
        <v>24</v>
      </c>
      <c r="F14" s="72" t="s">
        <v>24</v>
      </c>
      <c r="G14" s="72">
        <v>7</v>
      </c>
      <c r="H14" s="72" t="s">
        <v>24</v>
      </c>
      <c r="I14" s="72">
        <v>1</v>
      </c>
      <c r="J14" s="72">
        <v>1</v>
      </c>
      <c r="K14" s="72">
        <v>3</v>
      </c>
      <c r="L14" s="72">
        <v>1</v>
      </c>
      <c r="M14" s="72" t="s">
        <v>24</v>
      </c>
      <c r="N14" s="55" t="s">
        <v>24</v>
      </c>
      <c r="O14" s="89">
        <v>13</v>
      </c>
    </row>
    <row r="15" spans="1:15" ht="15.5" x14ac:dyDescent="0.35">
      <c r="A15" s="88" t="s">
        <v>291</v>
      </c>
      <c r="B15" s="54" t="s">
        <v>24</v>
      </c>
      <c r="C15" s="72" t="s">
        <v>24</v>
      </c>
      <c r="D15" s="72" t="s">
        <v>24</v>
      </c>
      <c r="E15" s="72" t="s">
        <v>24</v>
      </c>
      <c r="F15" s="72">
        <v>1</v>
      </c>
      <c r="G15" s="72">
        <v>18</v>
      </c>
      <c r="H15" s="72">
        <v>67</v>
      </c>
      <c r="I15" s="72">
        <v>220</v>
      </c>
      <c r="J15" s="72">
        <v>122</v>
      </c>
      <c r="K15" s="72">
        <v>47</v>
      </c>
      <c r="L15" s="72">
        <v>9</v>
      </c>
      <c r="M15" s="72">
        <v>3</v>
      </c>
      <c r="N15" s="55" t="s">
        <v>24</v>
      </c>
      <c r="O15" s="89">
        <v>487</v>
      </c>
    </row>
    <row r="16" spans="1:15" ht="15.5" x14ac:dyDescent="0.35">
      <c r="A16" s="88" t="s">
        <v>61</v>
      </c>
      <c r="B16" s="54" t="s">
        <v>24</v>
      </c>
      <c r="C16" s="72" t="s">
        <v>24</v>
      </c>
      <c r="D16" s="72">
        <v>1</v>
      </c>
      <c r="E16" s="72">
        <v>70</v>
      </c>
      <c r="F16" s="72">
        <v>29</v>
      </c>
      <c r="G16" s="72">
        <v>488</v>
      </c>
      <c r="H16" s="72">
        <v>302</v>
      </c>
      <c r="I16" s="72">
        <v>165</v>
      </c>
      <c r="J16" s="72">
        <v>229</v>
      </c>
      <c r="K16" s="72">
        <v>179</v>
      </c>
      <c r="L16" s="72">
        <v>9</v>
      </c>
      <c r="M16" s="72">
        <v>7</v>
      </c>
      <c r="N16" s="55" t="s">
        <v>24</v>
      </c>
      <c r="O16" s="89">
        <v>1479</v>
      </c>
    </row>
    <row r="17" spans="1:15" ht="15.5" x14ac:dyDescent="0.35">
      <c r="A17" s="88" t="s">
        <v>292</v>
      </c>
      <c r="B17" s="54" t="s">
        <v>24</v>
      </c>
      <c r="C17" s="72" t="s">
        <v>24</v>
      </c>
      <c r="D17" s="72" t="s">
        <v>24</v>
      </c>
      <c r="E17" s="72">
        <v>5</v>
      </c>
      <c r="F17" s="72">
        <v>2</v>
      </c>
      <c r="G17" s="72">
        <v>5</v>
      </c>
      <c r="H17" s="72">
        <v>26</v>
      </c>
      <c r="I17" s="72">
        <v>51</v>
      </c>
      <c r="J17" s="72">
        <v>50</v>
      </c>
      <c r="K17" s="72">
        <v>35</v>
      </c>
      <c r="L17" s="72">
        <v>7</v>
      </c>
      <c r="M17" s="72">
        <v>2</v>
      </c>
      <c r="N17" s="55" t="s">
        <v>24</v>
      </c>
      <c r="O17" s="89">
        <v>183</v>
      </c>
    </row>
    <row r="18" spans="1:15" ht="15.5" x14ac:dyDescent="0.35">
      <c r="A18" s="88" t="s">
        <v>293</v>
      </c>
      <c r="B18" s="54" t="s">
        <v>24</v>
      </c>
      <c r="C18" s="72" t="s">
        <v>24</v>
      </c>
      <c r="D18" s="72" t="s">
        <v>24</v>
      </c>
      <c r="E18" s="72" t="s">
        <v>24</v>
      </c>
      <c r="F18" s="72">
        <v>2</v>
      </c>
      <c r="G18" s="72">
        <v>55</v>
      </c>
      <c r="H18" s="72">
        <v>56</v>
      </c>
      <c r="I18" s="72">
        <v>73</v>
      </c>
      <c r="J18" s="72">
        <v>54</v>
      </c>
      <c r="K18" s="72">
        <v>20</v>
      </c>
      <c r="L18" s="72">
        <v>5</v>
      </c>
      <c r="M18" s="72" t="s">
        <v>24</v>
      </c>
      <c r="N18" s="55" t="s">
        <v>24</v>
      </c>
      <c r="O18" s="89">
        <v>265</v>
      </c>
    </row>
    <row r="19" spans="1:15" ht="15.5" x14ac:dyDescent="0.35">
      <c r="A19" s="88" t="s">
        <v>294</v>
      </c>
      <c r="B19" s="54" t="s">
        <v>24</v>
      </c>
      <c r="C19" s="72" t="s">
        <v>24</v>
      </c>
      <c r="D19" s="72">
        <v>2</v>
      </c>
      <c r="E19" s="72">
        <v>1</v>
      </c>
      <c r="F19" s="72">
        <v>13</v>
      </c>
      <c r="G19" s="72">
        <v>38</v>
      </c>
      <c r="H19" s="72">
        <v>55</v>
      </c>
      <c r="I19" s="72">
        <v>125</v>
      </c>
      <c r="J19" s="72">
        <v>129</v>
      </c>
      <c r="K19" s="72">
        <v>68</v>
      </c>
      <c r="L19" s="72">
        <v>14</v>
      </c>
      <c r="M19" s="72">
        <v>5</v>
      </c>
      <c r="N19" s="55">
        <v>1</v>
      </c>
      <c r="O19" s="89">
        <v>451</v>
      </c>
    </row>
    <row r="20" spans="1:15" ht="15.5" x14ac:dyDescent="0.35">
      <c r="A20" s="88" t="s">
        <v>295</v>
      </c>
      <c r="B20" s="54" t="s">
        <v>24</v>
      </c>
      <c r="C20" s="72" t="s">
        <v>24</v>
      </c>
      <c r="D20" s="72" t="s">
        <v>24</v>
      </c>
      <c r="E20" s="72" t="s">
        <v>24</v>
      </c>
      <c r="F20" s="72" t="s">
        <v>24</v>
      </c>
      <c r="G20" s="72" t="s">
        <v>24</v>
      </c>
      <c r="H20" s="72">
        <v>4</v>
      </c>
      <c r="I20" s="72">
        <v>7</v>
      </c>
      <c r="J20" s="72">
        <v>19</v>
      </c>
      <c r="K20" s="72">
        <v>9</v>
      </c>
      <c r="L20" s="72">
        <v>2</v>
      </c>
      <c r="M20" s="72">
        <v>1</v>
      </c>
      <c r="N20" s="55" t="s">
        <v>24</v>
      </c>
      <c r="O20" s="89">
        <v>42</v>
      </c>
    </row>
    <row r="21" spans="1:15" ht="15.5" x14ac:dyDescent="0.35">
      <c r="A21" s="88" t="s">
        <v>63</v>
      </c>
      <c r="B21" s="54" t="s">
        <v>24</v>
      </c>
      <c r="C21" s="72" t="s">
        <v>24</v>
      </c>
      <c r="D21" s="72" t="s">
        <v>24</v>
      </c>
      <c r="E21" s="72" t="s">
        <v>24</v>
      </c>
      <c r="F21" s="72" t="s">
        <v>24</v>
      </c>
      <c r="G21" s="72">
        <v>10</v>
      </c>
      <c r="H21" s="72">
        <v>22</v>
      </c>
      <c r="I21" s="72">
        <v>17</v>
      </c>
      <c r="J21" s="72">
        <v>14</v>
      </c>
      <c r="K21" s="72">
        <v>24</v>
      </c>
      <c r="L21" s="72">
        <v>17</v>
      </c>
      <c r="M21" s="72">
        <v>5</v>
      </c>
      <c r="N21" s="55">
        <v>1</v>
      </c>
      <c r="O21" s="89">
        <v>110</v>
      </c>
    </row>
    <row r="22" spans="1:15" ht="15.5" x14ac:dyDescent="0.35">
      <c r="A22" s="88" t="s">
        <v>296</v>
      </c>
      <c r="B22" s="54" t="s">
        <v>24</v>
      </c>
      <c r="C22" s="72" t="s">
        <v>24</v>
      </c>
      <c r="D22" s="72" t="s">
        <v>24</v>
      </c>
      <c r="E22" s="72" t="s">
        <v>24</v>
      </c>
      <c r="F22" s="72" t="s">
        <v>24</v>
      </c>
      <c r="G22" s="72" t="s">
        <v>24</v>
      </c>
      <c r="H22" s="72" t="s">
        <v>24</v>
      </c>
      <c r="I22" s="72" t="s">
        <v>24</v>
      </c>
      <c r="J22" s="72" t="s">
        <v>24</v>
      </c>
      <c r="K22" s="72" t="s">
        <v>24</v>
      </c>
      <c r="L22" s="72">
        <v>2</v>
      </c>
      <c r="M22" s="72">
        <v>1</v>
      </c>
      <c r="N22" s="55">
        <v>1</v>
      </c>
      <c r="O22" s="89">
        <v>4</v>
      </c>
    </row>
    <row r="23" spans="1:15" ht="15.5" x14ac:dyDescent="0.35">
      <c r="A23" s="88" t="s">
        <v>297</v>
      </c>
      <c r="B23" s="54" t="s">
        <v>24</v>
      </c>
      <c r="C23" s="72" t="s">
        <v>24</v>
      </c>
      <c r="D23" s="72">
        <v>15</v>
      </c>
      <c r="E23" s="72">
        <v>143</v>
      </c>
      <c r="F23" s="72">
        <v>168</v>
      </c>
      <c r="G23" s="72">
        <v>405</v>
      </c>
      <c r="H23" s="72">
        <v>651</v>
      </c>
      <c r="I23" s="72">
        <v>1181</v>
      </c>
      <c r="J23" s="72">
        <v>1275</v>
      </c>
      <c r="K23" s="72">
        <v>540</v>
      </c>
      <c r="L23" s="72">
        <v>94</v>
      </c>
      <c r="M23" s="72">
        <v>33</v>
      </c>
      <c r="N23" s="55">
        <v>6</v>
      </c>
      <c r="O23" s="89">
        <v>4511</v>
      </c>
    </row>
    <row r="24" spans="1:15" ht="15.5" x14ac:dyDescent="0.35">
      <c r="A24" s="88" t="s">
        <v>79</v>
      </c>
      <c r="B24" s="54">
        <v>1</v>
      </c>
      <c r="C24" s="72">
        <v>39</v>
      </c>
      <c r="D24" s="72">
        <v>4</v>
      </c>
      <c r="E24" s="72">
        <v>1</v>
      </c>
      <c r="F24" s="72">
        <v>73</v>
      </c>
      <c r="G24" s="72">
        <v>52</v>
      </c>
      <c r="H24" s="72">
        <v>160</v>
      </c>
      <c r="I24" s="72">
        <v>471</v>
      </c>
      <c r="J24" s="72">
        <v>641</v>
      </c>
      <c r="K24" s="72">
        <v>332</v>
      </c>
      <c r="L24" s="72">
        <v>17</v>
      </c>
      <c r="M24" s="72">
        <v>6</v>
      </c>
      <c r="N24" s="55" t="s">
        <v>24</v>
      </c>
      <c r="O24" s="89">
        <v>1797</v>
      </c>
    </row>
    <row r="25" spans="1:15" ht="15.5" x14ac:dyDescent="0.35">
      <c r="A25" s="88" t="s">
        <v>80</v>
      </c>
      <c r="B25" s="54" t="s">
        <v>24</v>
      </c>
      <c r="C25" s="72">
        <v>8</v>
      </c>
      <c r="D25" s="72" t="s">
        <v>24</v>
      </c>
      <c r="E25" s="72" t="s">
        <v>24</v>
      </c>
      <c r="F25" s="72">
        <v>18</v>
      </c>
      <c r="G25" s="72">
        <v>47</v>
      </c>
      <c r="H25" s="72">
        <v>78</v>
      </c>
      <c r="I25" s="72">
        <v>101</v>
      </c>
      <c r="J25" s="72">
        <v>97</v>
      </c>
      <c r="K25" s="72">
        <v>30</v>
      </c>
      <c r="L25" s="72">
        <v>8</v>
      </c>
      <c r="M25" s="72">
        <v>2</v>
      </c>
      <c r="N25" s="55">
        <v>1</v>
      </c>
      <c r="O25" s="89">
        <v>390</v>
      </c>
    </row>
    <row r="26" spans="1:15" ht="15.5" x14ac:dyDescent="0.35">
      <c r="A26" s="88" t="s">
        <v>81</v>
      </c>
      <c r="B26" s="54" t="s">
        <v>24</v>
      </c>
      <c r="C26" s="72" t="s">
        <v>24</v>
      </c>
      <c r="D26" s="72">
        <v>2</v>
      </c>
      <c r="E26" s="72" t="s">
        <v>24</v>
      </c>
      <c r="F26" s="72" t="s">
        <v>24</v>
      </c>
      <c r="G26" s="72">
        <v>4</v>
      </c>
      <c r="H26" s="72">
        <v>4</v>
      </c>
      <c r="I26" s="72">
        <v>18</v>
      </c>
      <c r="J26" s="72">
        <v>20</v>
      </c>
      <c r="K26" s="72">
        <v>13</v>
      </c>
      <c r="L26" s="72">
        <v>1</v>
      </c>
      <c r="M26" s="72" t="s">
        <v>24</v>
      </c>
      <c r="N26" s="55" t="s">
        <v>24</v>
      </c>
      <c r="O26" s="89">
        <v>62</v>
      </c>
    </row>
    <row r="27" spans="1:15" ht="15.5" x14ac:dyDescent="0.35">
      <c r="A27" s="88" t="s">
        <v>298</v>
      </c>
      <c r="B27" s="54" t="s">
        <v>24</v>
      </c>
      <c r="C27" s="72" t="s">
        <v>24</v>
      </c>
      <c r="D27" s="72" t="s">
        <v>24</v>
      </c>
      <c r="E27" s="72">
        <v>4</v>
      </c>
      <c r="F27" s="72">
        <v>15</v>
      </c>
      <c r="G27" s="72">
        <v>28</v>
      </c>
      <c r="H27" s="72">
        <v>36</v>
      </c>
      <c r="I27" s="72">
        <v>92</v>
      </c>
      <c r="J27" s="72">
        <v>53</v>
      </c>
      <c r="K27" s="72">
        <v>17</v>
      </c>
      <c r="L27" s="72">
        <v>4</v>
      </c>
      <c r="M27" s="72" t="s">
        <v>24</v>
      </c>
      <c r="N27" s="55" t="s">
        <v>24</v>
      </c>
      <c r="O27" s="89">
        <v>249</v>
      </c>
    </row>
    <row r="28" spans="1:15" ht="15.5" x14ac:dyDescent="0.35">
      <c r="A28" s="88" t="s">
        <v>299</v>
      </c>
      <c r="B28" s="54" t="s">
        <v>24</v>
      </c>
      <c r="C28" s="72">
        <v>4</v>
      </c>
      <c r="D28" s="72" t="s">
        <v>24</v>
      </c>
      <c r="E28" s="72">
        <v>7</v>
      </c>
      <c r="F28" s="72" t="s">
        <v>24</v>
      </c>
      <c r="G28" s="72">
        <v>9</v>
      </c>
      <c r="H28" s="72">
        <v>31</v>
      </c>
      <c r="I28" s="72">
        <v>102</v>
      </c>
      <c r="J28" s="72">
        <v>99</v>
      </c>
      <c r="K28" s="72">
        <v>60</v>
      </c>
      <c r="L28" s="72">
        <v>8</v>
      </c>
      <c r="M28" s="72">
        <v>3</v>
      </c>
      <c r="N28" s="55" t="s">
        <v>24</v>
      </c>
      <c r="O28" s="89">
        <v>323</v>
      </c>
    </row>
    <row r="29" spans="1:15" ht="15.5" x14ac:dyDescent="0.35">
      <c r="A29" s="88" t="s">
        <v>300</v>
      </c>
      <c r="B29" s="54" t="s">
        <v>24</v>
      </c>
      <c r="C29" s="72" t="s">
        <v>24</v>
      </c>
      <c r="D29" s="72" t="s">
        <v>24</v>
      </c>
      <c r="E29" s="72" t="s">
        <v>24</v>
      </c>
      <c r="F29" s="72" t="s">
        <v>24</v>
      </c>
      <c r="G29" s="72" t="s">
        <v>24</v>
      </c>
      <c r="H29" s="72" t="s">
        <v>24</v>
      </c>
      <c r="I29" s="72">
        <v>1</v>
      </c>
      <c r="J29" s="72" t="s">
        <v>24</v>
      </c>
      <c r="K29" s="72">
        <v>2</v>
      </c>
      <c r="L29" s="72" t="s">
        <v>24</v>
      </c>
      <c r="M29" s="72" t="s">
        <v>24</v>
      </c>
      <c r="N29" s="55" t="s">
        <v>24</v>
      </c>
      <c r="O29" s="89">
        <v>3</v>
      </c>
    </row>
    <row r="30" spans="1:15" ht="15.5" x14ac:dyDescent="0.35">
      <c r="A30" s="88" t="s">
        <v>69</v>
      </c>
      <c r="B30" s="54">
        <v>192</v>
      </c>
      <c r="C30" s="72">
        <v>374</v>
      </c>
      <c r="D30" s="72">
        <v>92</v>
      </c>
      <c r="E30" s="72">
        <v>317</v>
      </c>
      <c r="F30" s="72">
        <v>866</v>
      </c>
      <c r="G30" s="72">
        <v>1698</v>
      </c>
      <c r="H30" s="72">
        <v>2863</v>
      </c>
      <c r="I30" s="72">
        <v>5444</v>
      </c>
      <c r="J30" s="72">
        <v>4277</v>
      </c>
      <c r="K30" s="72">
        <v>2076</v>
      </c>
      <c r="L30" s="72">
        <v>131</v>
      </c>
      <c r="M30" s="72">
        <v>52</v>
      </c>
      <c r="N30" s="55">
        <v>9</v>
      </c>
      <c r="O30" s="89">
        <v>18391</v>
      </c>
    </row>
    <row r="31" spans="1:15" ht="15.5" x14ac:dyDescent="0.35">
      <c r="A31" s="88" t="s">
        <v>70</v>
      </c>
      <c r="B31" s="54" t="s">
        <v>24</v>
      </c>
      <c r="C31" s="72" t="s">
        <v>24</v>
      </c>
      <c r="D31" s="72" t="s">
        <v>24</v>
      </c>
      <c r="E31" s="72" t="s">
        <v>24</v>
      </c>
      <c r="F31" s="72">
        <v>45</v>
      </c>
      <c r="G31" s="72">
        <v>188</v>
      </c>
      <c r="H31" s="72">
        <v>113</v>
      </c>
      <c r="I31" s="72">
        <v>105</v>
      </c>
      <c r="J31" s="72">
        <v>94</v>
      </c>
      <c r="K31" s="72">
        <v>36</v>
      </c>
      <c r="L31" s="72">
        <v>6</v>
      </c>
      <c r="M31" s="72">
        <v>3</v>
      </c>
      <c r="N31" s="55" t="s">
        <v>24</v>
      </c>
      <c r="O31" s="89">
        <v>590</v>
      </c>
    </row>
    <row r="32" spans="1:15" ht="15.5" x14ac:dyDescent="0.35">
      <c r="A32" s="88" t="s">
        <v>301</v>
      </c>
      <c r="B32" s="54">
        <v>2</v>
      </c>
      <c r="C32" s="72">
        <v>36</v>
      </c>
      <c r="D32" s="72" t="s">
        <v>24</v>
      </c>
      <c r="E32" s="72">
        <v>27</v>
      </c>
      <c r="F32" s="72">
        <v>32</v>
      </c>
      <c r="G32" s="72">
        <v>137</v>
      </c>
      <c r="H32" s="72">
        <v>189</v>
      </c>
      <c r="I32" s="72">
        <v>347</v>
      </c>
      <c r="J32" s="72">
        <v>491</v>
      </c>
      <c r="K32" s="72">
        <v>185</v>
      </c>
      <c r="L32" s="72">
        <v>40</v>
      </c>
      <c r="M32" s="72">
        <v>12</v>
      </c>
      <c r="N32" s="55">
        <v>4</v>
      </c>
      <c r="O32" s="89">
        <v>1502</v>
      </c>
    </row>
    <row r="33" spans="1:15" ht="15.5" x14ac:dyDescent="0.35">
      <c r="A33" s="88" t="s">
        <v>71</v>
      </c>
      <c r="B33" s="54" t="s">
        <v>24</v>
      </c>
      <c r="C33" s="72" t="s">
        <v>24</v>
      </c>
      <c r="D33" s="72">
        <v>2</v>
      </c>
      <c r="E33" s="72">
        <v>3</v>
      </c>
      <c r="F33" s="72">
        <v>3</v>
      </c>
      <c r="G33" s="72">
        <v>13</v>
      </c>
      <c r="H33" s="72">
        <v>25</v>
      </c>
      <c r="I33" s="72">
        <v>46</v>
      </c>
      <c r="J33" s="72">
        <v>53</v>
      </c>
      <c r="K33" s="72">
        <v>24</v>
      </c>
      <c r="L33" s="72">
        <v>5</v>
      </c>
      <c r="M33" s="72">
        <v>1</v>
      </c>
      <c r="N33" s="55" t="s">
        <v>24</v>
      </c>
      <c r="O33" s="89">
        <v>175</v>
      </c>
    </row>
    <row r="34" spans="1:15" ht="15.5" x14ac:dyDescent="0.35">
      <c r="A34" s="88" t="s">
        <v>302</v>
      </c>
      <c r="B34" s="54" t="s">
        <v>24</v>
      </c>
      <c r="C34" s="72" t="s">
        <v>24</v>
      </c>
      <c r="D34" s="72" t="s">
        <v>24</v>
      </c>
      <c r="E34" s="72" t="s">
        <v>24</v>
      </c>
      <c r="F34" s="72" t="s">
        <v>24</v>
      </c>
      <c r="G34" s="72">
        <v>3</v>
      </c>
      <c r="H34" s="72">
        <v>14</v>
      </c>
      <c r="I34" s="72">
        <v>55</v>
      </c>
      <c r="J34" s="72">
        <v>22</v>
      </c>
      <c r="K34" s="72">
        <v>9</v>
      </c>
      <c r="L34" s="72">
        <v>1</v>
      </c>
      <c r="M34" s="72" t="s">
        <v>24</v>
      </c>
      <c r="N34" s="55" t="s">
        <v>24</v>
      </c>
      <c r="O34" s="89">
        <v>104</v>
      </c>
    </row>
    <row r="35" spans="1:15" ht="15.5" x14ac:dyDescent="0.35">
      <c r="A35" s="88" t="s">
        <v>303</v>
      </c>
      <c r="B35" s="54">
        <v>12</v>
      </c>
      <c r="C35" s="72">
        <v>34</v>
      </c>
      <c r="D35" s="72">
        <v>2</v>
      </c>
      <c r="E35" s="72">
        <v>18</v>
      </c>
      <c r="F35" s="72">
        <v>109</v>
      </c>
      <c r="G35" s="72">
        <v>342</v>
      </c>
      <c r="H35" s="72">
        <v>478</v>
      </c>
      <c r="I35" s="72">
        <v>909</v>
      </c>
      <c r="J35" s="72">
        <v>1106</v>
      </c>
      <c r="K35" s="72">
        <v>396</v>
      </c>
      <c r="L35" s="72">
        <v>66</v>
      </c>
      <c r="M35" s="72">
        <v>20</v>
      </c>
      <c r="N35" s="55">
        <v>5</v>
      </c>
      <c r="O35" s="89">
        <v>3497</v>
      </c>
    </row>
    <row r="36" spans="1:15" ht="15.5" x14ac:dyDescent="0.35">
      <c r="A36" s="88" t="s">
        <v>73</v>
      </c>
      <c r="B36" s="54" t="s">
        <v>24</v>
      </c>
      <c r="C36" s="72" t="s">
        <v>24</v>
      </c>
      <c r="D36" s="72" t="s">
        <v>24</v>
      </c>
      <c r="E36" s="72" t="s">
        <v>24</v>
      </c>
      <c r="F36" s="72">
        <v>2</v>
      </c>
      <c r="G36" s="72" t="s">
        <v>24</v>
      </c>
      <c r="H36" s="72">
        <v>2</v>
      </c>
      <c r="I36" s="72">
        <v>4</v>
      </c>
      <c r="J36" s="72">
        <v>10</v>
      </c>
      <c r="K36" s="72">
        <v>3</v>
      </c>
      <c r="L36" s="72" t="s">
        <v>24</v>
      </c>
      <c r="M36" s="72" t="s">
        <v>24</v>
      </c>
      <c r="N36" s="55" t="s">
        <v>24</v>
      </c>
      <c r="O36" s="89">
        <v>21</v>
      </c>
    </row>
    <row r="37" spans="1:15" ht="15.5" x14ac:dyDescent="0.35">
      <c r="A37" s="88" t="s">
        <v>72</v>
      </c>
      <c r="B37" s="54" t="s">
        <v>24</v>
      </c>
      <c r="C37" s="72" t="s">
        <v>24</v>
      </c>
      <c r="D37" s="72" t="s">
        <v>24</v>
      </c>
      <c r="E37" s="72" t="s">
        <v>24</v>
      </c>
      <c r="F37" s="72">
        <v>2</v>
      </c>
      <c r="G37" s="72">
        <v>22</v>
      </c>
      <c r="H37" s="72">
        <v>32</v>
      </c>
      <c r="I37" s="72">
        <v>67</v>
      </c>
      <c r="J37" s="72">
        <v>59</v>
      </c>
      <c r="K37" s="72">
        <v>21</v>
      </c>
      <c r="L37" s="72">
        <v>4</v>
      </c>
      <c r="M37" s="72">
        <v>1</v>
      </c>
      <c r="N37" s="55" t="s">
        <v>24</v>
      </c>
      <c r="O37" s="89">
        <v>208</v>
      </c>
    </row>
    <row r="38" spans="1:15" ht="15.5" x14ac:dyDescent="0.35">
      <c r="A38" s="88" t="s">
        <v>74</v>
      </c>
      <c r="B38" s="54" t="s">
        <v>24</v>
      </c>
      <c r="C38" s="72">
        <v>1</v>
      </c>
      <c r="D38" s="72">
        <v>1</v>
      </c>
      <c r="E38" s="72">
        <v>10</v>
      </c>
      <c r="F38" s="72">
        <v>35</v>
      </c>
      <c r="G38" s="72">
        <v>70</v>
      </c>
      <c r="H38" s="72">
        <v>125</v>
      </c>
      <c r="I38" s="72">
        <v>214</v>
      </c>
      <c r="J38" s="72">
        <v>156</v>
      </c>
      <c r="K38" s="72">
        <v>49</v>
      </c>
      <c r="L38" s="72">
        <v>5</v>
      </c>
      <c r="M38" s="72" t="s">
        <v>24</v>
      </c>
      <c r="N38" s="55" t="s">
        <v>24</v>
      </c>
      <c r="O38" s="89">
        <v>666</v>
      </c>
    </row>
    <row r="39" spans="1:15" ht="15.5" x14ac:dyDescent="0.35">
      <c r="A39" s="88" t="s">
        <v>75</v>
      </c>
      <c r="B39" s="54" t="s">
        <v>24</v>
      </c>
      <c r="C39" s="72" t="s">
        <v>24</v>
      </c>
      <c r="D39" s="72" t="s">
        <v>24</v>
      </c>
      <c r="E39" s="72">
        <v>1</v>
      </c>
      <c r="F39" s="72">
        <v>3</v>
      </c>
      <c r="G39" s="72">
        <v>59</v>
      </c>
      <c r="H39" s="72">
        <v>114</v>
      </c>
      <c r="I39" s="72">
        <v>67</v>
      </c>
      <c r="J39" s="72">
        <v>53</v>
      </c>
      <c r="K39" s="72">
        <v>30</v>
      </c>
      <c r="L39" s="72">
        <v>4</v>
      </c>
      <c r="M39" s="72" t="s">
        <v>24</v>
      </c>
      <c r="N39" s="55" t="s">
        <v>24</v>
      </c>
      <c r="O39" s="89">
        <v>331</v>
      </c>
    </row>
    <row r="40" spans="1:15" ht="15.5" x14ac:dyDescent="0.35">
      <c r="A40" s="88" t="s">
        <v>76</v>
      </c>
      <c r="B40" s="54" t="s">
        <v>24</v>
      </c>
      <c r="C40" s="72" t="s">
        <v>24</v>
      </c>
      <c r="D40" s="72" t="s">
        <v>24</v>
      </c>
      <c r="E40" s="72">
        <v>2</v>
      </c>
      <c r="F40" s="72">
        <v>114</v>
      </c>
      <c r="G40" s="72">
        <v>129</v>
      </c>
      <c r="H40" s="72">
        <v>311</v>
      </c>
      <c r="I40" s="72">
        <v>230</v>
      </c>
      <c r="J40" s="72">
        <v>151</v>
      </c>
      <c r="K40" s="72">
        <v>59</v>
      </c>
      <c r="L40" s="72">
        <v>11</v>
      </c>
      <c r="M40" s="72">
        <v>5</v>
      </c>
      <c r="N40" s="55" t="s">
        <v>24</v>
      </c>
      <c r="O40" s="89">
        <v>1012</v>
      </c>
    </row>
    <row r="41" spans="1:15" ht="15.5" x14ac:dyDescent="0.35">
      <c r="A41" s="88" t="s">
        <v>77</v>
      </c>
      <c r="B41" s="54" t="s">
        <v>24</v>
      </c>
      <c r="C41" s="72">
        <v>3</v>
      </c>
      <c r="D41" s="72" t="s">
        <v>24</v>
      </c>
      <c r="E41" s="72" t="s">
        <v>24</v>
      </c>
      <c r="F41" s="72">
        <v>2</v>
      </c>
      <c r="G41" s="72">
        <v>3</v>
      </c>
      <c r="H41" s="72">
        <v>15</v>
      </c>
      <c r="I41" s="72">
        <v>24</v>
      </c>
      <c r="J41" s="72">
        <v>40</v>
      </c>
      <c r="K41" s="72">
        <v>16</v>
      </c>
      <c r="L41" s="72">
        <v>4</v>
      </c>
      <c r="M41" s="72">
        <v>1</v>
      </c>
      <c r="N41" s="55" t="s">
        <v>24</v>
      </c>
      <c r="O41" s="89">
        <v>108</v>
      </c>
    </row>
    <row r="42" spans="1:15" ht="15.5" x14ac:dyDescent="0.35">
      <c r="A42" s="88" t="s">
        <v>82</v>
      </c>
      <c r="B42" s="54">
        <v>32</v>
      </c>
      <c r="C42" s="72">
        <v>30</v>
      </c>
      <c r="D42" s="72">
        <v>13</v>
      </c>
      <c r="E42" s="72">
        <v>275</v>
      </c>
      <c r="F42" s="72">
        <v>53</v>
      </c>
      <c r="G42" s="72">
        <v>149</v>
      </c>
      <c r="H42" s="72">
        <v>229</v>
      </c>
      <c r="I42" s="72">
        <v>331</v>
      </c>
      <c r="J42" s="72">
        <v>514</v>
      </c>
      <c r="K42" s="72">
        <v>221</v>
      </c>
      <c r="L42" s="72">
        <v>54</v>
      </c>
      <c r="M42" s="72">
        <v>20</v>
      </c>
      <c r="N42" s="55">
        <v>4</v>
      </c>
      <c r="O42" s="89">
        <v>1925</v>
      </c>
    </row>
    <row r="43" spans="1:15" ht="15.5" x14ac:dyDescent="0.35">
      <c r="A43" s="88" t="s">
        <v>83</v>
      </c>
      <c r="B43" s="54" t="s">
        <v>24</v>
      </c>
      <c r="C43" s="72">
        <v>12</v>
      </c>
      <c r="D43" s="72">
        <v>1862</v>
      </c>
      <c r="E43" s="72">
        <v>176</v>
      </c>
      <c r="F43" s="72">
        <v>113</v>
      </c>
      <c r="G43" s="72">
        <v>155</v>
      </c>
      <c r="H43" s="72">
        <v>187</v>
      </c>
      <c r="I43" s="72">
        <v>263</v>
      </c>
      <c r="J43" s="72">
        <v>196</v>
      </c>
      <c r="K43" s="72">
        <v>62</v>
      </c>
      <c r="L43" s="72">
        <v>7</v>
      </c>
      <c r="M43" s="72">
        <v>4</v>
      </c>
      <c r="N43" s="55" t="s">
        <v>24</v>
      </c>
      <c r="O43" s="89">
        <v>3037</v>
      </c>
    </row>
    <row r="44" spans="1:15" ht="15.5" x14ac:dyDescent="0.35">
      <c r="A44" s="88" t="s">
        <v>304</v>
      </c>
      <c r="B44" s="54" t="s">
        <v>24</v>
      </c>
      <c r="C44" s="72" t="s">
        <v>24</v>
      </c>
      <c r="D44" s="72" t="s">
        <v>24</v>
      </c>
      <c r="E44" s="72">
        <v>1</v>
      </c>
      <c r="F44" s="72">
        <v>4</v>
      </c>
      <c r="G44" s="72">
        <v>16</v>
      </c>
      <c r="H44" s="72">
        <v>20</v>
      </c>
      <c r="I44" s="72">
        <v>55</v>
      </c>
      <c r="J44" s="72">
        <v>85</v>
      </c>
      <c r="K44" s="72">
        <v>51</v>
      </c>
      <c r="L44" s="72">
        <v>10</v>
      </c>
      <c r="M44" s="72">
        <v>2</v>
      </c>
      <c r="N44" s="55" t="s">
        <v>24</v>
      </c>
      <c r="O44" s="89">
        <v>244</v>
      </c>
    </row>
    <row r="45" spans="1:15" ht="15.5" x14ac:dyDescent="0.35">
      <c r="A45" s="88" t="s">
        <v>84</v>
      </c>
      <c r="B45" s="54" t="s">
        <v>24</v>
      </c>
      <c r="C45" s="72" t="s">
        <v>24</v>
      </c>
      <c r="D45" s="72">
        <v>2</v>
      </c>
      <c r="E45" s="72">
        <v>1</v>
      </c>
      <c r="F45" s="72">
        <v>8</v>
      </c>
      <c r="G45" s="72">
        <v>49</v>
      </c>
      <c r="H45" s="72">
        <v>58</v>
      </c>
      <c r="I45" s="72">
        <v>66</v>
      </c>
      <c r="J45" s="72">
        <v>42</v>
      </c>
      <c r="K45" s="72">
        <v>42</v>
      </c>
      <c r="L45" s="72" t="s">
        <v>24</v>
      </c>
      <c r="M45" s="72">
        <v>2</v>
      </c>
      <c r="N45" s="55">
        <v>1</v>
      </c>
      <c r="O45" s="89">
        <v>271</v>
      </c>
    </row>
    <row r="46" spans="1:15" ht="15.5" x14ac:dyDescent="0.35">
      <c r="A46" s="88" t="s">
        <v>305</v>
      </c>
      <c r="B46" s="54" t="s">
        <v>24</v>
      </c>
      <c r="C46" s="72" t="s">
        <v>24</v>
      </c>
      <c r="D46" s="72" t="s">
        <v>24</v>
      </c>
      <c r="E46" s="72">
        <v>6</v>
      </c>
      <c r="F46" s="72">
        <v>5</v>
      </c>
      <c r="G46" s="72">
        <v>7</v>
      </c>
      <c r="H46" s="72">
        <v>11</v>
      </c>
      <c r="I46" s="72">
        <v>14</v>
      </c>
      <c r="J46" s="72">
        <v>14</v>
      </c>
      <c r="K46" s="72">
        <v>6</v>
      </c>
      <c r="L46" s="72">
        <v>2</v>
      </c>
      <c r="M46" s="72" t="s">
        <v>24</v>
      </c>
      <c r="N46" s="55" t="s">
        <v>24</v>
      </c>
      <c r="O46" s="89">
        <v>65</v>
      </c>
    </row>
    <row r="47" spans="1:15" ht="15.5" x14ac:dyDescent="0.35">
      <c r="A47" s="88" t="s">
        <v>85</v>
      </c>
      <c r="B47" s="54" t="s">
        <v>24</v>
      </c>
      <c r="C47" s="72">
        <v>185</v>
      </c>
      <c r="D47" s="72">
        <v>2</v>
      </c>
      <c r="E47" s="72" t="s">
        <v>24</v>
      </c>
      <c r="F47" s="72">
        <v>56</v>
      </c>
      <c r="G47" s="72">
        <v>184</v>
      </c>
      <c r="H47" s="72">
        <v>665</v>
      </c>
      <c r="I47" s="72">
        <v>829</v>
      </c>
      <c r="J47" s="72">
        <v>1785</v>
      </c>
      <c r="K47" s="72">
        <v>748</v>
      </c>
      <c r="L47" s="72">
        <v>232</v>
      </c>
      <c r="M47" s="72">
        <v>79</v>
      </c>
      <c r="N47" s="55">
        <v>20</v>
      </c>
      <c r="O47" s="89">
        <v>4785</v>
      </c>
    </row>
    <row r="48" spans="1:15" ht="15.5" x14ac:dyDescent="0.35">
      <c r="A48" s="88" t="s">
        <v>306</v>
      </c>
      <c r="B48" s="54" t="s">
        <v>24</v>
      </c>
      <c r="C48" s="72">
        <v>2</v>
      </c>
      <c r="D48" s="72" t="s">
        <v>24</v>
      </c>
      <c r="E48" s="72" t="s">
        <v>24</v>
      </c>
      <c r="F48" s="72" t="s">
        <v>24</v>
      </c>
      <c r="G48" s="72" t="s">
        <v>24</v>
      </c>
      <c r="H48" s="72">
        <v>12</v>
      </c>
      <c r="I48" s="72">
        <v>9</v>
      </c>
      <c r="J48" s="72">
        <v>12</v>
      </c>
      <c r="K48" s="72">
        <v>19</v>
      </c>
      <c r="L48" s="72">
        <v>1</v>
      </c>
      <c r="M48" s="72" t="s">
        <v>24</v>
      </c>
      <c r="N48" s="55" t="s">
        <v>24</v>
      </c>
      <c r="O48" s="89">
        <v>55</v>
      </c>
    </row>
    <row r="49" spans="1:15" ht="15.5" x14ac:dyDescent="0.35">
      <c r="A49" s="88" t="s">
        <v>307</v>
      </c>
      <c r="B49" s="54" t="s">
        <v>24</v>
      </c>
      <c r="C49" s="72" t="s">
        <v>24</v>
      </c>
      <c r="D49" s="72">
        <v>1</v>
      </c>
      <c r="E49" s="72" t="s">
        <v>24</v>
      </c>
      <c r="F49" s="72">
        <v>19</v>
      </c>
      <c r="G49" s="72">
        <v>69</v>
      </c>
      <c r="H49" s="72">
        <v>35</v>
      </c>
      <c r="I49" s="72">
        <v>178</v>
      </c>
      <c r="J49" s="72">
        <v>287</v>
      </c>
      <c r="K49" s="72">
        <v>178</v>
      </c>
      <c r="L49" s="72">
        <v>46</v>
      </c>
      <c r="M49" s="72">
        <v>15</v>
      </c>
      <c r="N49" s="55">
        <v>3</v>
      </c>
      <c r="O49" s="89">
        <v>831</v>
      </c>
    </row>
    <row r="50" spans="1:15" ht="15.5" x14ac:dyDescent="0.35">
      <c r="A50" s="88" t="s">
        <v>308</v>
      </c>
      <c r="B50" s="54">
        <v>5</v>
      </c>
      <c r="C50" s="72">
        <v>96</v>
      </c>
      <c r="D50" s="72">
        <v>8</v>
      </c>
      <c r="E50" s="72">
        <v>60</v>
      </c>
      <c r="F50" s="72">
        <v>89</v>
      </c>
      <c r="G50" s="72">
        <v>467</v>
      </c>
      <c r="H50" s="72">
        <v>782</v>
      </c>
      <c r="I50" s="72">
        <v>1723</v>
      </c>
      <c r="J50" s="72">
        <v>1790</v>
      </c>
      <c r="K50" s="72">
        <v>774</v>
      </c>
      <c r="L50" s="72">
        <v>149</v>
      </c>
      <c r="M50" s="72">
        <v>33</v>
      </c>
      <c r="N50" s="55">
        <v>8</v>
      </c>
      <c r="O50" s="89">
        <v>5984</v>
      </c>
    </row>
    <row r="51" spans="1:15" ht="15.5" x14ac:dyDescent="0.35">
      <c r="A51" s="88" t="s">
        <v>309</v>
      </c>
      <c r="B51" s="54" t="s">
        <v>24</v>
      </c>
      <c r="C51" s="72" t="s">
        <v>24</v>
      </c>
      <c r="D51" s="72" t="s">
        <v>24</v>
      </c>
      <c r="E51" s="72" t="s">
        <v>24</v>
      </c>
      <c r="F51" s="72">
        <v>10</v>
      </c>
      <c r="G51" s="72">
        <v>73</v>
      </c>
      <c r="H51" s="72">
        <v>164</v>
      </c>
      <c r="I51" s="72">
        <v>618</v>
      </c>
      <c r="J51" s="72">
        <v>229</v>
      </c>
      <c r="K51" s="72">
        <v>56</v>
      </c>
      <c r="L51" s="72">
        <v>9</v>
      </c>
      <c r="M51" s="72">
        <v>2</v>
      </c>
      <c r="N51" s="55" t="s">
        <v>24</v>
      </c>
      <c r="O51" s="89">
        <v>1161</v>
      </c>
    </row>
    <row r="52" spans="1:15" ht="15.5" x14ac:dyDescent="0.35">
      <c r="A52" s="88" t="s">
        <v>310</v>
      </c>
      <c r="B52" s="54" t="s">
        <v>24</v>
      </c>
      <c r="C52" s="72" t="s">
        <v>24</v>
      </c>
      <c r="D52" s="72" t="s">
        <v>24</v>
      </c>
      <c r="E52" s="72" t="s">
        <v>24</v>
      </c>
      <c r="F52" s="72" t="s">
        <v>24</v>
      </c>
      <c r="G52" s="72">
        <v>1</v>
      </c>
      <c r="H52" s="72">
        <v>3</v>
      </c>
      <c r="I52" s="72">
        <v>23</v>
      </c>
      <c r="J52" s="72">
        <v>44</v>
      </c>
      <c r="K52" s="72">
        <v>27</v>
      </c>
      <c r="L52" s="72" t="s">
        <v>24</v>
      </c>
      <c r="M52" s="72">
        <v>1</v>
      </c>
      <c r="N52" s="55">
        <v>1</v>
      </c>
      <c r="O52" s="89">
        <v>100</v>
      </c>
    </row>
    <row r="53" spans="1:15" ht="15.5" x14ac:dyDescent="0.35">
      <c r="A53" s="88" t="s">
        <v>311</v>
      </c>
      <c r="B53" s="54" t="s">
        <v>24</v>
      </c>
      <c r="C53" s="72">
        <v>7</v>
      </c>
      <c r="D53" s="72" t="s">
        <v>24</v>
      </c>
      <c r="E53" s="72" t="s">
        <v>24</v>
      </c>
      <c r="F53" s="72" t="s">
        <v>24</v>
      </c>
      <c r="G53" s="72">
        <v>17</v>
      </c>
      <c r="H53" s="72">
        <v>33</v>
      </c>
      <c r="I53" s="72">
        <v>99</v>
      </c>
      <c r="J53" s="72">
        <v>102</v>
      </c>
      <c r="K53" s="72">
        <v>34</v>
      </c>
      <c r="L53" s="72">
        <v>6</v>
      </c>
      <c r="M53" s="72">
        <v>3</v>
      </c>
      <c r="N53" s="55">
        <v>1</v>
      </c>
      <c r="O53" s="89">
        <v>302</v>
      </c>
    </row>
    <row r="54" spans="1:15" ht="15.5" x14ac:dyDescent="0.35">
      <c r="A54" s="88" t="s">
        <v>86</v>
      </c>
      <c r="B54" s="54" t="s">
        <v>24</v>
      </c>
      <c r="C54" s="72">
        <v>21</v>
      </c>
      <c r="D54" s="72" t="s">
        <v>24</v>
      </c>
      <c r="E54" s="72">
        <v>2</v>
      </c>
      <c r="F54" s="72">
        <v>4</v>
      </c>
      <c r="G54" s="72">
        <v>50</v>
      </c>
      <c r="H54" s="72">
        <v>71</v>
      </c>
      <c r="I54" s="72">
        <v>167</v>
      </c>
      <c r="J54" s="72">
        <v>199</v>
      </c>
      <c r="K54" s="72">
        <v>56</v>
      </c>
      <c r="L54" s="72">
        <v>9</v>
      </c>
      <c r="M54" s="72">
        <v>1</v>
      </c>
      <c r="N54" s="55">
        <v>1</v>
      </c>
      <c r="O54" s="89">
        <v>581</v>
      </c>
    </row>
    <row r="55" spans="1:15" ht="15.5" x14ac:dyDescent="0.35">
      <c r="A55" s="88" t="s">
        <v>312</v>
      </c>
      <c r="B55" s="54" t="s">
        <v>24</v>
      </c>
      <c r="C55" s="72" t="s">
        <v>24</v>
      </c>
      <c r="D55" s="72" t="s">
        <v>24</v>
      </c>
      <c r="E55" s="72">
        <v>3</v>
      </c>
      <c r="F55" s="72">
        <v>11</v>
      </c>
      <c r="G55" s="72">
        <v>8</v>
      </c>
      <c r="H55" s="72">
        <v>20</v>
      </c>
      <c r="I55" s="72">
        <v>50</v>
      </c>
      <c r="J55" s="72">
        <v>45</v>
      </c>
      <c r="K55" s="72">
        <v>19</v>
      </c>
      <c r="L55" s="72">
        <v>3</v>
      </c>
      <c r="M55" s="72" t="s">
        <v>24</v>
      </c>
      <c r="N55" s="55" t="s">
        <v>24</v>
      </c>
      <c r="O55" s="89">
        <v>159</v>
      </c>
    </row>
    <row r="56" spans="1:15" ht="15.5" x14ac:dyDescent="0.35">
      <c r="A56" s="88" t="s">
        <v>87</v>
      </c>
      <c r="B56" s="54" t="s">
        <v>24</v>
      </c>
      <c r="C56" s="72" t="s">
        <v>24</v>
      </c>
      <c r="D56" s="72" t="s">
        <v>24</v>
      </c>
      <c r="E56" s="72" t="s">
        <v>24</v>
      </c>
      <c r="F56" s="72" t="s">
        <v>24</v>
      </c>
      <c r="G56" s="72" t="s">
        <v>24</v>
      </c>
      <c r="H56" s="72">
        <v>15</v>
      </c>
      <c r="I56" s="72">
        <v>30</v>
      </c>
      <c r="J56" s="72">
        <v>19</v>
      </c>
      <c r="K56" s="72">
        <v>9</v>
      </c>
      <c r="L56" s="72">
        <v>3</v>
      </c>
      <c r="M56" s="72">
        <v>1</v>
      </c>
      <c r="N56" s="55" t="s">
        <v>24</v>
      </c>
      <c r="O56" s="89">
        <v>77</v>
      </c>
    </row>
    <row r="57" spans="1:15" ht="15.5" x14ac:dyDescent="0.35">
      <c r="A57" s="88" t="s">
        <v>313</v>
      </c>
      <c r="B57" s="54" t="s">
        <v>24</v>
      </c>
      <c r="C57" s="72" t="s">
        <v>24</v>
      </c>
      <c r="D57" s="72" t="s">
        <v>24</v>
      </c>
      <c r="E57" s="72" t="s">
        <v>24</v>
      </c>
      <c r="F57" s="72" t="s">
        <v>24</v>
      </c>
      <c r="G57" s="72">
        <v>7</v>
      </c>
      <c r="H57" s="72">
        <v>13</v>
      </c>
      <c r="I57" s="72">
        <v>31</v>
      </c>
      <c r="J57" s="72">
        <v>40</v>
      </c>
      <c r="K57" s="72">
        <v>17</v>
      </c>
      <c r="L57" s="72">
        <v>3</v>
      </c>
      <c r="M57" s="72" t="s">
        <v>24</v>
      </c>
      <c r="N57" s="55" t="s">
        <v>24</v>
      </c>
      <c r="O57" s="89">
        <v>111</v>
      </c>
    </row>
    <row r="58" spans="1:15" ht="15.5" x14ac:dyDescent="0.35">
      <c r="A58" s="88" t="s">
        <v>88</v>
      </c>
      <c r="B58" s="54" t="s">
        <v>24</v>
      </c>
      <c r="C58" s="72" t="s">
        <v>24</v>
      </c>
      <c r="D58" s="72" t="s">
        <v>24</v>
      </c>
      <c r="E58" s="72" t="s">
        <v>24</v>
      </c>
      <c r="F58" s="72" t="s">
        <v>24</v>
      </c>
      <c r="G58" s="72">
        <v>14</v>
      </c>
      <c r="H58" s="72">
        <v>9</v>
      </c>
      <c r="I58" s="72">
        <v>19</v>
      </c>
      <c r="J58" s="72">
        <v>25</v>
      </c>
      <c r="K58" s="72">
        <v>10</v>
      </c>
      <c r="L58" s="72">
        <v>2</v>
      </c>
      <c r="M58" s="72" t="s">
        <v>24</v>
      </c>
      <c r="N58" s="55" t="s">
        <v>24</v>
      </c>
      <c r="O58" s="89">
        <v>79</v>
      </c>
    </row>
    <row r="59" spans="1:15" ht="15.5" x14ac:dyDescent="0.35">
      <c r="A59" s="88" t="s">
        <v>314</v>
      </c>
      <c r="B59" s="54" t="s">
        <v>24</v>
      </c>
      <c r="C59" s="72" t="s">
        <v>24</v>
      </c>
      <c r="D59" s="72" t="s">
        <v>24</v>
      </c>
      <c r="E59" s="72" t="s">
        <v>24</v>
      </c>
      <c r="F59" s="72">
        <v>3</v>
      </c>
      <c r="G59" s="72">
        <v>17</v>
      </c>
      <c r="H59" s="72">
        <v>43</v>
      </c>
      <c r="I59" s="72">
        <v>67</v>
      </c>
      <c r="J59" s="72">
        <v>74</v>
      </c>
      <c r="K59" s="72">
        <v>21</v>
      </c>
      <c r="L59" s="72">
        <v>4</v>
      </c>
      <c r="M59" s="72">
        <v>1</v>
      </c>
      <c r="N59" s="55" t="s">
        <v>24</v>
      </c>
      <c r="O59" s="89">
        <v>230</v>
      </c>
    </row>
    <row r="60" spans="1:15" ht="15.5" x14ac:dyDescent="0.35">
      <c r="A60" s="88" t="s">
        <v>89</v>
      </c>
      <c r="B60" s="54" t="s">
        <v>24</v>
      </c>
      <c r="C60" s="72" t="s">
        <v>24</v>
      </c>
      <c r="D60" s="72">
        <v>1</v>
      </c>
      <c r="E60" s="72" t="s">
        <v>24</v>
      </c>
      <c r="F60" s="72">
        <v>2</v>
      </c>
      <c r="G60" s="72" t="s">
        <v>24</v>
      </c>
      <c r="H60" s="72">
        <v>5</v>
      </c>
      <c r="I60" s="72">
        <v>9</v>
      </c>
      <c r="J60" s="72">
        <v>13</v>
      </c>
      <c r="K60" s="72">
        <v>3</v>
      </c>
      <c r="L60" s="72" t="s">
        <v>24</v>
      </c>
      <c r="M60" s="72" t="s">
        <v>24</v>
      </c>
      <c r="N60" s="55" t="s">
        <v>24</v>
      </c>
      <c r="O60" s="89">
        <v>33</v>
      </c>
    </row>
    <row r="61" spans="1:15" ht="15.5" x14ac:dyDescent="0.35">
      <c r="A61" s="88" t="s">
        <v>90</v>
      </c>
      <c r="B61" s="54" t="s">
        <v>24</v>
      </c>
      <c r="C61" s="72" t="s">
        <v>24</v>
      </c>
      <c r="D61" s="72" t="s">
        <v>24</v>
      </c>
      <c r="E61" s="72" t="s">
        <v>24</v>
      </c>
      <c r="F61" s="72" t="s">
        <v>24</v>
      </c>
      <c r="G61" s="72">
        <v>1</v>
      </c>
      <c r="H61" s="72">
        <v>2</v>
      </c>
      <c r="I61" s="72">
        <v>11</v>
      </c>
      <c r="J61" s="72">
        <v>13</v>
      </c>
      <c r="K61" s="72">
        <v>14</v>
      </c>
      <c r="L61" s="72">
        <v>2</v>
      </c>
      <c r="M61" s="72">
        <v>2</v>
      </c>
      <c r="N61" s="55" t="s">
        <v>24</v>
      </c>
      <c r="O61" s="89">
        <v>45</v>
      </c>
    </row>
    <row r="62" spans="1:15" ht="15.5" x14ac:dyDescent="0.35">
      <c r="A62" s="88" t="s">
        <v>91</v>
      </c>
      <c r="B62" s="54" t="s">
        <v>24</v>
      </c>
      <c r="C62" s="72" t="s">
        <v>24</v>
      </c>
      <c r="D62" s="72" t="s">
        <v>24</v>
      </c>
      <c r="E62" s="72" t="s">
        <v>24</v>
      </c>
      <c r="F62" s="72" t="s">
        <v>24</v>
      </c>
      <c r="G62" s="72" t="s">
        <v>24</v>
      </c>
      <c r="H62" s="72">
        <v>2</v>
      </c>
      <c r="I62" s="72" t="s">
        <v>24</v>
      </c>
      <c r="J62" s="72">
        <v>18</v>
      </c>
      <c r="K62" s="72">
        <v>9</v>
      </c>
      <c r="L62" s="72">
        <v>2</v>
      </c>
      <c r="M62" s="72" t="s">
        <v>24</v>
      </c>
      <c r="N62" s="55" t="s">
        <v>24</v>
      </c>
      <c r="O62" s="89">
        <v>31</v>
      </c>
    </row>
    <row r="63" spans="1:15" ht="15.5" x14ac:dyDescent="0.35">
      <c r="A63" s="88" t="s">
        <v>92</v>
      </c>
      <c r="B63" s="54" t="s">
        <v>24</v>
      </c>
      <c r="C63" s="72" t="s">
        <v>24</v>
      </c>
      <c r="D63" s="72" t="s">
        <v>24</v>
      </c>
      <c r="E63" s="72" t="s">
        <v>24</v>
      </c>
      <c r="F63" s="72">
        <v>1</v>
      </c>
      <c r="G63" s="72">
        <v>5</v>
      </c>
      <c r="H63" s="72">
        <v>6</v>
      </c>
      <c r="I63" s="72">
        <v>11</v>
      </c>
      <c r="J63" s="72">
        <v>5</v>
      </c>
      <c r="K63" s="72">
        <v>7</v>
      </c>
      <c r="L63" s="72">
        <v>1</v>
      </c>
      <c r="M63" s="72" t="s">
        <v>24</v>
      </c>
      <c r="N63" s="55" t="s">
        <v>24</v>
      </c>
      <c r="O63" s="89">
        <v>36</v>
      </c>
    </row>
    <row r="64" spans="1:15" ht="15.5" x14ac:dyDescent="0.35">
      <c r="A64" s="88" t="s">
        <v>315</v>
      </c>
      <c r="B64" s="54" t="s">
        <v>24</v>
      </c>
      <c r="C64" s="72" t="s">
        <v>24</v>
      </c>
      <c r="D64" s="72">
        <v>185</v>
      </c>
      <c r="E64" s="72">
        <v>10</v>
      </c>
      <c r="F64" s="72">
        <v>43</v>
      </c>
      <c r="G64" s="72">
        <v>10</v>
      </c>
      <c r="H64" s="72">
        <v>22</v>
      </c>
      <c r="I64" s="72">
        <v>52</v>
      </c>
      <c r="J64" s="72">
        <v>47</v>
      </c>
      <c r="K64" s="72">
        <v>14</v>
      </c>
      <c r="L64" s="72">
        <v>4</v>
      </c>
      <c r="M64" s="72">
        <v>2</v>
      </c>
      <c r="N64" s="55" t="s">
        <v>24</v>
      </c>
      <c r="O64" s="89">
        <v>389</v>
      </c>
    </row>
    <row r="65" spans="1:15" ht="15.5" x14ac:dyDescent="0.35">
      <c r="A65" s="88" t="s">
        <v>316</v>
      </c>
      <c r="B65" s="54">
        <v>267</v>
      </c>
      <c r="C65" s="72">
        <v>79</v>
      </c>
      <c r="D65" s="72">
        <v>23</v>
      </c>
      <c r="E65" s="72">
        <v>844</v>
      </c>
      <c r="F65" s="72">
        <v>2195</v>
      </c>
      <c r="G65" s="72">
        <v>2299</v>
      </c>
      <c r="H65" s="72">
        <v>2874</v>
      </c>
      <c r="I65" s="72">
        <v>3219</v>
      </c>
      <c r="J65" s="72">
        <v>2419</v>
      </c>
      <c r="K65" s="72">
        <v>844</v>
      </c>
      <c r="L65" s="72">
        <v>114</v>
      </c>
      <c r="M65" s="72">
        <v>37</v>
      </c>
      <c r="N65" s="55">
        <v>9</v>
      </c>
      <c r="O65" s="89">
        <v>15223</v>
      </c>
    </row>
    <row r="66" spans="1:15" ht="15.5" x14ac:dyDescent="0.35">
      <c r="A66" s="88" t="s">
        <v>317</v>
      </c>
      <c r="B66" s="54" t="s">
        <v>24</v>
      </c>
      <c r="C66" s="72" t="s">
        <v>24</v>
      </c>
      <c r="D66" s="72" t="s">
        <v>24</v>
      </c>
      <c r="E66" s="72">
        <v>2</v>
      </c>
      <c r="F66" s="72" t="s">
        <v>24</v>
      </c>
      <c r="G66" s="72">
        <v>31</v>
      </c>
      <c r="H66" s="72">
        <v>38</v>
      </c>
      <c r="I66" s="72">
        <v>121</v>
      </c>
      <c r="J66" s="72">
        <v>102</v>
      </c>
      <c r="K66" s="72">
        <v>43</v>
      </c>
      <c r="L66" s="72">
        <v>11</v>
      </c>
      <c r="M66" s="72">
        <v>4</v>
      </c>
      <c r="N66" s="55">
        <v>2</v>
      </c>
      <c r="O66" s="89">
        <v>354</v>
      </c>
    </row>
    <row r="67" spans="1:15" ht="15.5" x14ac:dyDescent="0.35">
      <c r="A67" s="88" t="s">
        <v>318</v>
      </c>
      <c r="B67" s="54" t="s">
        <v>24</v>
      </c>
      <c r="C67" s="72">
        <v>29</v>
      </c>
      <c r="D67" s="72">
        <v>95</v>
      </c>
      <c r="E67" s="72">
        <v>37</v>
      </c>
      <c r="F67" s="72">
        <v>80</v>
      </c>
      <c r="G67" s="72">
        <v>378</v>
      </c>
      <c r="H67" s="72">
        <v>664</v>
      </c>
      <c r="I67" s="72">
        <v>1674</v>
      </c>
      <c r="J67" s="72">
        <v>1421</v>
      </c>
      <c r="K67" s="72">
        <v>592</v>
      </c>
      <c r="L67" s="72">
        <v>77</v>
      </c>
      <c r="M67" s="72">
        <v>27</v>
      </c>
      <c r="N67" s="55">
        <v>6</v>
      </c>
      <c r="O67" s="89">
        <v>5080</v>
      </c>
    </row>
    <row r="68" spans="1:15" ht="15.5" x14ac:dyDescent="0.35">
      <c r="A68" s="88" t="s">
        <v>319</v>
      </c>
      <c r="B68" s="54" t="s">
        <v>24</v>
      </c>
      <c r="C68" s="72" t="s">
        <v>24</v>
      </c>
      <c r="D68" s="72" t="s">
        <v>24</v>
      </c>
      <c r="E68" s="72" t="s">
        <v>24</v>
      </c>
      <c r="F68" s="72">
        <v>3</v>
      </c>
      <c r="G68" s="72">
        <v>17</v>
      </c>
      <c r="H68" s="72">
        <v>8</v>
      </c>
      <c r="I68" s="72">
        <v>23</v>
      </c>
      <c r="J68" s="72">
        <v>83</v>
      </c>
      <c r="K68" s="72">
        <v>22</v>
      </c>
      <c r="L68" s="72">
        <v>2</v>
      </c>
      <c r="M68" s="72" t="s">
        <v>24</v>
      </c>
      <c r="N68" s="55" t="s">
        <v>24</v>
      </c>
      <c r="O68" s="89">
        <v>158</v>
      </c>
    </row>
    <row r="69" spans="1:15" ht="15.5" x14ac:dyDescent="0.35">
      <c r="A69" s="90" t="s">
        <v>320</v>
      </c>
      <c r="B69" s="54">
        <v>10</v>
      </c>
      <c r="C69" s="72">
        <v>35</v>
      </c>
      <c r="D69" s="72" t="s">
        <v>24</v>
      </c>
      <c r="E69" s="72">
        <v>22</v>
      </c>
      <c r="F69" s="72">
        <v>25</v>
      </c>
      <c r="G69" s="72">
        <v>149</v>
      </c>
      <c r="H69" s="72">
        <v>273</v>
      </c>
      <c r="I69" s="72">
        <v>460</v>
      </c>
      <c r="J69" s="72">
        <v>697</v>
      </c>
      <c r="K69" s="72">
        <v>293</v>
      </c>
      <c r="L69" s="72">
        <v>73</v>
      </c>
      <c r="M69" s="72">
        <v>19</v>
      </c>
      <c r="N69" s="55">
        <v>6</v>
      </c>
      <c r="O69" s="89">
        <v>2062</v>
      </c>
    </row>
    <row r="70" spans="1:15" ht="15.5" x14ac:dyDescent="0.35">
      <c r="A70" s="90" t="s">
        <v>321</v>
      </c>
      <c r="B70" s="54" t="s">
        <v>24</v>
      </c>
      <c r="C70" s="72">
        <v>8</v>
      </c>
      <c r="D70" s="72">
        <v>2</v>
      </c>
      <c r="E70" s="72">
        <v>2</v>
      </c>
      <c r="F70" s="72">
        <v>3</v>
      </c>
      <c r="G70" s="72">
        <v>22</v>
      </c>
      <c r="H70" s="72">
        <v>49</v>
      </c>
      <c r="I70" s="72">
        <v>152</v>
      </c>
      <c r="J70" s="72">
        <v>201</v>
      </c>
      <c r="K70" s="72">
        <v>70</v>
      </c>
      <c r="L70" s="72">
        <v>13</v>
      </c>
      <c r="M70" s="72">
        <v>4</v>
      </c>
      <c r="N70" s="55" t="s">
        <v>24</v>
      </c>
      <c r="O70" s="89">
        <v>526</v>
      </c>
    </row>
    <row r="71" spans="1:15" ht="15.5" x14ac:dyDescent="0.35">
      <c r="A71" s="88" t="s">
        <v>64</v>
      </c>
      <c r="B71" s="54" t="s">
        <v>24</v>
      </c>
      <c r="C71" s="72" t="s">
        <v>24</v>
      </c>
      <c r="D71" s="72" t="s">
        <v>24</v>
      </c>
      <c r="E71" s="72">
        <v>1</v>
      </c>
      <c r="F71" s="72">
        <v>5</v>
      </c>
      <c r="G71" s="72">
        <v>22</v>
      </c>
      <c r="H71" s="72">
        <v>14</v>
      </c>
      <c r="I71" s="72">
        <v>27</v>
      </c>
      <c r="J71" s="72">
        <v>26</v>
      </c>
      <c r="K71" s="72">
        <v>10</v>
      </c>
      <c r="L71" s="72" t="s">
        <v>24</v>
      </c>
      <c r="M71" s="72" t="s">
        <v>24</v>
      </c>
      <c r="N71" s="55" t="s">
        <v>24</v>
      </c>
      <c r="O71" s="89">
        <v>105</v>
      </c>
    </row>
    <row r="72" spans="1:15" ht="15.5" x14ac:dyDescent="0.35">
      <c r="A72" s="88" t="s">
        <v>93</v>
      </c>
      <c r="B72" s="54" t="s">
        <v>24</v>
      </c>
      <c r="C72" s="72" t="s">
        <v>24</v>
      </c>
      <c r="D72" s="72" t="s">
        <v>24</v>
      </c>
      <c r="E72" s="72" t="s">
        <v>24</v>
      </c>
      <c r="F72" s="72" t="s">
        <v>24</v>
      </c>
      <c r="G72" s="72">
        <v>1</v>
      </c>
      <c r="H72" s="72">
        <v>14</v>
      </c>
      <c r="I72" s="72">
        <v>21</v>
      </c>
      <c r="J72" s="72">
        <v>30</v>
      </c>
      <c r="K72" s="72">
        <v>48</v>
      </c>
      <c r="L72" s="72" t="s">
        <v>24</v>
      </c>
      <c r="M72" s="72">
        <v>1</v>
      </c>
      <c r="N72" s="55" t="s">
        <v>24</v>
      </c>
      <c r="O72" s="89">
        <v>115</v>
      </c>
    </row>
    <row r="73" spans="1:15" ht="15.5" x14ac:dyDescent="0.35">
      <c r="A73" s="88" t="s">
        <v>322</v>
      </c>
      <c r="B73" s="54" t="s">
        <v>24</v>
      </c>
      <c r="C73" s="72" t="s">
        <v>24</v>
      </c>
      <c r="D73" s="72" t="s">
        <v>24</v>
      </c>
      <c r="E73" s="72" t="s">
        <v>24</v>
      </c>
      <c r="F73" s="72" t="s">
        <v>24</v>
      </c>
      <c r="G73" s="72" t="s">
        <v>24</v>
      </c>
      <c r="H73" s="72" t="s">
        <v>24</v>
      </c>
      <c r="I73" s="72">
        <v>1</v>
      </c>
      <c r="J73" s="72">
        <v>3</v>
      </c>
      <c r="K73" s="72">
        <v>3</v>
      </c>
      <c r="L73" s="72">
        <v>1</v>
      </c>
      <c r="M73" s="72" t="s">
        <v>24</v>
      </c>
      <c r="N73" s="55" t="s">
        <v>24</v>
      </c>
      <c r="O73" s="89">
        <v>8</v>
      </c>
    </row>
    <row r="74" spans="1:15" ht="15.5" x14ac:dyDescent="0.35">
      <c r="A74" s="88" t="s">
        <v>62</v>
      </c>
      <c r="B74" s="54" t="s">
        <v>24</v>
      </c>
      <c r="C74" s="72" t="s">
        <v>24</v>
      </c>
      <c r="D74" s="72">
        <v>35</v>
      </c>
      <c r="E74" s="72">
        <v>9</v>
      </c>
      <c r="F74" s="72">
        <v>33</v>
      </c>
      <c r="G74" s="72">
        <v>70</v>
      </c>
      <c r="H74" s="72">
        <v>65</v>
      </c>
      <c r="I74" s="72">
        <v>86</v>
      </c>
      <c r="J74" s="72">
        <v>60</v>
      </c>
      <c r="K74" s="72">
        <v>24</v>
      </c>
      <c r="L74" s="72">
        <v>4</v>
      </c>
      <c r="M74" s="72" t="s">
        <v>24</v>
      </c>
      <c r="N74" s="55" t="s">
        <v>24</v>
      </c>
      <c r="O74" s="89">
        <v>386</v>
      </c>
    </row>
    <row r="75" spans="1:15" ht="15.5" x14ac:dyDescent="0.35">
      <c r="A75" s="88" t="s">
        <v>94</v>
      </c>
      <c r="B75" s="54" t="s">
        <v>24</v>
      </c>
      <c r="C75" s="72" t="s">
        <v>24</v>
      </c>
      <c r="D75" s="72" t="s">
        <v>24</v>
      </c>
      <c r="E75" s="72">
        <v>4</v>
      </c>
      <c r="F75" s="72">
        <v>4</v>
      </c>
      <c r="G75" s="72">
        <v>2</v>
      </c>
      <c r="H75" s="72">
        <v>6</v>
      </c>
      <c r="I75" s="72">
        <v>18</v>
      </c>
      <c r="J75" s="72">
        <v>15</v>
      </c>
      <c r="K75" s="72">
        <v>12</v>
      </c>
      <c r="L75" s="72">
        <v>2</v>
      </c>
      <c r="M75" s="72" t="s">
        <v>24</v>
      </c>
      <c r="N75" s="55" t="s">
        <v>24</v>
      </c>
      <c r="O75" s="89">
        <v>63</v>
      </c>
    </row>
    <row r="76" spans="1:15" ht="15.5" x14ac:dyDescent="0.35">
      <c r="A76" s="88" t="s">
        <v>323</v>
      </c>
      <c r="B76" s="54" t="s">
        <v>24</v>
      </c>
      <c r="C76" s="72" t="s">
        <v>24</v>
      </c>
      <c r="D76" s="72" t="s">
        <v>24</v>
      </c>
      <c r="E76" s="72">
        <v>7</v>
      </c>
      <c r="F76" s="72">
        <v>34</v>
      </c>
      <c r="G76" s="72">
        <v>29</v>
      </c>
      <c r="H76" s="72">
        <v>36</v>
      </c>
      <c r="I76" s="72">
        <v>48</v>
      </c>
      <c r="J76" s="72">
        <v>26</v>
      </c>
      <c r="K76" s="72">
        <v>18</v>
      </c>
      <c r="L76" s="72">
        <v>2</v>
      </c>
      <c r="M76" s="72" t="s">
        <v>24</v>
      </c>
      <c r="N76" s="55" t="s">
        <v>24</v>
      </c>
      <c r="O76" s="89">
        <v>200</v>
      </c>
    </row>
    <row r="77" spans="1:15" ht="15.5" x14ac:dyDescent="0.35">
      <c r="A77" s="88" t="s">
        <v>65</v>
      </c>
      <c r="B77" s="54" t="s">
        <v>24</v>
      </c>
      <c r="C77" s="72" t="s">
        <v>24</v>
      </c>
      <c r="D77" s="72" t="s">
        <v>24</v>
      </c>
      <c r="E77" s="72">
        <v>7</v>
      </c>
      <c r="F77" s="72">
        <v>44</v>
      </c>
      <c r="G77" s="72">
        <v>78</v>
      </c>
      <c r="H77" s="72">
        <v>64</v>
      </c>
      <c r="I77" s="72">
        <v>77</v>
      </c>
      <c r="J77" s="72">
        <v>77</v>
      </c>
      <c r="K77" s="72">
        <v>30</v>
      </c>
      <c r="L77" s="72">
        <v>5</v>
      </c>
      <c r="M77" s="72" t="s">
        <v>24</v>
      </c>
      <c r="N77" s="55" t="s">
        <v>24</v>
      </c>
      <c r="O77" s="89">
        <v>382</v>
      </c>
    </row>
    <row r="78" spans="1:15" ht="15.5" x14ac:dyDescent="0.35">
      <c r="A78" s="88" t="s">
        <v>66</v>
      </c>
      <c r="B78" s="54" t="s">
        <v>24</v>
      </c>
      <c r="C78" s="72" t="s">
        <v>24</v>
      </c>
      <c r="D78" s="72">
        <v>12</v>
      </c>
      <c r="E78" s="72">
        <v>51</v>
      </c>
      <c r="F78" s="72">
        <v>12</v>
      </c>
      <c r="G78" s="72">
        <v>47</v>
      </c>
      <c r="H78" s="72">
        <v>39</v>
      </c>
      <c r="I78" s="72">
        <v>60</v>
      </c>
      <c r="J78" s="72">
        <v>39</v>
      </c>
      <c r="K78" s="72">
        <v>18</v>
      </c>
      <c r="L78" s="72">
        <v>3</v>
      </c>
      <c r="M78" s="72" t="s">
        <v>24</v>
      </c>
      <c r="N78" s="55" t="s">
        <v>24</v>
      </c>
      <c r="O78" s="89">
        <v>281</v>
      </c>
    </row>
    <row r="79" spans="1:15" ht="15.5" x14ac:dyDescent="0.35">
      <c r="A79" s="88" t="s">
        <v>324</v>
      </c>
      <c r="B79" s="54" t="s">
        <v>24</v>
      </c>
      <c r="C79" s="72" t="s">
        <v>24</v>
      </c>
      <c r="D79" s="72" t="s">
        <v>24</v>
      </c>
      <c r="E79" s="72">
        <v>1</v>
      </c>
      <c r="F79" s="72">
        <v>5</v>
      </c>
      <c r="G79" s="72">
        <v>7</v>
      </c>
      <c r="H79" s="72">
        <v>8</v>
      </c>
      <c r="I79" s="72">
        <v>12</v>
      </c>
      <c r="J79" s="72">
        <v>15</v>
      </c>
      <c r="K79" s="72">
        <v>3</v>
      </c>
      <c r="L79" s="72" t="s">
        <v>24</v>
      </c>
      <c r="M79" s="72" t="s">
        <v>24</v>
      </c>
      <c r="N79" s="55" t="s">
        <v>24</v>
      </c>
      <c r="O79" s="89">
        <v>51</v>
      </c>
    </row>
    <row r="80" spans="1:15" ht="15.5" x14ac:dyDescent="0.35">
      <c r="A80" s="88" t="s">
        <v>67</v>
      </c>
      <c r="B80" s="54" t="s">
        <v>24</v>
      </c>
      <c r="C80" s="72" t="s">
        <v>24</v>
      </c>
      <c r="D80" s="72" t="s">
        <v>24</v>
      </c>
      <c r="E80" s="72" t="s">
        <v>24</v>
      </c>
      <c r="F80" s="72">
        <v>51</v>
      </c>
      <c r="G80" s="72">
        <v>8</v>
      </c>
      <c r="H80" s="72">
        <v>13</v>
      </c>
      <c r="I80" s="72">
        <v>23</v>
      </c>
      <c r="J80" s="72">
        <v>18</v>
      </c>
      <c r="K80" s="72">
        <v>4</v>
      </c>
      <c r="L80" s="72">
        <v>1</v>
      </c>
      <c r="M80" s="72" t="s">
        <v>24</v>
      </c>
      <c r="N80" s="55" t="s">
        <v>24</v>
      </c>
      <c r="O80" s="89">
        <v>118</v>
      </c>
    </row>
    <row r="81" spans="1:15" ht="15.5" x14ac:dyDescent="0.35">
      <c r="A81" s="88" t="s">
        <v>68</v>
      </c>
      <c r="B81" s="54" t="s">
        <v>24</v>
      </c>
      <c r="C81" s="72" t="s">
        <v>24</v>
      </c>
      <c r="D81" s="72" t="s">
        <v>24</v>
      </c>
      <c r="E81" s="72" t="s">
        <v>24</v>
      </c>
      <c r="F81" s="72" t="s">
        <v>24</v>
      </c>
      <c r="G81" s="72" t="s">
        <v>24</v>
      </c>
      <c r="H81" s="72" t="s">
        <v>24</v>
      </c>
      <c r="I81" s="72">
        <v>1</v>
      </c>
      <c r="J81" s="72">
        <v>1</v>
      </c>
      <c r="K81" s="72">
        <v>2</v>
      </c>
      <c r="L81" s="72" t="s">
        <v>24</v>
      </c>
      <c r="M81" s="72" t="s">
        <v>24</v>
      </c>
      <c r="N81" s="55" t="s">
        <v>24</v>
      </c>
      <c r="O81" s="89">
        <v>4</v>
      </c>
    </row>
    <row r="82" spans="1:15" ht="15.5" x14ac:dyDescent="0.35">
      <c r="A82" s="88" t="s">
        <v>95</v>
      </c>
      <c r="B82" s="54" t="s">
        <v>24</v>
      </c>
      <c r="C82" s="72">
        <v>45</v>
      </c>
      <c r="D82" s="72">
        <v>4</v>
      </c>
      <c r="E82" s="72">
        <v>14</v>
      </c>
      <c r="F82" s="72">
        <v>23</v>
      </c>
      <c r="G82" s="72">
        <v>74</v>
      </c>
      <c r="H82" s="72">
        <v>124</v>
      </c>
      <c r="I82" s="72">
        <v>291</v>
      </c>
      <c r="J82" s="72">
        <v>454</v>
      </c>
      <c r="K82" s="72">
        <v>203</v>
      </c>
      <c r="L82" s="72">
        <v>50</v>
      </c>
      <c r="M82" s="72">
        <v>17</v>
      </c>
      <c r="N82" s="55">
        <v>7</v>
      </c>
      <c r="O82" s="89">
        <v>1306</v>
      </c>
    </row>
    <row r="83" spans="1:15" ht="15.5" x14ac:dyDescent="0.35">
      <c r="A83" s="88" t="s">
        <v>325</v>
      </c>
      <c r="B83" s="54" t="s">
        <v>24</v>
      </c>
      <c r="C83" s="72" t="s">
        <v>24</v>
      </c>
      <c r="D83" s="72">
        <v>1</v>
      </c>
      <c r="E83" s="72">
        <v>330</v>
      </c>
      <c r="F83" s="72">
        <v>78</v>
      </c>
      <c r="G83" s="72">
        <v>19</v>
      </c>
      <c r="H83" s="72">
        <v>19</v>
      </c>
      <c r="I83" s="72">
        <v>24</v>
      </c>
      <c r="J83" s="72">
        <v>15</v>
      </c>
      <c r="K83" s="72">
        <v>11</v>
      </c>
      <c r="L83" s="72">
        <v>3</v>
      </c>
      <c r="M83" s="72" t="s">
        <v>24</v>
      </c>
      <c r="N83" s="55" t="s">
        <v>24</v>
      </c>
      <c r="O83" s="89">
        <v>500</v>
      </c>
    </row>
    <row r="84" spans="1:15" ht="15.5" x14ac:dyDescent="0.35">
      <c r="A84" s="88" t="s">
        <v>326</v>
      </c>
      <c r="B84" s="54" t="s">
        <v>24</v>
      </c>
      <c r="C84" s="72" t="s">
        <v>24</v>
      </c>
      <c r="D84" s="72" t="s">
        <v>24</v>
      </c>
      <c r="E84" s="72">
        <v>1</v>
      </c>
      <c r="F84" s="72">
        <v>4</v>
      </c>
      <c r="G84" s="72">
        <v>31</v>
      </c>
      <c r="H84" s="72">
        <v>22</v>
      </c>
      <c r="I84" s="72">
        <v>45</v>
      </c>
      <c r="J84" s="72">
        <v>35</v>
      </c>
      <c r="K84" s="72">
        <v>17</v>
      </c>
      <c r="L84" s="72">
        <v>4</v>
      </c>
      <c r="M84" s="72" t="s">
        <v>24</v>
      </c>
      <c r="N84" s="55" t="s">
        <v>24</v>
      </c>
      <c r="O84" s="89">
        <v>159</v>
      </c>
    </row>
    <row r="85" spans="1:15" ht="15.5" x14ac:dyDescent="0.35">
      <c r="A85" s="88" t="s">
        <v>327</v>
      </c>
      <c r="B85" s="54" t="s">
        <v>24</v>
      </c>
      <c r="C85" s="72">
        <v>23</v>
      </c>
      <c r="D85" s="72">
        <v>5</v>
      </c>
      <c r="E85" s="72">
        <v>2</v>
      </c>
      <c r="F85" s="72">
        <v>2</v>
      </c>
      <c r="G85" s="72">
        <v>45</v>
      </c>
      <c r="H85" s="72">
        <v>61</v>
      </c>
      <c r="I85" s="72">
        <v>68</v>
      </c>
      <c r="J85" s="72">
        <v>78</v>
      </c>
      <c r="K85" s="72">
        <v>85</v>
      </c>
      <c r="L85" s="72">
        <v>27</v>
      </c>
      <c r="M85" s="72">
        <v>5</v>
      </c>
      <c r="N85" s="55">
        <v>1</v>
      </c>
      <c r="O85" s="89">
        <v>402</v>
      </c>
    </row>
    <row r="86" spans="1:15" ht="15.5" x14ac:dyDescent="0.35">
      <c r="A86" s="88" t="s">
        <v>96</v>
      </c>
      <c r="B86" s="54" t="s">
        <v>24</v>
      </c>
      <c r="C86" s="72">
        <v>7</v>
      </c>
      <c r="D86" s="72">
        <v>2</v>
      </c>
      <c r="E86" s="72">
        <v>3</v>
      </c>
      <c r="F86" s="72">
        <v>4</v>
      </c>
      <c r="G86" s="72">
        <v>24</v>
      </c>
      <c r="H86" s="72">
        <v>35</v>
      </c>
      <c r="I86" s="72">
        <v>78</v>
      </c>
      <c r="J86" s="72">
        <v>156</v>
      </c>
      <c r="K86" s="72">
        <v>54</v>
      </c>
      <c r="L86" s="72">
        <v>11</v>
      </c>
      <c r="M86" s="72" t="s">
        <v>24</v>
      </c>
      <c r="N86" s="55">
        <v>4</v>
      </c>
      <c r="O86" s="89">
        <v>378</v>
      </c>
    </row>
    <row r="87" spans="1:15" ht="15.5" x14ac:dyDescent="0.35">
      <c r="A87" s="88" t="s">
        <v>328</v>
      </c>
      <c r="B87" s="54" t="s">
        <v>24</v>
      </c>
      <c r="C87" s="72">
        <v>28</v>
      </c>
      <c r="D87" s="72">
        <v>9</v>
      </c>
      <c r="E87" s="72">
        <v>6</v>
      </c>
      <c r="F87" s="72">
        <v>23</v>
      </c>
      <c r="G87" s="72">
        <v>109</v>
      </c>
      <c r="H87" s="72">
        <v>176</v>
      </c>
      <c r="I87" s="72">
        <v>386</v>
      </c>
      <c r="J87" s="72">
        <v>493</v>
      </c>
      <c r="K87" s="72">
        <v>220</v>
      </c>
      <c r="L87" s="72">
        <v>38</v>
      </c>
      <c r="M87" s="72">
        <v>11</v>
      </c>
      <c r="N87" s="55">
        <v>2</v>
      </c>
      <c r="O87" s="89">
        <v>1501</v>
      </c>
    </row>
    <row r="88" spans="1:15" ht="15.5" x14ac:dyDescent="0.35">
      <c r="A88" s="88" t="s">
        <v>329</v>
      </c>
      <c r="B88" s="54" t="s">
        <v>24</v>
      </c>
      <c r="C88" s="72" t="s">
        <v>24</v>
      </c>
      <c r="D88" s="72" t="s">
        <v>24</v>
      </c>
      <c r="E88" s="72">
        <v>3</v>
      </c>
      <c r="F88" s="72">
        <v>1</v>
      </c>
      <c r="G88" s="72">
        <v>13</v>
      </c>
      <c r="H88" s="72">
        <v>16</v>
      </c>
      <c r="I88" s="72">
        <v>70</v>
      </c>
      <c r="J88" s="72">
        <v>86</v>
      </c>
      <c r="K88" s="72">
        <v>109</v>
      </c>
      <c r="L88" s="72">
        <v>25</v>
      </c>
      <c r="M88" s="72">
        <v>8</v>
      </c>
      <c r="N88" s="55">
        <v>2</v>
      </c>
      <c r="O88" s="89">
        <v>333</v>
      </c>
    </row>
    <row r="89" spans="1:15" ht="15.5" x14ac:dyDescent="0.35">
      <c r="A89" s="88" t="s">
        <v>97</v>
      </c>
      <c r="B89" s="54" t="s">
        <v>24</v>
      </c>
      <c r="C89" s="72" t="s">
        <v>24</v>
      </c>
      <c r="D89" s="72">
        <v>9</v>
      </c>
      <c r="E89" s="72">
        <v>20</v>
      </c>
      <c r="F89" s="72">
        <v>16</v>
      </c>
      <c r="G89" s="72">
        <v>10</v>
      </c>
      <c r="H89" s="72">
        <v>22</v>
      </c>
      <c r="I89" s="72">
        <v>28</v>
      </c>
      <c r="J89" s="72">
        <v>22</v>
      </c>
      <c r="K89" s="72">
        <v>8</v>
      </c>
      <c r="L89" s="72" t="s">
        <v>24</v>
      </c>
      <c r="M89" s="72" t="s">
        <v>24</v>
      </c>
      <c r="N89" s="55" t="s">
        <v>24</v>
      </c>
      <c r="O89" s="89">
        <v>135</v>
      </c>
    </row>
    <row r="90" spans="1:15" ht="15.5" x14ac:dyDescent="0.35">
      <c r="A90" s="88" t="s">
        <v>78</v>
      </c>
      <c r="B90" s="54" t="s">
        <v>24</v>
      </c>
      <c r="C90" s="72" t="s">
        <v>24</v>
      </c>
      <c r="D90" s="72" t="s">
        <v>24</v>
      </c>
      <c r="E90" s="72" t="s">
        <v>24</v>
      </c>
      <c r="F90" s="72">
        <v>5</v>
      </c>
      <c r="G90" s="72">
        <v>3</v>
      </c>
      <c r="H90" s="72">
        <v>6</v>
      </c>
      <c r="I90" s="72">
        <v>19</v>
      </c>
      <c r="J90" s="72">
        <v>8</v>
      </c>
      <c r="K90" s="72">
        <v>7</v>
      </c>
      <c r="L90" s="72">
        <v>1</v>
      </c>
      <c r="M90" s="72" t="s">
        <v>24</v>
      </c>
      <c r="N90" s="55">
        <v>1</v>
      </c>
      <c r="O90" s="89">
        <v>50</v>
      </c>
    </row>
    <row r="91" spans="1:15" ht="15.5" x14ac:dyDescent="0.35">
      <c r="A91" s="88" t="s">
        <v>98</v>
      </c>
      <c r="B91" s="54" t="s">
        <v>24</v>
      </c>
      <c r="C91" s="72" t="s">
        <v>24</v>
      </c>
      <c r="D91" s="72">
        <v>4</v>
      </c>
      <c r="E91" s="72">
        <v>4</v>
      </c>
      <c r="F91" s="72">
        <v>97</v>
      </c>
      <c r="G91" s="72">
        <v>200</v>
      </c>
      <c r="H91" s="72">
        <v>720</v>
      </c>
      <c r="I91" s="72">
        <v>731</v>
      </c>
      <c r="J91" s="72">
        <v>672</v>
      </c>
      <c r="K91" s="72">
        <v>317</v>
      </c>
      <c r="L91" s="72">
        <v>51</v>
      </c>
      <c r="M91" s="72">
        <v>17</v>
      </c>
      <c r="N91" s="55">
        <v>3</v>
      </c>
      <c r="O91" s="89">
        <v>2816</v>
      </c>
    </row>
    <row r="92" spans="1:15" ht="15.5" x14ac:dyDescent="0.35">
      <c r="A92" s="88" t="s">
        <v>99</v>
      </c>
      <c r="B92" s="54" t="s">
        <v>24</v>
      </c>
      <c r="C92" s="72" t="s">
        <v>24</v>
      </c>
      <c r="D92" s="72" t="s">
        <v>24</v>
      </c>
      <c r="E92" s="72" t="s">
        <v>24</v>
      </c>
      <c r="F92" s="72">
        <v>2</v>
      </c>
      <c r="G92" s="72">
        <v>5</v>
      </c>
      <c r="H92" s="72">
        <v>12</v>
      </c>
      <c r="I92" s="72">
        <v>24</v>
      </c>
      <c r="J92" s="72">
        <v>34</v>
      </c>
      <c r="K92" s="72">
        <v>16</v>
      </c>
      <c r="L92" s="72">
        <v>2</v>
      </c>
      <c r="M92" s="72">
        <v>2</v>
      </c>
      <c r="N92" s="55" t="s">
        <v>24</v>
      </c>
      <c r="O92" s="89">
        <v>97</v>
      </c>
    </row>
    <row r="93" spans="1:15" ht="15.5" x14ac:dyDescent="0.35">
      <c r="A93" s="88" t="s">
        <v>100</v>
      </c>
      <c r="B93" s="54" t="s">
        <v>24</v>
      </c>
      <c r="C93" s="72">
        <v>1</v>
      </c>
      <c r="D93" s="72" t="s">
        <v>24</v>
      </c>
      <c r="E93" s="72">
        <v>5</v>
      </c>
      <c r="F93" s="72">
        <v>263</v>
      </c>
      <c r="G93" s="72">
        <v>1027</v>
      </c>
      <c r="H93" s="72">
        <v>1748</v>
      </c>
      <c r="I93" s="72">
        <v>1644</v>
      </c>
      <c r="J93" s="72">
        <v>605</v>
      </c>
      <c r="K93" s="72">
        <v>289</v>
      </c>
      <c r="L93" s="72">
        <v>47</v>
      </c>
      <c r="M93" s="72">
        <v>14</v>
      </c>
      <c r="N93" s="55">
        <v>6</v>
      </c>
      <c r="O93" s="89">
        <v>5649</v>
      </c>
    </row>
    <row r="94" spans="1:15" ht="15.5" x14ac:dyDescent="0.35">
      <c r="A94" s="88" t="s">
        <v>330</v>
      </c>
      <c r="B94" s="54" t="s">
        <v>24</v>
      </c>
      <c r="C94" s="72" t="s">
        <v>24</v>
      </c>
      <c r="D94" s="72" t="s">
        <v>24</v>
      </c>
      <c r="E94" s="72">
        <v>1</v>
      </c>
      <c r="F94" s="72">
        <v>21</v>
      </c>
      <c r="G94" s="72">
        <v>49</v>
      </c>
      <c r="H94" s="72">
        <v>139</v>
      </c>
      <c r="I94" s="72">
        <v>157</v>
      </c>
      <c r="J94" s="72">
        <v>105</v>
      </c>
      <c r="K94" s="72">
        <v>41</v>
      </c>
      <c r="L94" s="72">
        <v>5</v>
      </c>
      <c r="M94" s="72">
        <v>4</v>
      </c>
      <c r="N94" s="55" t="s">
        <v>24</v>
      </c>
      <c r="O94" s="89">
        <v>522</v>
      </c>
    </row>
    <row r="95" spans="1:15" ht="15.5" x14ac:dyDescent="0.35">
      <c r="A95" s="88" t="s">
        <v>331</v>
      </c>
      <c r="B95" s="54">
        <v>100</v>
      </c>
      <c r="C95" s="72">
        <v>122</v>
      </c>
      <c r="D95" s="72">
        <v>55</v>
      </c>
      <c r="E95" s="72">
        <v>60</v>
      </c>
      <c r="F95" s="72">
        <v>7715</v>
      </c>
      <c r="G95" s="72">
        <v>11535</v>
      </c>
      <c r="H95" s="72">
        <v>3351</v>
      </c>
      <c r="I95" s="72">
        <v>5469</v>
      </c>
      <c r="J95" s="72">
        <v>2804</v>
      </c>
      <c r="K95" s="72">
        <v>1013</v>
      </c>
      <c r="L95" s="72">
        <v>137</v>
      </c>
      <c r="M95" s="72">
        <v>34</v>
      </c>
      <c r="N95" s="55">
        <v>8</v>
      </c>
      <c r="O95" s="89">
        <v>32403</v>
      </c>
    </row>
    <row r="96" spans="1:15" ht="15.5" x14ac:dyDescent="0.35">
      <c r="A96" s="88" t="s">
        <v>101</v>
      </c>
      <c r="B96" s="54">
        <v>1</v>
      </c>
      <c r="C96" s="72">
        <v>82</v>
      </c>
      <c r="D96" s="72" t="s">
        <v>24</v>
      </c>
      <c r="E96" s="72">
        <v>70</v>
      </c>
      <c r="F96" s="72">
        <v>56</v>
      </c>
      <c r="G96" s="72">
        <v>106</v>
      </c>
      <c r="H96" s="72">
        <v>214</v>
      </c>
      <c r="I96" s="72">
        <v>456</v>
      </c>
      <c r="J96" s="72">
        <v>584</v>
      </c>
      <c r="K96" s="72">
        <v>282</v>
      </c>
      <c r="L96" s="72">
        <v>81</v>
      </c>
      <c r="M96" s="72">
        <v>22</v>
      </c>
      <c r="N96" s="55">
        <v>9</v>
      </c>
      <c r="O96" s="89">
        <v>1963</v>
      </c>
    </row>
    <row r="97" spans="1:15" ht="15.5" x14ac:dyDescent="0.35">
      <c r="A97" s="88" t="s">
        <v>102</v>
      </c>
      <c r="B97" s="54" t="s">
        <v>24</v>
      </c>
      <c r="C97" s="72">
        <v>94</v>
      </c>
      <c r="D97" s="72">
        <v>1</v>
      </c>
      <c r="E97" s="72">
        <v>121</v>
      </c>
      <c r="F97" s="72">
        <v>94</v>
      </c>
      <c r="G97" s="72">
        <v>589</v>
      </c>
      <c r="H97" s="72">
        <v>585</v>
      </c>
      <c r="I97" s="72">
        <v>776</v>
      </c>
      <c r="J97" s="72">
        <v>542</v>
      </c>
      <c r="K97" s="72">
        <v>176</v>
      </c>
      <c r="L97" s="72">
        <v>31</v>
      </c>
      <c r="M97" s="72">
        <v>9</v>
      </c>
      <c r="N97" s="55">
        <v>3</v>
      </c>
      <c r="O97" s="89">
        <v>3021</v>
      </c>
    </row>
    <row r="98" spans="1:15" ht="15.5" x14ac:dyDescent="0.35">
      <c r="A98" s="88" t="s">
        <v>332</v>
      </c>
      <c r="B98" s="54" t="s">
        <v>24</v>
      </c>
      <c r="C98" s="72">
        <v>40</v>
      </c>
      <c r="D98" s="72">
        <v>4</v>
      </c>
      <c r="E98" s="72">
        <v>15</v>
      </c>
      <c r="F98" s="72">
        <v>24</v>
      </c>
      <c r="G98" s="72">
        <v>40</v>
      </c>
      <c r="H98" s="72">
        <v>242</v>
      </c>
      <c r="I98" s="72">
        <v>359</v>
      </c>
      <c r="J98" s="72">
        <v>474</v>
      </c>
      <c r="K98" s="72">
        <v>319</v>
      </c>
      <c r="L98" s="72">
        <v>39</v>
      </c>
      <c r="M98" s="72">
        <v>13</v>
      </c>
      <c r="N98" s="55">
        <v>2</v>
      </c>
      <c r="O98" s="89">
        <v>1571</v>
      </c>
    </row>
    <row r="99" spans="1:15" ht="15.5" x14ac:dyDescent="0.35">
      <c r="A99" s="88" t="s">
        <v>103</v>
      </c>
      <c r="B99" s="54">
        <v>66</v>
      </c>
      <c r="C99" s="72" t="s">
        <v>24</v>
      </c>
      <c r="D99" s="72">
        <v>229</v>
      </c>
      <c r="E99" s="72">
        <v>1550</v>
      </c>
      <c r="F99" s="72">
        <v>3027</v>
      </c>
      <c r="G99" s="72">
        <v>3212</v>
      </c>
      <c r="H99" s="72">
        <v>1815</v>
      </c>
      <c r="I99" s="72">
        <v>4467</v>
      </c>
      <c r="J99" s="72">
        <v>4166</v>
      </c>
      <c r="K99" s="72">
        <v>1881</v>
      </c>
      <c r="L99" s="72">
        <v>183</v>
      </c>
      <c r="M99" s="72">
        <v>31</v>
      </c>
      <c r="N99" s="55">
        <v>1</v>
      </c>
      <c r="O99" s="89">
        <v>20628</v>
      </c>
    </row>
    <row r="100" spans="1:15" ht="15.5" x14ac:dyDescent="0.35">
      <c r="A100" s="88" t="s">
        <v>333</v>
      </c>
      <c r="B100" s="54" t="s">
        <v>24</v>
      </c>
      <c r="C100" s="72" t="s">
        <v>24</v>
      </c>
      <c r="D100" s="72" t="s">
        <v>24</v>
      </c>
      <c r="E100" s="72" t="s">
        <v>24</v>
      </c>
      <c r="F100" s="72" t="s">
        <v>24</v>
      </c>
      <c r="G100" s="72" t="s">
        <v>24</v>
      </c>
      <c r="H100" s="72" t="s">
        <v>24</v>
      </c>
      <c r="I100" s="72">
        <v>18</v>
      </c>
      <c r="J100" s="72">
        <v>5</v>
      </c>
      <c r="K100" s="72">
        <v>5</v>
      </c>
      <c r="L100" s="72">
        <v>1</v>
      </c>
      <c r="M100" s="72" t="s">
        <v>24</v>
      </c>
      <c r="N100" s="55" t="s">
        <v>24</v>
      </c>
      <c r="O100" s="89">
        <v>29</v>
      </c>
    </row>
    <row r="101" spans="1:15" ht="15.5" x14ac:dyDescent="0.35">
      <c r="A101" s="88" t="s">
        <v>104</v>
      </c>
      <c r="B101" s="54" t="s">
        <v>24</v>
      </c>
      <c r="C101" s="72">
        <v>9</v>
      </c>
      <c r="D101" s="72" t="s">
        <v>24</v>
      </c>
      <c r="E101" s="72" t="s">
        <v>24</v>
      </c>
      <c r="F101" s="72">
        <v>2</v>
      </c>
      <c r="G101" s="72">
        <v>13</v>
      </c>
      <c r="H101" s="72">
        <v>22</v>
      </c>
      <c r="I101" s="72">
        <v>41</v>
      </c>
      <c r="J101" s="72">
        <v>41</v>
      </c>
      <c r="K101" s="72">
        <v>44</v>
      </c>
      <c r="L101" s="72">
        <v>15</v>
      </c>
      <c r="M101" s="72">
        <v>2</v>
      </c>
      <c r="N101" s="55">
        <v>1</v>
      </c>
      <c r="O101" s="89">
        <v>190</v>
      </c>
    </row>
    <row r="102" spans="1:15" ht="15.5" x14ac:dyDescent="0.35">
      <c r="A102" s="85" t="s">
        <v>105</v>
      </c>
      <c r="B102" s="54" t="s">
        <v>24</v>
      </c>
      <c r="C102" s="72">
        <v>9</v>
      </c>
      <c r="D102" s="72">
        <v>2</v>
      </c>
      <c r="E102" s="72">
        <v>35</v>
      </c>
      <c r="F102" s="72">
        <v>314</v>
      </c>
      <c r="G102" s="72">
        <v>416</v>
      </c>
      <c r="H102" s="72">
        <v>1046</v>
      </c>
      <c r="I102" s="72">
        <v>644</v>
      </c>
      <c r="J102" s="72">
        <v>410</v>
      </c>
      <c r="K102" s="72">
        <v>159</v>
      </c>
      <c r="L102" s="72">
        <v>32</v>
      </c>
      <c r="M102" s="72">
        <v>13</v>
      </c>
      <c r="N102" s="55">
        <v>2</v>
      </c>
      <c r="O102" s="87">
        <v>3082</v>
      </c>
    </row>
    <row r="103" spans="1:15" ht="15.5" x14ac:dyDescent="0.35">
      <c r="A103" s="88" t="s">
        <v>106</v>
      </c>
      <c r="B103" s="54" t="s">
        <v>24</v>
      </c>
      <c r="C103" s="72" t="s">
        <v>24</v>
      </c>
      <c r="D103" s="72" t="s">
        <v>24</v>
      </c>
      <c r="E103" s="72">
        <v>3</v>
      </c>
      <c r="F103" s="72">
        <v>62</v>
      </c>
      <c r="G103" s="72">
        <v>49</v>
      </c>
      <c r="H103" s="72">
        <v>67</v>
      </c>
      <c r="I103" s="72">
        <v>66</v>
      </c>
      <c r="J103" s="72">
        <v>57</v>
      </c>
      <c r="K103" s="72">
        <v>21</v>
      </c>
      <c r="L103" s="72">
        <v>3</v>
      </c>
      <c r="M103" s="72" t="s">
        <v>24</v>
      </c>
      <c r="N103" s="55" t="s">
        <v>24</v>
      </c>
      <c r="O103" s="89">
        <v>328</v>
      </c>
    </row>
    <row r="104" spans="1:15" ht="16" thickBot="1" x14ac:dyDescent="0.4">
      <c r="A104" s="91" t="s">
        <v>6</v>
      </c>
      <c r="B104" s="60">
        <v>688</v>
      </c>
      <c r="C104" s="74">
        <v>1513</v>
      </c>
      <c r="D104" s="74">
        <v>2704</v>
      </c>
      <c r="E104" s="74">
        <v>4441</v>
      </c>
      <c r="F104" s="74">
        <v>16664</v>
      </c>
      <c r="G104" s="74">
        <v>28451</v>
      </c>
      <c r="H104" s="74">
        <v>24222</v>
      </c>
      <c r="I104" s="74">
        <v>39017</v>
      </c>
      <c r="J104" s="74">
        <v>34358</v>
      </c>
      <c r="K104" s="74">
        <v>15068</v>
      </c>
      <c r="L104" s="74">
        <v>2368</v>
      </c>
      <c r="M104" s="74">
        <v>682</v>
      </c>
      <c r="N104" s="61">
        <v>156</v>
      </c>
      <c r="O104" s="92">
        <v>170332</v>
      </c>
    </row>
    <row r="106" spans="1:15" ht="15.5" x14ac:dyDescent="0.35">
      <c r="A106" s="76"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activeCell="F1" sqref="F1"/>
    </sheetView>
  </sheetViews>
  <sheetFormatPr defaultRowHeight="14.5" x14ac:dyDescent="0.35"/>
  <cols>
    <col min="1" max="1" width="11" customWidth="1"/>
    <col min="2" max="5" width="14.08984375" customWidth="1"/>
    <col min="6" max="6" width="11.6328125" customWidth="1"/>
  </cols>
  <sheetData>
    <row r="1" spans="1:6" x14ac:dyDescent="0.35">
      <c r="A1" s="30" t="s">
        <v>879</v>
      </c>
      <c r="F1" s="29" t="s">
        <v>949</v>
      </c>
    </row>
    <row r="2" spans="1:6" ht="15" thickBot="1" x14ac:dyDescent="0.4">
      <c r="A2" s="2"/>
    </row>
    <row r="3" spans="1:6" ht="15" customHeight="1" thickBot="1" x14ac:dyDescent="0.4">
      <c r="A3" s="293" t="s">
        <v>283</v>
      </c>
      <c r="B3" s="288" t="s">
        <v>880</v>
      </c>
      <c r="C3" s="289"/>
      <c r="D3" s="289"/>
      <c r="E3" s="290"/>
      <c r="F3" s="291" t="s">
        <v>356</v>
      </c>
    </row>
    <row r="4" spans="1:6" ht="32.5" customHeight="1" thickBot="1" x14ac:dyDescent="0.4">
      <c r="A4" s="294"/>
      <c r="B4" s="94" t="s">
        <v>0</v>
      </c>
      <c r="C4" s="95" t="s">
        <v>953</v>
      </c>
      <c r="D4" s="95" t="s">
        <v>954</v>
      </c>
      <c r="E4" s="96" t="s">
        <v>493</v>
      </c>
      <c r="F4" s="292"/>
    </row>
    <row r="5" spans="1:6" ht="15.5" x14ac:dyDescent="0.35">
      <c r="A5" s="58">
        <v>2004</v>
      </c>
      <c r="B5" s="49">
        <v>122353</v>
      </c>
      <c r="C5" s="86">
        <v>7342</v>
      </c>
      <c r="D5" s="86">
        <v>303</v>
      </c>
      <c r="E5" s="50">
        <v>1297</v>
      </c>
      <c r="F5" s="97">
        <v>131295</v>
      </c>
    </row>
    <row r="6" spans="1:6" ht="15.5" x14ac:dyDescent="0.35">
      <c r="A6" s="58">
        <v>2005</v>
      </c>
      <c r="B6" s="54">
        <v>123373</v>
      </c>
      <c r="C6" s="72">
        <v>8153</v>
      </c>
      <c r="D6" s="72">
        <v>379</v>
      </c>
      <c r="E6" s="55">
        <v>1482</v>
      </c>
      <c r="F6" s="97">
        <v>133387</v>
      </c>
    </row>
    <row r="7" spans="1:6" ht="15.5" x14ac:dyDescent="0.35">
      <c r="A7" s="58">
        <v>2006</v>
      </c>
      <c r="B7" s="54">
        <v>134711</v>
      </c>
      <c r="C7" s="72">
        <v>9256</v>
      </c>
      <c r="D7" s="72">
        <v>596</v>
      </c>
      <c r="E7" s="55">
        <v>1397</v>
      </c>
      <c r="F7" s="97">
        <v>145960</v>
      </c>
    </row>
    <row r="8" spans="1:6" ht="15.5" x14ac:dyDescent="0.35">
      <c r="A8" s="58">
        <v>2007</v>
      </c>
      <c r="B8" s="54">
        <v>143540</v>
      </c>
      <c r="C8" s="72">
        <v>9176</v>
      </c>
      <c r="D8" s="72">
        <v>654</v>
      </c>
      <c r="E8" s="55">
        <v>1721</v>
      </c>
      <c r="F8" s="97">
        <v>155091</v>
      </c>
    </row>
    <row r="9" spans="1:6" ht="15.5" x14ac:dyDescent="0.35">
      <c r="A9" s="58">
        <v>2008</v>
      </c>
      <c r="B9" s="54">
        <v>147374</v>
      </c>
      <c r="C9" s="72">
        <v>8659</v>
      </c>
      <c r="D9" s="72">
        <v>960</v>
      </c>
      <c r="E9" s="55">
        <v>2306</v>
      </c>
      <c r="F9" s="97">
        <v>159299</v>
      </c>
    </row>
    <row r="10" spans="1:6" ht="15.5" x14ac:dyDescent="0.35">
      <c r="A10" s="58">
        <v>2009</v>
      </c>
      <c r="B10" s="54">
        <v>149832</v>
      </c>
      <c r="C10" s="72">
        <v>8431</v>
      </c>
      <c r="D10" s="72">
        <v>483</v>
      </c>
      <c r="E10" s="55">
        <v>2531</v>
      </c>
      <c r="F10" s="97">
        <v>161277</v>
      </c>
    </row>
    <row r="11" spans="1:6" ht="15.5" x14ac:dyDescent="0.35">
      <c r="A11" s="58">
        <v>2010</v>
      </c>
      <c r="B11" s="54">
        <v>150442</v>
      </c>
      <c r="C11" s="72">
        <v>9025</v>
      </c>
      <c r="D11" s="72">
        <v>494</v>
      </c>
      <c r="E11" s="55">
        <v>3831</v>
      </c>
      <c r="F11" s="97">
        <v>163792</v>
      </c>
    </row>
    <row r="12" spans="1:6" ht="15.5" x14ac:dyDescent="0.35">
      <c r="A12" s="58">
        <v>2011</v>
      </c>
      <c r="B12" s="54">
        <v>152735</v>
      </c>
      <c r="C12" s="72">
        <v>8318</v>
      </c>
      <c r="D12" s="72">
        <v>552</v>
      </c>
      <c r="E12" s="55">
        <v>3869</v>
      </c>
      <c r="F12" s="97">
        <v>165474</v>
      </c>
    </row>
    <row r="13" spans="1:6" ht="15.5" x14ac:dyDescent="0.35">
      <c r="A13" s="58">
        <v>2012</v>
      </c>
      <c r="B13" s="54">
        <v>153482</v>
      </c>
      <c r="C13" s="72">
        <v>7985</v>
      </c>
      <c r="D13" s="72">
        <v>541</v>
      </c>
      <c r="E13" s="55">
        <v>5333</v>
      </c>
      <c r="F13" s="97">
        <v>167341</v>
      </c>
    </row>
    <row r="14" spans="1:6" ht="15.5" x14ac:dyDescent="0.35">
      <c r="A14" s="58">
        <v>2013</v>
      </c>
      <c r="B14" s="54">
        <v>151415</v>
      </c>
      <c r="C14" s="72">
        <v>6619</v>
      </c>
      <c r="D14" s="72">
        <v>550</v>
      </c>
      <c r="E14" s="55">
        <v>7564</v>
      </c>
      <c r="F14" s="97">
        <v>166148</v>
      </c>
    </row>
    <row r="15" spans="1:6" ht="15.5" x14ac:dyDescent="0.35">
      <c r="A15" s="58">
        <v>2014</v>
      </c>
      <c r="B15" s="54">
        <v>144924</v>
      </c>
      <c r="C15" s="72">
        <v>4316</v>
      </c>
      <c r="D15" s="72">
        <v>701</v>
      </c>
      <c r="E15" s="55">
        <v>8000</v>
      </c>
      <c r="F15" s="97">
        <v>157941</v>
      </c>
    </row>
    <row r="16" spans="1:6" ht="15.5" x14ac:dyDescent="0.35">
      <c r="A16" s="58">
        <v>2015</v>
      </c>
      <c r="B16" s="54">
        <v>136536</v>
      </c>
      <c r="C16" s="72">
        <v>6579</v>
      </c>
      <c r="D16" s="72">
        <v>633</v>
      </c>
      <c r="E16" s="55">
        <v>8492</v>
      </c>
      <c r="F16" s="97">
        <v>152240</v>
      </c>
    </row>
    <row r="17" spans="1:6" ht="15.5" x14ac:dyDescent="0.35">
      <c r="A17" s="58">
        <v>2016</v>
      </c>
      <c r="B17" s="54">
        <v>137892</v>
      </c>
      <c r="C17" s="72">
        <v>7944</v>
      </c>
      <c r="D17" s="72">
        <v>481</v>
      </c>
      <c r="E17" s="55">
        <v>9290</v>
      </c>
      <c r="F17" s="97">
        <v>155607</v>
      </c>
    </row>
    <row r="18" spans="1:6" ht="15.5" x14ac:dyDescent="0.35">
      <c r="A18" s="58">
        <v>2017</v>
      </c>
      <c r="B18" s="54">
        <v>137285</v>
      </c>
      <c r="C18" s="72">
        <v>6125</v>
      </c>
      <c r="D18" s="72">
        <v>467</v>
      </c>
      <c r="E18" s="55">
        <v>8071</v>
      </c>
      <c r="F18" s="97">
        <v>151948</v>
      </c>
    </row>
    <row r="19" spans="1:6" ht="15.5" x14ac:dyDescent="0.35">
      <c r="A19" s="58">
        <v>2018</v>
      </c>
      <c r="B19" s="54">
        <v>136206</v>
      </c>
      <c r="C19" s="72">
        <v>6487</v>
      </c>
      <c r="D19" s="72">
        <v>451</v>
      </c>
      <c r="E19" s="55">
        <v>7113</v>
      </c>
      <c r="F19" s="97">
        <v>150257</v>
      </c>
    </row>
    <row r="20" spans="1:6" ht="15.5" x14ac:dyDescent="0.35">
      <c r="A20" s="58">
        <v>2019</v>
      </c>
      <c r="B20" s="54">
        <v>132236</v>
      </c>
      <c r="C20" s="72">
        <v>6636</v>
      </c>
      <c r="D20" s="72">
        <v>396</v>
      </c>
      <c r="E20" s="55">
        <v>7489</v>
      </c>
      <c r="F20" s="97">
        <v>146757</v>
      </c>
    </row>
    <row r="21" spans="1:6" ht="15.5" x14ac:dyDescent="0.35">
      <c r="A21" s="58">
        <v>2020</v>
      </c>
      <c r="B21" s="54">
        <v>132249</v>
      </c>
      <c r="C21" s="72">
        <v>7200</v>
      </c>
      <c r="D21" s="72">
        <v>503</v>
      </c>
      <c r="E21" s="55">
        <v>10423</v>
      </c>
      <c r="F21" s="97">
        <v>150375</v>
      </c>
    </row>
    <row r="22" spans="1:6" ht="15.5" x14ac:dyDescent="0.35">
      <c r="A22" s="58">
        <v>2021</v>
      </c>
      <c r="B22" s="54">
        <v>133962</v>
      </c>
      <c r="C22" s="72">
        <v>10911</v>
      </c>
      <c r="D22" s="72">
        <v>497</v>
      </c>
      <c r="E22" s="55">
        <v>8272</v>
      </c>
      <c r="F22" s="97">
        <v>153642</v>
      </c>
    </row>
    <row r="23" spans="1:6" ht="15.5" x14ac:dyDescent="0.35">
      <c r="A23" s="98">
        <v>2022</v>
      </c>
      <c r="B23" s="99">
        <v>140829</v>
      </c>
      <c r="C23" s="100">
        <v>8696</v>
      </c>
      <c r="D23" s="100">
        <v>556</v>
      </c>
      <c r="E23" s="101">
        <v>9210</v>
      </c>
      <c r="F23" s="102">
        <v>159291</v>
      </c>
    </row>
    <row r="24" spans="1:6" ht="16" thickBot="1" x14ac:dyDescent="0.4">
      <c r="A24" s="103">
        <v>2023</v>
      </c>
      <c r="B24" s="104">
        <v>151055</v>
      </c>
      <c r="C24" s="105">
        <v>10806</v>
      </c>
      <c r="D24" s="105">
        <v>738</v>
      </c>
      <c r="E24" s="106">
        <v>7733</v>
      </c>
      <c r="F24" s="62">
        <v>170332</v>
      </c>
    </row>
    <row r="26" spans="1:6" ht="15.5" x14ac:dyDescent="0.35">
      <c r="A26" s="107" t="s">
        <v>7</v>
      </c>
    </row>
  </sheetData>
  <mergeCells count="3">
    <mergeCell ref="A3:A4"/>
    <mergeCell ref="B3:E3"/>
    <mergeCell ref="F3:F4"/>
  </mergeCells>
  <hyperlinks>
    <hyperlink ref="F1" location="'Table of Contents'!C2" display="Back to Table of Contents"/>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showGridLines="0" workbookViewId="0">
      <selection activeCell="B1" sqref="B1"/>
    </sheetView>
  </sheetViews>
  <sheetFormatPr defaultRowHeight="14.5" x14ac:dyDescent="0.35"/>
  <cols>
    <col min="1" max="1" width="75.81640625" bestFit="1" customWidth="1"/>
    <col min="2" max="27" width="8.36328125" customWidth="1"/>
    <col min="28" max="28" width="8.1796875" bestFit="1" customWidth="1"/>
  </cols>
  <sheetData>
    <row r="1" spans="1:28" x14ac:dyDescent="0.35">
      <c r="A1" s="30" t="s">
        <v>286</v>
      </c>
      <c r="B1" s="29" t="s">
        <v>949</v>
      </c>
    </row>
    <row r="2" spans="1:28" ht="15" thickBot="1" x14ac:dyDescent="0.4">
      <c r="A2" s="2"/>
    </row>
    <row r="3" spans="1:28" ht="16.5" customHeight="1" x14ac:dyDescent="0.35">
      <c r="A3" s="295" t="s">
        <v>48</v>
      </c>
      <c r="B3" s="283" t="s">
        <v>10</v>
      </c>
      <c r="C3" s="285"/>
      <c r="D3" s="261" t="s">
        <v>11</v>
      </c>
      <c r="E3" s="286"/>
      <c r="F3" s="261" t="s">
        <v>12</v>
      </c>
      <c r="G3" s="286"/>
      <c r="H3" s="261" t="s">
        <v>13</v>
      </c>
      <c r="I3" s="286"/>
      <c r="J3" s="261" t="s">
        <v>14</v>
      </c>
      <c r="K3" s="286"/>
      <c r="L3" s="261" t="s">
        <v>15</v>
      </c>
      <c r="M3" s="286"/>
      <c r="N3" s="261" t="s">
        <v>16</v>
      </c>
      <c r="O3" s="286"/>
      <c r="P3" s="261" t="s">
        <v>17</v>
      </c>
      <c r="Q3" s="264"/>
      <c r="R3" s="299" t="s">
        <v>18</v>
      </c>
      <c r="S3" s="264"/>
      <c r="T3" s="299" t="s">
        <v>19</v>
      </c>
      <c r="U3" s="264"/>
      <c r="V3" s="299" t="s">
        <v>20</v>
      </c>
      <c r="W3" s="264"/>
      <c r="X3" s="299" t="s">
        <v>21</v>
      </c>
      <c r="Y3" s="264"/>
      <c r="Z3" s="299" t="s">
        <v>22</v>
      </c>
      <c r="AA3" s="264"/>
      <c r="AB3" s="297" t="s">
        <v>6</v>
      </c>
    </row>
    <row r="4" spans="1:28" ht="16.5" customHeight="1" thickBot="1" x14ac:dyDescent="0.4">
      <c r="A4" s="296" t="s">
        <v>48</v>
      </c>
      <c r="B4" s="31" t="s">
        <v>1</v>
      </c>
      <c r="C4" s="33" t="s">
        <v>2</v>
      </c>
      <c r="D4" s="31" t="s">
        <v>1</v>
      </c>
      <c r="E4" s="33" t="s">
        <v>2</v>
      </c>
      <c r="F4" s="31" t="s">
        <v>1</v>
      </c>
      <c r="G4" s="33" t="s">
        <v>2</v>
      </c>
      <c r="H4" s="31" t="s">
        <v>1</v>
      </c>
      <c r="I4" s="33" t="s">
        <v>2</v>
      </c>
      <c r="J4" s="31" t="s">
        <v>1</v>
      </c>
      <c r="K4" s="33" t="s">
        <v>2</v>
      </c>
      <c r="L4" s="31" t="s">
        <v>1</v>
      </c>
      <c r="M4" s="33" t="s">
        <v>2</v>
      </c>
      <c r="N4" s="31" t="s">
        <v>1</v>
      </c>
      <c r="O4" s="33" t="s">
        <v>2</v>
      </c>
      <c r="P4" s="31" t="s">
        <v>1</v>
      </c>
      <c r="Q4" s="108" t="s">
        <v>2</v>
      </c>
      <c r="R4" s="109" t="s">
        <v>1</v>
      </c>
      <c r="S4" s="108" t="s">
        <v>2</v>
      </c>
      <c r="T4" s="109" t="s">
        <v>1</v>
      </c>
      <c r="U4" s="108" t="s">
        <v>2</v>
      </c>
      <c r="V4" s="109" t="s">
        <v>1</v>
      </c>
      <c r="W4" s="108" t="s">
        <v>2</v>
      </c>
      <c r="X4" s="109" t="s">
        <v>1</v>
      </c>
      <c r="Y4" s="108" t="s">
        <v>2</v>
      </c>
      <c r="Z4" s="109" t="s">
        <v>1</v>
      </c>
      <c r="AA4" s="108" t="s">
        <v>2</v>
      </c>
      <c r="AB4" s="298"/>
    </row>
    <row r="5" spans="1:28" ht="16.5" customHeight="1" x14ac:dyDescent="0.35">
      <c r="A5" s="110" t="s">
        <v>287</v>
      </c>
      <c r="B5" s="49" t="s">
        <v>24</v>
      </c>
      <c r="C5" s="50" t="s">
        <v>24</v>
      </c>
      <c r="D5" s="49" t="s">
        <v>24</v>
      </c>
      <c r="E5" s="50" t="s">
        <v>24</v>
      </c>
      <c r="F5" s="49">
        <v>4</v>
      </c>
      <c r="G5" s="50">
        <v>3</v>
      </c>
      <c r="H5" s="49">
        <v>3</v>
      </c>
      <c r="I5" s="50">
        <v>5</v>
      </c>
      <c r="J5" s="49">
        <v>71</v>
      </c>
      <c r="K5" s="50">
        <v>78</v>
      </c>
      <c r="L5" s="49">
        <v>927</v>
      </c>
      <c r="M5" s="50">
        <v>844</v>
      </c>
      <c r="N5" s="49">
        <v>313</v>
      </c>
      <c r="O5" s="50">
        <v>469</v>
      </c>
      <c r="P5" s="49">
        <v>500</v>
      </c>
      <c r="Q5" s="50">
        <v>700</v>
      </c>
      <c r="R5" s="49">
        <v>415</v>
      </c>
      <c r="S5" s="50">
        <v>567</v>
      </c>
      <c r="T5" s="49">
        <v>234</v>
      </c>
      <c r="U5" s="111">
        <v>240</v>
      </c>
      <c r="V5" s="49">
        <v>35</v>
      </c>
      <c r="W5" s="50">
        <v>30</v>
      </c>
      <c r="X5" s="49">
        <v>9</v>
      </c>
      <c r="Y5" s="50">
        <v>12</v>
      </c>
      <c r="Z5" s="49">
        <v>1</v>
      </c>
      <c r="AA5" s="50">
        <v>2</v>
      </c>
      <c r="AB5" s="112">
        <v>5474</v>
      </c>
    </row>
    <row r="6" spans="1:28" ht="16.5" customHeight="1" x14ac:dyDescent="0.35">
      <c r="A6" s="58" t="s">
        <v>55</v>
      </c>
      <c r="B6" s="54" t="s">
        <v>24</v>
      </c>
      <c r="C6" s="55" t="s">
        <v>24</v>
      </c>
      <c r="D6" s="54" t="s">
        <v>24</v>
      </c>
      <c r="E6" s="55">
        <v>2</v>
      </c>
      <c r="F6" s="54" t="s">
        <v>24</v>
      </c>
      <c r="G6" s="55" t="s">
        <v>24</v>
      </c>
      <c r="H6" s="54">
        <v>16</v>
      </c>
      <c r="I6" s="55">
        <v>2</v>
      </c>
      <c r="J6" s="54">
        <v>6</v>
      </c>
      <c r="K6" s="55">
        <v>1</v>
      </c>
      <c r="L6" s="54">
        <v>3</v>
      </c>
      <c r="M6" s="55">
        <v>10</v>
      </c>
      <c r="N6" s="54">
        <v>6</v>
      </c>
      <c r="O6" s="55">
        <v>6</v>
      </c>
      <c r="P6" s="54">
        <v>31</v>
      </c>
      <c r="Q6" s="55">
        <v>36</v>
      </c>
      <c r="R6" s="54">
        <v>19</v>
      </c>
      <c r="S6" s="55">
        <v>17</v>
      </c>
      <c r="T6" s="54">
        <v>11</v>
      </c>
      <c r="U6" s="113">
        <v>6</v>
      </c>
      <c r="V6" s="54" t="s">
        <v>24</v>
      </c>
      <c r="W6" s="55">
        <v>2</v>
      </c>
      <c r="X6" s="54" t="s">
        <v>24</v>
      </c>
      <c r="Y6" s="55" t="s">
        <v>24</v>
      </c>
      <c r="Z6" s="54" t="s">
        <v>24</v>
      </c>
      <c r="AA6" s="55" t="s">
        <v>24</v>
      </c>
      <c r="AB6" s="97">
        <v>174</v>
      </c>
    </row>
    <row r="7" spans="1:28" ht="16.5" customHeight="1" x14ac:dyDescent="0.35">
      <c r="A7" s="58" t="s">
        <v>288</v>
      </c>
      <c r="B7" s="54" t="s">
        <v>24</v>
      </c>
      <c r="C7" s="55" t="s">
        <v>24</v>
      </c>
      <c r="D7" s="54" t="s">
        <v>24</v>
      </c>
      <c r="E7" s="55" t="s">
        <v>24</v>
      </c>
      <c r="F7" s="54" t="s">
        <v>24</v>
      </c>
      <c r="G7" s="55" t="s">
        <v>24</v>
      </c>
      <c r="H7" s="54" t="s">
        <v>24</v>
      </c>
      <c r="I7" s="55" t="s">
        <v>24</v>
      </c>
      <c r="J7" s="54">
        <v>1</v>
      </c>
      <c r="K7" s="55" t="s">
        <v>24</v>
      </c>
      <c r="L7" s="54">
        <v>3</v>
      </c>
      <c r="M7" s="55">
        <v>17</v>
      </c>
      <c r="N7" s="54">
        <v>14</v>
      </c>
      <c r="O7" s="55">
        <v>26</v>
      </c>
      <c r="P7" s="54">
        <v>24</v>
      </c>
      <c r="Q7" s="55">
        <v>36</v>
      </c>
      <c r="R7" s="54">
        <v>27</v>
      </c>
      <c r="S7" s="55">
        <v>24</v>
      </c>
      <c r="T7" s="54">
        <v>14</v>
      </c>
      <c r="U7" s="113">
        <v>9</v>
      </c>
      <c r="V7" s="54">
        <v>2</v>
      </c>
      <c r="W7" s="55">
        <v>2</v>
      </c>
      <c r="X7" s="54" t="s">
        <v>24</v>
      </c>
      <c r="Y7" s="55" t="s">
        <v>24</v>
      </c>
      <c r="Z7" s="54" t="s">
        <v>24</v>
      </c>
      <c r="AA7" s="55" t="s">
        <v>24</v>
      </c>
      <c r="AB7" s="97">
        <v>199</v>
      </c>
    </row>
    <row r="8" spans="1:28" ht="16.5" customHeight="1" x14ac:dyDescent="0.35">
      <c r="A8" s="58" t="s">
        <v>56</v>
      </c>
      <c r="B8" s="54" t="s">
        <v>24</v>
      </c>
      <c r="C8" s="55" t="s">
        <v>24</v>
      </c>
      <c r="D8" s="54">
        <v>15</v>
      </c>
      <c r="E8" s="55">
        <v>33</v>
      </c>
      <c r="F8" s="54">
        <v>5</v>
      </c>
      <c r="G8" s="55">
        <v>2</v>
      </c>
      <c r="H8" s="54">
        <v>7</v>
      </c>
      <c r="I8" s="55">
        <v>7</v>
      </c>
      <c r="J8" s="54">
        <v>24</v>
      </c>
      <c r="K8" s="55">
        <v>59</v>
      </c>
      <c r="L8" s="54">
        <v>70</v>
      </c>
      <c r="M8" s="55">
        <v>165</v>
      </c>
      <c r="N8" s="54">
        <v>82</v>
      </c>
      <c r="O8" s="55">
        <v>242</v>
      </c>
      <c r="P8" s="54">
        <v>150</v>
      </c>
      <c r="Q8" s="55">
        <v>377</v>
      </c>
      <c r="R8" s="54">
        <v>185</v>
      </c>
      <c r="S8" s="55">
        <v>496</v>
      </c>
      <c r="T8" s="54">
        <v>117</v>
      </c>
      <c r="U8" s="113">
        <v>247</v>
      </c>
      <c r="V8" s="54">
        <v>57</v>
      </c>
      <c r="W8" s="55">
        <v>92</v>
      </c>
      <c r="X8" s="54">
        <v>14</v>
      </c>
      <c r="Y8" s="55">
        <v>14</v>
      </c>
      <c r="Z8" s="54">
        <v>6</v>
      </c>
      <c r="AA8" s="55">
        <v>3</v>
      </c>
      <c r="AB8" s="97">
        <v>2470</v>
      </c>
    </row>
    <row r="9" spans="1:28" ht="16.5" customHeight="1" x14ac:dyDescent="0.35">
      <c r="A9" s="58" t="s">
        <v>57</v>
      </c>
      <c r="B9" s="54" t="s">
        <v>24</v>
      </c>
      <c r="C9" s="55" t="s">
        <v>24</v>
      </c>
      <c r="D9" s="54" t="s">
        <v>24</v>
      </c>
      <c r="E9" s="55" t="s">
        <v>24</v>
      </c>
      <c r="F9" s="54" t="s">
        <v>24</v>
      </c>
      <c r="G9" s="55">
        <v>1</v>
      </c>
      <c r="H9" s="54">
        <v>8</v>
      </c>
      <c r="I9" s="55">
        <v>15</v>
      </c>
      <c r="J9" s="54">
        <v>13</v>
      </c>
      <c r="K9" s="55">
        <v>44</v>
      </c>
      <c r="L9" s="54">
        <v>104</v>
      </c>
      <c r="M9" s="55">
        <v>206</v>
      </c>
      <c r="N9" s="54">
        <v>33</v>
      </c>
      <c r="O9" s="55">
        <v>49</v>
      </c>
      <c r="P9" s="54">
        <v>39</v>
      </c>
      <c r="Q9" s="55">
        <v>67</v>
      </c>
      <c r="R9" s="54">
        <v>23</v>
      </c>
      <c r="S9" s="55">
        <v>45</v>
      </c>
      <c r="T9" s="54">
        <v>23</v>
      </c>
      <c r="U9" s="113">
        <v>34</v>
      </c>
      <c r="V9" s="54">
        <v>3</v>
      </c>
      <c r="W9" s="55">
        <v>2</v>
      </c>
      <c r="X9" s="54">
        <v>1</v>
      </c>
      <c r="Y9" s="55" t="s">
        <v>24</v>
      </c>
      <c r="Z9" s="54" t="s">
        <v>24</v>
      </c>
      <c r="AA9" s="55" t="s">
        <v>24</v>
      </c>
      <c r="AB9" s="97">
        <v>710</v>
      </c>
    </row>
    <row r="10" spans="1:28" ht="16.5" customHeight="1" x14ac:dyDescent="0.35">
      <c r="A10" s="58" t="s">
        <v>289</v>
      </c>
      <c r="B10" s="54" t="s">
        <v>24</v>
      </c>
      <c r="C10" s="55" t="s">
        <v>24</v>
      </c>
      <c r="D10" s="54" t="s">
        <v>24</v>
      </c>
      <c r="E10" s="55" t="s">
        <v>24</v>
      </c>
      <c r="F10" s="54" t="s">
        <v>24</v>
      </c>
      <c r="G10" s="55" t="s">
        <v>24</v>
      </c>
      <c r="H10" s="54" t="s">
        <v>24</v>
      </c>
      <c r="I10" s="55" t="s">
        <v>24</v>
      </c>
      <c r="J10" s="54" t="s">
        <v>24</v>
      </c>
      <c r="K10" s="55" t="s">
        <v>24</v>
      </c>
      <c r="L10" s="54">
        <v>8</v>
      </c>
      <c r="M10" s="55">
        <v>8</v>
      </c>
      <c r="N10" s="54">
        <v>4</v>
      </c>
      <c r="O10" s="55">
        <v>10</v>
      </c>
      <c r="P10" s="54">
        <v>15</v>
      </c>
      <c r="Q10" s="55">
        <v>22</v>
      </c>
      <c r="R10" s="54">
        <v>35</v>
      </c>
      <c r="S10" s="55">
        <v>24</v>
      </c>
      <c r="T10" s="54">
        <v>9</v>
      </c>
      <c r="U10" s="113">
        <v>7</v>
      </c>
      <c r="V10" s="54">
        <v>2</v>
      </c>
      <c r="W10" s="55">
        <v>3</v>
      </c>
      <c r="X10" s="54" t="s">
        <v>24</v>
      </c>
      <c r="Y10" s="55" t="s">
        <v>24</v>
      </c>
      <c r="Z10" s="54" t="s">
        <v>24</v>
      </c>
      <c r="AA10" s="55" t="s">
        <v>24</v>
      </c>
      <c r="AB10" s="97">
        <v>147</v>
      </c>
    </row>
    <row r="11" spans="1:28" ht="16.5" customHeight="1" x14ac:dyDescent="0.35">
      <c r="A11" s="58" t="s">
        <v>290</v>
      </c>
      <c r="B11" s="54" t="s">
        <v>24</v>
      </c>
      <c r="C11" s="55" t="s">
        <v>24</v>
      </c>
      <c r="D11" s="54" t="s">
        <v>24</v>
      </c>
      <c r="E11" s="55" t="s">
        <v>24</v>
      </c>
      <c r="F11" s="54">
        <v>1</v>
      </c>
      <c r="G11" s="55" t="s">
        <v>24</v>
      </c>
      <c r="H11" s="54" t="s">
        <v>24</v>
      </c>
      <c r="I11" s="55" t="s">
        <v>24</v>
      </c>
      <c r="J11" s="54">
        <v>9</v>
      </c>
      <c r="K11" s="55">
        <v>18</v>
      </c>
      <c r="L11" s="54">
        <v>39</v>
      </c>
      <c r="M11" s="55">
        <v>96</v>
      </c>
      <c r="N11" s="54">
        <v>31</v>
      </c>
      <c r="O11" s="55">
        <v>75</v>
      </c>
      <c r="P11" s="54">
        <v>50</v>
      </c>
      <c r="Q11" s="55">
        <v>104</v>
      </c>
      <c r="R11" s="54">
        <v>199</v>
      </c>
      <c r="S11" s="55">
        <v>136</v>
      </c>
      <c r="T11" s="54">
        <v>48</v>
      </c>
      <c r="U11" s="113">
        <v>38</v>
      </c>
      <c r="V11" s="54">
        <v>10</v>
      </c>
      <c r="W11" s="55">
        <v>3</v>
      </c>
      <c r="X11" s="54">
        <v>1</v>
      </c>
      <c r="Y11" s="55">
        <v>4</v>
      </c>
      <c r="Z11" s="54">
        <v>1</v>
      </c>
      <c r="AA11" s="55">
        <v>1</v>
      </c>
      <c r="AB11" s="97">
        <v>867</v>
      </c>
    </row>
    <row r="12" spans="1:28" ht="16.5" customHeight="1" x14ac:dyDescent="0.35">
      <c r="A12" s="58" t="s">
        <v>58</v>
      </c>
      <c r="B12" s="54" t="s">
        <v>24</v>
      </c>
      <c r="C12" s="55" t="s">
        <v>24</v>
      </c>
      <c r="D12" s="54" t="s">
        <v>24</v>
      </c>
      <c r="E12" s="55" t="s">
        <v>24</v>
      </c>
      <c r="F12" s="54">
        <v>1</v>
      </c>
      <c r="G12" s="55" t="s">
        <v>24</v>
      </c>
      <c r="H12" s="54" t="s">
        <v>24</v>
      </c>
      <c r="I12" s="55">
        <v>5</v>
      </c>
      <c r="J12" s="54">
        <v>23</v>
      </c>
      <c r="K12" s="55">
        <v>30</v>
      </c>
      <c r="L12" s="54">
        <v>16</v>
      </c>
      <c r="M12" s="55">
        <v>37</v>
      </c>
      <c r="N12" s="54">
        <v>21</v>
      </c>
      <c r="O12" s="55">
        <v>33</v>
      </c>
      <c r="P12" s="54">
        <v>40</v>
      </c>
      <c r="Q12" s="55">
        <v>93</v>
      </c>
      <c r="R12" s="54">
        <v>41</v>
      </c>
      <c r="S12" s="55">
        <v>62</v>
      </c>
      <c r="T12" s="54">
        <v>5</v>
      </c>
      <c r="U12" s="113">
        <v>9</v>
      </c>
      <c r="V12" s="54">
        <v>2</v>
      </c>
      <c r="W12" s="55">
        <v>3</v>
      </c>
      <c r="X12" s="54" t="s">
        <v>24</v>
      </c>
      <c r="Y12" s="55">
        <v>1</v>
      </c>
      <c r="Z12" s="54" t="s">
        <v>24</v>
      </c>
      <c r="AA12" s="55" t="s">
        <v>24</v>
      </c>
      <c r="AB12" s="97">
        <v>422</v>
      </c>
    </row>
    <row r="13" spans="1:28" ht="16.5" customHeight="1" x14ac:dyDescent="0.35">
      <c r="A13" s="58" t="s">
        <v>59</v>
      </c>
      <c r="B13" s="54" t="s">
        <v>24</v>
      </c>
      <c r="C13" s="55" t="s">
        <v>24</v>
      </c>
      <c r="D13" s="54" t="s">
        <v>24</v>
      </c>
      <c r="E13" s="55" t="s">
        <v>24</v>
      </c>
      <c r="F13" s="54" t="s">
        <v>24</v>
      </c>
      <c r="G13" s="55" t="s">
        <v>24</v>
      </c>
      <c r="H13" s="54" t="s">
        <v>24</v>
      </c>
      <c r="I13" s="55" t="s">
        <v>24</v>
      </c>
      <c r="J13" s="54" t="s">
        <v>24</v>
      </c>
      <c r="K13" s="55">
        <v>3</v>
      </c>
      <c r="L13" s="54">
        <v>5</v>
      </c>
      <c r="M13" s="55">
        <v>28</v>
      </c>
      <c r="N13" s="54">
        <v>2</v>
      </c>
      <c r="O13" s="55">
        <v>16</v>
      </c>
      <c r="P13" s="54">
        <v>8</v>
      </c>
      <c r="Q13" s="55">
        <v>47</v>
      </c>
      <c r="R13" s="54">
        <v>10</v>
      </c>
      <c r="S13" s="55">
        <v>40</v>
      </c>
      <c r="T13" s="54">
        <v>2</v>
      </c>
      <c r="U13" s="113">
        <v>21</v>
      </c>
      <c r="V13" s="54">
        <v>1</v>
      </c>
      <c r="W13" s="55">
        <v>1</v>
      </c>
      <c r="X13" s="54" t="s">
        <v>24</v>
      </c>
      <c r="Y13" s="55">
        <v>1</v>
      </c>
      <c r="Z13" s="54" t="s">
        <v>24</v>
      </c>
      <c r="AA13" s="55" t="s">
        <v>24</v>
      </c>
      <c r="AB13" s="97">
        <v>185</v>
      </c>
    </row>
    <row r="14" spans="1:28" ht="16.5" customHeight="1" x14ac:dyDescent="0.35">
      <c r="A14" s="58" t="s">
        <v>60</v>
      </c>
      <c r="B14" s="54" t="s">
        <v>24</v>
      </c>
      <c r="C14" s="55" t="s">
        <v>24</v>
      </c>
      <c r="D14" s="54" t="s">
        <v>24</v>
      </c>
      <c r="E14" s="55" t="s">
        <v>24</v>
      </c>
      <c r="F14" s="54" t="s">
        <v>24</v>
      </c>
      <c r="G14" s="55" t="s">
        <v>24</v>
      </c>
      <c r="H14" s="54" t="s">
        <v>24</v>
      </c>
      <c r="I14" s="55" t="s">
        <v>24</v>
      </c>
      <c r="J14" s="54" t="s">
        <v>24</v>
      </c>
      <c r="K14" s="55" t="s">
        <v>24</v>
      </c>
      <c r="L14" s="54" t="s">
        <v>24</v>
      </c>
      <c r="M14" s="55">
        <v>7</v>
      </c>
      <c r="N14" s="54" t="s">
        <v>24</v>
      </c>
      <c r="O14" s="55" t="s">
        <v>24</v>
      </c>
      <c r="P14" s="54">
        <v>1</v>
      </c>
      <c r="Q14" s="55" t="s">
        <v>24</v>
      </c>
      <c r="R14" s="54">
        <v>1</v>
      </c>
      <c r="S14" s="55" t="s">
        <v>24</v>
      </c>
      <c r="T14" s="54">
        <v>2</v>
      </c>
      <c r="U14" s="113">
        <v>1</v>
      </c>
      <c r="V14" s="54">
        <v>1</v>
      </c>
      <c r="W14" s="55" t="s">
        <v>24</v>
      </c>
      <c r="X14" s="54" t="s">
        <v>24</v>
      </c>
      <c r="Y14" s="55" t="s">
        <v>24</v>
      </c>
      <c r="Z14" s="54" t="s">
        <v>24</v>
      </c>
      <c r="AA14" s="55" t="s">
        <v>24</v>
      </c>
      <c r="AB14" s="97">
        <v>13</v>
      </c>
    </row>
    <row r="15" spans="1:28" ht="16.5" customHeight="1" x14ac:dyDescent="0.35">
      <c r="A15" s="58" t="s">
        <v>291</v>
      </c>
      <c r="B15" s="54" t="s">
        <v>24</v>
      </c>
      <c r="C15" s="55" t="s">
        <v>24</v>
      </c>
      <c r="D15" s="54" t="s">
        <v>24</v>
      </c>
      <c r="E15" s="55" t="s">
        <v>24</v>
      </c>
      <c r="F15" s="54" t="s">
        <v>24</v>
      </c>
      <c r="G15" s="55" t="s">
        <v>24</v>
      </c>
      <c r="H15" s="54" t="s">
        <v>24</v>
      </c>
      <c r="I15" s="55" t="s">
        <v>24</v>
      </c>
      <c r="J15" s="54" t="s">
        <v>24</v>
      </c>
      <c r="K15" s="55">
        <v>1</v>
      </c>
      <c r="L15" s="54">
        <v>6</v>
      </c>
      <c r="M15" s="55">
        <v>12</v>
      </c>
      <c r="N15" s="54">
        <v>27</v>
      </c>
      <c r="O15" s="55">
        <v>40</v>
      </c>
      <c r="P15" s="54">
        <v>85</v>
      </c>
      <c r="Q15" s="55">
        <v>135</v>
      </c>
      <c r="R15" s="54">
        <v>48</v>
      </c>
      <c r="S15" s="55">
        <v>74</v>
      </c>
      <c r="T15" s="54">
        <v>26</v>
      </c>
      <c r="U15" s="113">
        <v>21</v>
      </c>
      <c r="V15" s="54">
        <v>5</v>
      </c>
      <c r="W15" s="55">
        <v>4</v>
      </c>
      <c r="X15" s="54">
        <v>2</v>
      </c>
      <c r="Y15" s="55">
        <v>1</v>
      </c>
      <c r="Z15" s="54" t="s">
        <v>24</v>
      </c>
      <c r="AA15" s="55" t="s">
        <v>24</v>
      </c>
      <c r="AB15" s="97">
        <v>487</v>
      </c>
    </row>
    <row r="16" spans="1:28" ht="16.5" customHeight="1" x14ac:dyDescent="0.35">
      <c r="A16" s="58" t="s">
        <v>61</v>
      </c>
      <c r="B16" s="54" t="s">
        <v>24</v>
      </c>
      <c r="C16" s="55" t="s">
        <v>24</v>
      </c>
      <c r="D16" s="54" t="s">
        <v>24</v>
      </c>
      <c r="E16" s="55" t="s">
        <v>24</v>
      </c>
      <c r="F16" s="54">
        <v>1</v>
      </c>
      <c r="G16" s="55" t="s">
        <v>24</v>
      </c>
      <c r="H16" s="54">
        <v>23</v>
      </c>
      <c r="I16" s="55">
        <v>47</v>
      </c>
      <c r="J16" s="54">
        <v>13</v>
      </c>
      <c r="K16" s="55">
        <v>16</v>
      </c>
      <c r="L16" s="54">
        <v>132</v>
      </c>
      <c r="M16" s="55">
        <v>356</v>
      </c>
      <c r="N16" s="54">
        <v>74</v>
      </c>
      <c r="O16" s="55">
        <v>228</v>
      </c>
      <c r="P16" s="54">
        <v>39</v>
      </c>
      <c r="Q16" s="55">
        <v>126</v>
      </c>
      <c r="R16" s="54">
        <v>56</v>
      </c>
      <c r="S16" s="55">
        <v>173</v>
      </c>
      <c r="T16" s="54">
        <v>51</v>
      </c>
      <c r="U16" s="113">
        <v>128</v>
      </c>
      <c r="V16" s="54">
        <v>4</v>
      </c>
      <c r="W16" s="55">
        <v>5</v>
      </c>
      <c r="X16" s="54">
        <v>3</v>
      </c>
      <c r="Y16" s="55">
        <v>4</v>
      </c>
      <c r="Z16" s="54" t="s">
        <v>24</v>
      </c>
      <c r="AA16" s="55" t="s">
        <v>24</v>
      </c>
      <c r="AB16" s="97">
        <v>1479</v>
      </c>
    </row>
    <row r="17" spans="1:28" ht="16.5" customHeight="1" x14ac:dyDescent="0.35">
      <c r="A17" s="58" t="s">
        <v>292</v>
      </c>
      <c r="B17" s="54" t="s">
        <v>24</v>
      </c>
      <c r="C17" s="55" t="s">
        <v>24</v>
      </c>
      <c r="D17" s="54" t="s">
        <v>24</v>
      </c>
      <c r="E17" s="55" t="s">
        <v>24</v>
      </c>
      <c r="F17" s="54" t="s">
        <v>24</v>
      </c>
      <c r="G17" s="55" t="s">
        <v>24</v>
      </c>
      <c r="H17" s="54" t="s">
        <v>24</v>
      </c>
      <c r="I17" s="55">
        <v>5</v>
      </c>
      <c r="J17" s="54" t="s">
        <v>24</v>
      </c>
      <c r="K17" s="55">
        <v>2</v>
      </c>
      <c r="L17" s="54">
        <v>4</v>
      </c>
      <c r="M17" s="55">
        <v>1</v>
      </c>
      <c r="N17" s="54">
        <v>8</v>
      </c>
      <c r="O17" s="55">
        <v>18</v>
      </c>
      <c r="P17" s="54">
        <v>9</v>
      </c>
      <c r="Q17" s="55">
        <v>42</v>
      </c>
      <c r="R17" s="54">
        <v>13</v>
      </c>
      <c r="S17" s="55">
        <v>36</v>
      </c>
      <c r="T17" s="54">
        <v>10</v>
      </c>
      <c r="U17" s="113">
        <v>25</v>
      </c>
      <c r="V17" s="54">
        <v>2</v>
      </c>
      <c r="W17" s="55">
        <v>5</v>
      </c>
      <c r="X17" s="54" t="s">
        <v>24</v>
      </c>
      <c r="Y17" s="55">
        <v>2</v>
      </c>
      <c r="Z17" s="54" t="s">
        <v>24</v>
      </c>
      <c r="AA17" s="55" t="s">
        <v>24</v>
      </c>
      <c r="AB17" s="97">
        <v>183</v>
      </c>
    </row>
    <row r="18" spans="1:28" ht="16.5" customHeight="1" x14ac:dyDescent="0.35">
      <c r="A18" s="58" t="s">
        <v>293</v>
      </c>
      <c r="B18" s="54" t="s">
        <v>24</v>
      </c>
      <c r="C18" s="55" t="s">
        <v>24</v>
      </c>
      <c r="D18" s="54" t="s">
        <v>24</v>
      </c>
      <c r="E18" s="55" t="s">
        <v>24</v>
      </c>
      <c r="F18" s="54" t="s">
        <v>24</v>
      </c>
      <c r="G18" s="55" t="s">
        <v>24</v>
      </c>
      <c r="H18" s="54" t="s">
        <v>24</v>
      </c>
      <c r="I18" s="55" t="s">
        <v>24</v>
      </c>
      <c r="J18" s="54">
        <v>2</v>
      </c>
      <c r="K18" s="55" t="s">
        <v>24</v>
      </c>
      <c r="L18" s="54">
        <v>24</v>
      </c>
      <c r="M18" s="55">
        <v>31</v>
      </c>
      <c r="N18" s="54">
        <v>19</v>
      </c>
      <c r="O18" s="55">
        <v>37</v>
      </c>
      <c r="P18" s="54">
        <v>21</v>
      </c>
      <c r="Q18" s="55">
        <v>52</v>
      </c>
      <c r="R18" s="54">
        <v>21</v>
      </c>
      <c r="S18" s="55">
        <v>33</v>
      </c>
      <c r="T18" s="54">
        <v>4</v>
      </c>
      <c r="U18" s="113">
        <v>16</v>
      </c>
      <c r="V18" s="54">
        <v>1</v>
      </c>
      <c r="W18" s="55">
        <v>4</v>
      </c>
      <c r="X18" s="54" t="s">
        <v>24</v>
      </c>
      <c r="Y18" s="55" t="s">
        <v>24</v>
      </c>
      <c r="Z18" s="54" t="s">
        <v>24</v>
      </c>
      <c r="AA18" s="55" t="s">
        <v>24</v>
      </c>
      <c r="AB18" s="97">
        <v>265</v>
      </c>
    </row>
    <row r="19" spans="1:28" ht="16.5" customHeight="1" x14ac:dyDescent="0.35">
      <c r="A19" s="58" t="s">
        <v>294</v>
      </c>
      <c r="B19" s="54" t="s">
        <v>24</v>
      </c>
      <c r="C19" s="55" t="s">
        <v>24</v>
      </c>
      <c r="D19" s="54" t="s">
        <v>24</v>
      </c>
      <c r="E19" s="55" t="s">
        <v>24</v>
      </c>
      <c r="F19" s="54">
        <v>2</v>
      </c>
      <c r="G19" s="55" t="s">
        <v>24</v>
      </c>
      <c r="H19" s="54">
        <v>1</v>
      </c>
      <c r="I19" s="55" t="s">
        <v>24</v>
      </c>
      <c r="J19" s="54">
        <v>4</v>
      </c>
      <c r="K19" s="55">
        <v>9</v>
      </c>
      <c r="L19" s="54">
        <v>5</v>
      </c>
      <c r="M19" s="55">
        <v>33</v>
      </c>
      <c r="N19" s="54">
        <v>21</v>
      </c>
      <c r="O19" s="55">
        <v>34</v>
      </c>
      <c r="P19" s="54">
        <v>43</v>
      </c>
      <c r="Q19" s="55">
        <v>82</v>
      </c>
      <c r="R19" s="54">
        <v>35</v>
      </c>
      <c r="S19" s="55">
        <v>94</v>
      </c>
      <c r="T19" s="54">
        <v>21</v>
      </c>
      <c r="U19" s="113">
        <v>47</v>
      </c>
      <c r="V19" s="54">
        <v>7</v>
      </c>
      <c r="W19" s="55">
        <v>7</v>
      </c>
      <c r="X19" s="54">
        <v>3</v>
      </c>
      <c r="Y19" s="55">
        <v>2</v>
      </c>
      <c r="Z19" s="54">
        <v>1</v>
      </c>
      <c r="AA19" s="55" t="s">
        <v>24</v>
      </c>
      <c r="AB19" s="97">
        <v>451</v>
      </c>
    </row>
    <row r="20" spans="1:28" ht="16.5" customHeight="1" x14ac:dyDescent="0.35">
      <c r="A20" s="58" t="s">
        <v>295</v>
      </c>
      <c r="B20" s="54" t="s">
        <v>24</v>
      </c>
      <c r="C20" s="55" t="s">
        <v>24</v>
      </c>
      <c r="D20" s="54" t="s">
        <v>24</v>
      </c>
      <c r="E20" s="55" t="s">
        <v>24</v>
      </c>
      <c r="F20" s="54" t="s">
        <v>24</v>
      </c>
      <c r="G20" s="55" t="s">
        <v>24</v>
      </c>
      <c r="H20" s="54" t="s">
        <v>24</v>
      </c>
      <c r="I20" s="55" t="s">
        <v>24</v>
      </c>
      <c r="J20" s="54" t="s">
        <v>24</v>
      </c>
      <c r="K20" s="55" t="s">
        <v>24</v>
      </c>
      <c r="L20" s="54" t="s">
        <v>24</v>
      </c>
      <c r="M20" s="55" t="s">
        <v>24</v>
      </c>
      <c r="N20" s="54">
        <v>1</v>
      </c>
      <c r="O20" s="55">
        <v>3</v>
      </c>
      <c r="P20" s="54">
        <v>2</v>
      </c>
      <c r="Q20" s="55">
        <v>5</v>
      </c>
      <c r="R20" s="54">
        <v>8</v>
      </c>
      <c r="S20" s="55">
        <v>11</v>
      </c>
      <c r="T20" s="54">
        <v>2</v>
      </c>
      <c r="U20" s="113">
        <v>7</v>
      </c>
      <c r="V20" s="54">
        <v>1</v>
      </c>
      <c r="W20" s="55">
        <v>1</v>
      </c>
      <c r="X20" s="54" t="s">
        <v>24</v>
      </c>
      <c r="Y20" s="55">
        <v>1</v>
      </c>
      <c r="Z20" s="54" t="s">
        <v>24</v>
      </c>
      <c r="AA20" s="55" t="s">
        <v>24</v>
      </c>
      <c r="AB20" s="97">
        <v>42</v>
      </c>
    </row>
    <row r="21" spans="1:28" ht="16.5" customHeight="1" x14ac:dyDescent="0.35">
      <c r="A21" s="58" t="s">
        <v>63</v>
      </c>
      <c r="B21" s="54" t="s">
        <v>24</v>
      </c>
      <c r="C21" s="55" t="s">
        <v>24</v>
      </c>
      <c r="D21" s="54" t="s">
        <v>24</v>
      </c>
      <c r="E21" s="55" t="s">
        <v>24</v>
      </c>
      <c r="F21" s="54" t="s">
        <v>24</v>
      </c>
      <c r="G21" s="55" t="s">
        <v>24</v>
      </c>
      <c r="H21" s="54" t="s">
        <v>24</v>
      </c>
      <c r="I21" s="55" t="s">
        <v>24</v>
      </c>
      <c r="J21" s="54" t="s">
        <v>24</v>
      </c>
      <c r="K21" s="55" t="s">
        <v>24</v>
      </c>
      <c r="L21" s="54">
        <v>3</v>
      </c>
      <c r="M21" s="55">
        <v>6</v>
      </c>
      <c r="N21" s="54">
        <v>5</v>
      </c>
      <c r="O21" s="55">
        <v>17</v>
      </c>
      <c r="P21" s="54">
        <v>4</v>
      </c>
      <c r="Q21" s="55">
        <v>13</v>
      </c>
      <c r="R21" s="54">
        <v>4</v>
      </c>
      <c r="S21" s="55">
        <v>10</v>
      </c>
      <c r="T21" s="54">
        <v>15</v>
      </c>
      <c r="U21" s="113">
        <v>9</v>
      </c>
      <c r="V21" s="54">
        <v>9</v>
      </c>
      <c r="W21" s="55">
        <v>8</v>
      </c>
      <c r="X21" s="54">
        <v>1</v>
      </c>
      <c r="Y21" s="55">
        <v>4</v>
      </c>
      <c r="Z21" s="54" t="s">
        <v>24</v>
      </c>
      <c r="AA21" s="55">
        <v>1</v>
      </c>
      <c r="AB21" s="97">
        <v>110</v>
      </c>
    </row>
    <row r="22" spans="1:28" ht="16.5" customHeight="1" x14ac:dyDescent="0.35">
      <c r="A22" s="58" t="s">
        <v>296</v>
      </c>
      <c r="B22" s="54" t="s">
        <v>24</v>
      </c>
      <c r="C22" s="55" t="s">
        <v>24</v>
      </c>
      <c r="D22" s="54" t="s">
        <v>24</v>
      </c>
      <c r="E22" s="55" t="s">
        <v>24</v>
      </c>
      <c r="F22" s="54" t="s">
        <v>24</v>
      </c>
      <c r="G22" s="55" t="s">
        <v>24</v>
      </c>
      <c r="H22" s="54" t="s">
        <v>24</v>
      </c>
      <c r="I22" s="55" t="s">
        <v>24</v>
      </c>
      <c r="J22" s="54" t="s">
        <v>24</v>
      </c>
      <c r="K22" s="55" t="s">
        <v>24</v>
      </c>
      <c r="L22" s="54" t="s">
        <v>24</v>
      </c>
      <c r="M22" s="55" t="s">
        <v>24</v>
      </c>
      <c r="N22" s="54" t="s">
        <v>24</v>
      </c>
      <c r="O22" s="55" t="s">
        <v>24</v>
      </c>
      <c r="P22" s="54" t="s">
        <v>24</v>
      </c>
      <c r="Q22" s="55" t="s">
        <v>24</v>
      </c>
      <c r="R22" s="54" t="s">
        <v>24</v>
      </c>
      <c r="S22" s="55" t="s">
        <v>24</v>
      </c>
      <c r="T22" s="54" t="s">
        <v>24</v>
      </c>
      <c r="U22" s="113" t="s">
        <v>24</v>
      </c>
      <c r="V22" s="54">
        <v>2</v>
      </c>
      <c r="W22" s="55" t="s">
        <v>24</v>
      </c>
      <c r="X22" s="54" t="s">
        <v>24</v>
      </c>
      <c r="Y22" s="55">
        <v>1</v>
      </c>
      <c r="Z22" s="54">
        <v>1</v>
      </c>
      <c r="AA22" s="55" t="s">
        <v>24</v>
      </c>
      <c r="AB22" s="97">
        <v>4</v>
      </c>
    </row>
    <row r="23" spans="1:28" ht="16.5" customHeight="1" x14ac:dyDescent="0.35">
      <c r="A23" s="58" t="s">
        <v>297</v>
      </c>
      <c r="B23" s="54" t="s">
        <v>24</v>
      </c>
      <c r="C23" s="55" t="s">
        <v>24</v>
      </c>
      <c r="D23" s="54" t="s">
        <v>24</v>
      </c>
      <c r="E23" s="55" t="s">
        <v>24</v>
      </c>
      <c r="F23" s="54">
        <v>9</v>
      </c>
      <c r="G23" s="55">
        <v>5</v>
      </c>
      <c r="H23" s="54">
        <v>78</v>
      </c>
      <c r="I23" s="55">
        <v>63</v>
      </c>
      <c r="J23" s="54">
        <v>76</v>
      </c>
      <c r="K23" s="55">
        <v>91</v>
      </c>
      <c r="L23" s="54">
        <v>152</v>
      </c>
      <c r="M23" s="55">
        <v>251</v>
      </c>
      <c r="N23" s="54">
        <v>219</v>
      </c>
      <c r="O23" s="55">
        <v>428</v>
      </c>
      <c r="P23" s="54">
        <v>452</v>
      </c>
      <c r="Q23" s="55">
        <v>726</v>
      </c>
      <c r="R23" s="54">
        <v>511</v>
      </c>
      <c r="S23" s="55">
        <v>759</v>
      </c>
      <c r="T23" s="54">
        <v>250</v>
      </c>
      <c r="U23" s="113">
        <v>289</v>
      </c>
      <c r="V23" s="54">
        <v>39</v>
      </c>
      <c r="W23" s="55">
        <v>55</v>
      </c>
      <c r="X23" s="54">
        <v>13</v>
      </c>
      <c r="Y23" s="55">
        <v>20</v>
      </c>
      <c r="Z23" s="54">
        <v>3</v>
      </c>
      <c r="AA23" s="55">
        <v>3</v>
      </c>
      <c r="AB23" s="97">
        <v>4511</v>
      </c>
    </row>
    <row r="24" spans="1:28" ht="16.5" customHeight="1" x14ac:dyDescent="0.35">
      <c r="A24" s="58" t="s">
        <v>79</v>
      </c>
      <c r="B24" s="54">
        <v>1</v>
      </c>
      <c r="C24" s="55" t="s">
        <v>24</v>
      </c>
      <c r="D24" s="54">
        <v>32</v>
      </c>
      <c r="E24" s="55">
        <v>7</v>
      </c>
      <c r="F24" s="54">
        <v>2</v>
      </c>
      <c r="G24" s="55">
        <v>2</v>
      </c>
      <c r="H24" s="54" t="s">
        <v>24</v>
      </c>
      <c r="I24" s="55">
        <v>1</v>
      </c>
      <c r="J24" s="54">
        <v>51</v>
      </c>
      <c r="K24" s="55">
        <v>20</v>
      </c>
      <c r="L24" s="54">
        <v>16</v>
      </c>
      <c r="M24" s="55">
        <v>36</v>
      </c>
      <c r="N24" s="54">
        <v>101</v>
      </c>
      <c r="O24" s="55">
        <v>59</v>
      </c>
      <c r="P24" s="54">
        <v>289</v>
      </c>
      <c r="Q24" s="55">
        <v>175</v>
      </c>
      <c r="R24" s="54">
        <v>412</v>
      </c>
      <c r="S24" s="55">
        <v>227</v>
      </c>
      <c r="T24" s="54">
        <v>195</v>
      </c>
      <c r="U24" s="113">
        <v>135</v>
      </c>
      <c r="V24" s="54">
        <v>14</v>
      </c>
      <c r="W24" s="55">
        <v>3</v>
      </c>
      <c r="X24" s="54">
        <v>3</v>
      </c>
      <c r="Y24" s="55">
        <v>3</v>
      </c>
      <c r="Z24" s="54" t="s">
        <v>24</v>
      </c>
      <c r="AA24" s="55" t="s">
        <v>24</v>
      </c>
      <c r="AB24" s="97">
        <v>1797</v>
      </c>
    </row>
    <row r="25" spans="1:28" ht="16.5" customHeight="1" x14ac:dyDescent="0.35">
      <c r="A25" s="58" t="s">
        <v>80</v>
      </c>
      <c r="B25" s="54" t="s">
        <v>24</v>
      </c>
      <c r="C25" s="55" t="s">
        <v>24</v>
      </c>
      <c r="D25" s="54">
        <v>2</v>
      </c>
      <c r="E25" s="55">
        <v>6</v>
      </c>
      <c r="F25" s="54" t="s">
        <v>24</v>
      </c>
      <c r="G25" s="55" t="s">
        <v>24</v>
      </c>
      <c r="H25" s="54" t="s">
        <v>24</v>
      </c>
      <c r="I25" s="55" t="s">
        <v>24</v>
      </c>
      <c r="J25" s="54">
        <v>10</v>
      </c>
      <c r="K25" s="55">
        <v>8</v>
      </c>
      <c r="L25" s="54">
        <v>20</v>
      </c>
      <c r="M25" s="55">
        <v>27</v>
      </c>
      <c r="N25" s="54">
        <v>31</v>
      </c>
      <c r="O25" s="55">
        <v>47</v>
      </c>
      <c r="P25" s="54">
        <v>47</v>
      </c>
      <c r="Q25" s="55">
        <v>54</v>
      </c>
      <c r="R25" s="54">
        <v>51</v>
      </c>
      <c r="S25" s="55">
        <v>46</v>
      </c>
      <c r="T25" s="54">
        <v>17</v>
      </c>
      <c r="U25" s="113">
        <v>13</v>
      </c>
      <c r="V25" s="54">
        <v>2</v>
      </c>
      <c r="W25" s="55">
        <v>6</v>
      </c>
      <c r="X25" s="54">
        <v>1</v>
      </c>
      <c r="Y25" s="55">
        <v>1</v>
      </c>
      <c r="Z25" s="54">
        <v>1</v>
      </c>
      <c r="AA25" s="55" t="s">
        <v>24</v>
      </c>
      <c r="AB25" s="97">
        <v>390</v>
      </c>
    </row>
    <row r="26" spans="1:28" ht="16.5" customHeight="1" x14ac:dyDescent="0.35">
      <c r="A26" s="58" t="s">
        <v>81</v>
      </c>
      <c r="B26" s="54" t="s">
        <v>24</v>
      </c>
      <c r="C26" s="55" t="s">
        <v>24</v>
      </c>
      <c r="D26" s="54" t="s">
        <v>24</v>
      </c>
      <c r="E26" s="55" t="s">
        <v>24</v>
      </c>
      <c r="F26" s="54" t="s">
        <v>24</v>
      </c>
      <c r="G26" s="55">
        <v>2</v>
      </c>
      <c r="H26" s="54" t="s">
        <v>24</v>
      </c>
      <c r="I26" s="55" t="s">
        <v>24</v>
      </c>
      <c r="J26" s="54" t="s">
        <v>24</v>
      </c>
      <c r="K26" s="55" t="s">
        <v>24</v>
      </c>
      <c r="L26" s="54">
        <v>1</v>
      </c>
      <c r="M26" s="55">
        <v>3</v>
      </c>
      <c r="N26" s="54">
        <v>2</v>
      </c>
      <c r="O26" s="55">
        <v>2</v>
      </c>
      <c r="P26" s="54">
        <v>8</v>
      </c>
      <c r="Q26" s="55">
        <v>10</v>
      </c>
      <c r="R26" s="54">
        <v>10</v>
      </c>
      <c r="S26" s="55">
        <v>10</v>
      </c>
      <c r="T26" s="54">
        <v>5</v>
      </c>
      <c r="U26" s="113">
        <v>8</v>
      </c>
      <c r="V26" s="54" t="s">
        <v>24</v>
      </c>
      <c r="W26" s="55">
        <v>1</v>
      </c>
      <c r="X26" s="54" t="s">
        <v>24</v>
      </c>
      <c r="Y26" s="55" t="s">
        <v>24</v>
      </c>
      <c r="Z26" s="54" t="s">
        <v>24</v>
      </c>
      <c r="AA26" s="55" t="s">
        <v>24</v>
      </c>
      <c r="AB26" s="97">
        <v>62</v>
      </c>
    </row>
    <row r="27" spans="1:28" ht="16.5" customHeight="1" x14ac:dyDescent="0.35">
      <c r="A27" s="58" t="s">
        <v>298</v>
      </c>
      <c r="B27" s="54" t="s">
        <v>24</v>
      </c>
      <c r="C27" s="55" t="s">
        <v>24</v>
      </c>
      <c r="D27" s="54" t="s">
        <v>24</v>
      </c>
      <c r="E27" s="55" t="s">
        <v>24</v>
      </c>
      <c r="F27" s="54" t="s">
        <v>24</v>
      </c>
      <c r="G27" s="55" t="s">
        <v>24</v>
      </c>
      <c r="H27" s="54" t="s">
        <v>24</v>
      </c>
      <c r="I27" s="55">
        <v>4</v>
      </c>
      <c r="J27" s="54">
        <v>3</v>
      </c>
      <c r="K27" s="55">
        <v>12</v>
      </c>
      <c r="L27" s="54">
        <v>5</v>
      </c>
      <c r="M27" s="55">
        <v>23</v>
      </c>
      <c r="N27" s="54">
        <v>9</v>
      </c>
      <c r="O27" s="55">
        <v>27</v>
      </c>
      <c r="P27" s="54">
        <v>43</v>
      </c>
      <c r="Q27" s="55">
        <v>49</v>
      </c>
      <c r="R27" s="54">
        <v>19</v>
      </c>
      <c r="S27" s="55">
        <v>34</v>
      </c>
      <c r="T27" s="54">
        <v>9</v>
      </c>
      <c r="U27" s="113">
        <v>8</v>
      </c>
      <c r="V27" s="54">
        <v>2</v>
      </c>
      <c r="W27" s="55">
        <v>2</v>
      </c>
      <c r="X27" s="54" t="s">
        <v>24</v>
      </c>
      <c r="Y27" s="55" t="s">
        <v>24</v>
      </c>
      <c r="Z27" s="54" t="s">
        <v>24</v>
      </c>
      <c r="AA27" s="55" t="s">
        <v>24</v>
      </c>
      <c r="AB27" s="97">
        <v>249</v>
      </c>
    </row>
    <row r="28" spans="1:28" ht="16.5" customHeight="1" x14ac:dyDescent="0.35">
      <c r="A28" s="58" t="s">
        <v>299</v>
      </c>
      <c r="B28" s="54" t="s">
        <v>24</v>
      </c>
      <c r="C28" s="55" t="s">
        <v>24</v>
      </c>
      <c r="D28" s="54" t="s">
        <v>24</v>
      </c>
      <c r="E28" s="55">
        <v>4</v>
      </c>
      <c r="F28" s="54" t="s">
        <v>24</v>
      </c>
      <c r="G28" s="55" t="s">
        <v>24</v>
      </c>
      <c r="H28" s="54">
        <v>2</v>
      </c>
      <c r="I28" s="55">
        <v>5</v>
      </c>
      <c r="J28" s="54" t="s">
        <v>24</v>
      </c>
      <c r="K28" s="55" t="s">
        <v>24</v>
      </c>
      <c r="L28" s="54">
        <v>4</v>
      </c>
      <c r="M28" s="55">
        <v>5</v>
      </c>
      <c r="N28" s="54">
        <v>9</v>
      </c>
      <c r="O28" s="55">
        <v>22</v>
      </c>
      <c r="P28" s="54">
        <v>45</v>
      </c>
      <c r="Q28" s="55">
        <v>57</v>
      </c>
      <c r="R28" s="54">
        <v>53</v>
      </c>
      <c r="S28" s="55">
        <v>45</v>
      </c>
      <c r="T28" s="54">
        <v>34</v>
      </c>
      <c r="U28" s="113">
        <v>26</v>
      </c>
      <c r="V28" s="54">
        <v>5</v>
      </c>
      <c r="W28" s="55">
        <v>3</v>
      </c>
      <c r="X28" s="54">
        <v>2</v>
      </c>
      <c r="Y28" s="55">
        <v>1</v>
      </c>
      <c r="Z28" s="54" t="s">
        <v>24</v>
      </c>
      <c r="AA28" s="55" t="s">
        <v>24</v>
      </c>
      <c r="AB28" s="97">
        <v>323</v>
      </c>
    </row>
    <row r="29" spans="1:28" ht="16.5" customHeight="1" x14ac:dyDescent="0.35">
      <c r="A29" s="58" t="s">
        <v>300</v>
      </c>
      <c r="B29" s="54" t="s">
        <v>24</v>
      </c>
      <c r="C29" s="55" t="s">
        <v>24</v>
      </c>
      <c r="D29" s="54" t="s">
        <v>24</v>
      </c>
      <c r="E29" s="55" t="s">
        <v>24</v>
      </c>
      <c r="F29" s="54" t="s">
        <v>24</v>
      </c>
      <c r="G29" s="55" t="s">
        <v>24</v>
      </c>
      <c r="H29" s="54" t="s">
        <v>24</v>
      </c>
      <c r="I29" s="55" t="s">
        <v>24</v>
      </c>
      <c r="J29" s="54" t="s">
        <v>24</v>
      </c>
      <c r="K29" s="55" t="s">
        <v>24</v>
      </c>
      <c r="L29" s="54" t="s">
        <v>24</v>
      </c>
      <c r="M29" s="55" t="s">
        <v>24</v>
      </c>
      <c r="N29" s="54" t="s">
        <v>24</v>
      </c>
      <c r="O29" s="55" t="s">
        <v>24</v>
      </c>
      <c r="P29" s="54">
        <v>1</v>
      </c>
      <c r="Q29" s="55" t="s">
        <v>24</v>
      </c>
      <c r="R29" s="54" t="s">
        <v>24</v>
      </c>
      <c r="S29" s="55" t="s">
        <v>24</v>
      </c>
      <c r="T29" s="54">
        <v>2</v>
      </c>
      <c r="U29" s="113" t="s">
        <v>24</v>
      </c>
      <c r="V29" s="54" t="s">
        <v>24</v>
      </c>
      <c r="W29" s="55" t="s">
        <v>24</v>
      </c>
      <c r="X29" s="54" t="s">
        <v>24</v>
      </c>
      <c r="Y29" s="55" t="s">
        <v>24</v>
      </c>
      <c r="Z29" s="54" t="s">
        <v>24</v>
      </c>
      <c r="AA29" s="55" t="s">
        <v>24</v>
      </c>
      <c r="AB29" s="97">
        <v>3</v>
      </c>
    </row>
    <row r="30" spans="1:28" ht="16.5" customHeight="1" x14ac:dyDescent="0.35">
      <c r="A30" s="58" t="s">
        <v>69</v>
      </c>
      <c r="B30" s="54">
        <v>134</v>
      </c>
      <c r="C30" s="55">
        <v>58</v>
      </c>
      <c r="D30" s="54">
        <v>260</v>
      </c>
      <c r="E30" s="55">
        <v>113</v>
      </c>
      <c r="F30" s="54">
        <v>59</v>
      </c>
      <c r="G30" s="55">
        <v>32</v>
      </c>
      <c r="H30" s="54">
        <v>172</v>
      </c>
      <c r="I30" s="55">
        <v>144</v>
      </c>
      <c r="J30" s="54">
        <v>314</v>
      </c>
      <c r="K30" s="55">
        <v>551</v>
      </c>
      <c r="L30" s="54">
        <v>619</v>
      </c>
      <c r="M30" s="55">
        <v>1071</v>
      </c>
      <c r="N30" s="54">
        <v>1355</v>
      </c>
      <c r="O30" s="55">
        <v>1499</v>
      </c>
      <c r="P30" s="54">
        <v>2860</v>
      </c>
      <c r="Q30" s="55">
        <v>2577</v>
      </c>
      <c r="R30" s="54">
        <v>2366</v>
      </c>
      <c r="S30" s="55">
        <v>1907</v>
      </c>
      <c r="T30" s="54">
        <v>1328</v>
      </c>
      <c r="U30" s="113">
        <v>747</v>
      </c>
      <c r="V30" s="54">
        <v>53</v>
      </c>
      <c r="W30" s="55">
        <v>78</v>
      </c>
      <c r="X30" s="54">
        <v>35</v>
      </c>
      <c r="Y30" s="55">
        <v>17</v>
      </c>
      <c r="Z30" s="54">
        <v>5</v>
      </c>
      <c r="AA30" s="55">
        <v>4</v>
      </c>
      <c r="AB30" s="97">
        <v>18391</v>
      </c>
    </row>
    <row r="31" spans="1:28" ht="16.5" customHeight="1" x14ac:dyDescent="0.35">
      <c r="A31" s="58" t="s">
        <v>70</v>
      </c>
      <c r="B31" s="54" t="s">
        <v>24</v>
      </c>
      <c r="C31" s="55" t="s">
        <v>24</v>
      </c>
      <c r="D31" s="54" t="s">
        <v>24</v>
      </c>
      <c r="E31" s="55" t="s">
        <v>24</v>
      </c>
      <c r="F31" s="54" t="s">
        <v>24</v>
      </c>
      <c r="G31" s="55" t="s">
        <v>24</v>
      </c>
      <c r="H31" s="54" t="s">
        <v>24</v>
      </c>
      <c r="I31" s="55" t="s">
        <v>24</v>
      </c>
      <c r="J31" s="54">
        <v>12</v>
      </c>
      <c r="K31" s="55">
        <v>33</v>
      </c>
      <c r="L31" s="54">
        <v>41</v>
      </c>
      <c r="M31" s="55">
        <v>147</v>
      </c>
      <c r="N31" s="54">
        <v>32</v>
      </c>
      <c r="O31" s="55">
        <v>81</v>
      </c>
      <c r="P31" s="54">
        <v>34</v>
      </c>
      <c r="Q31" s="55">
        <v>71</v>
      </c>
      <c r="R31" s="54">
        <v>37</v>
      </c>
      <c r="S31" s="55">
        <v>57</v>
      </c>
      <c r="T31" s="54">
        <v>22</v>
      </c>
      <c r="U31" s="113">
        <v>14</v>
      </c>
      <c r="V31" s="54">
        <v>3</v>
      </c>
      <c r="W31" s="55">
        <v>3</v>
      </c>
      <c r="X31" s="54">
        <v>2</v>
      </c>
      <c r="Y31" s="55">
        <v>1</v>
      </c>
      <c r="Z31" s="54" t="s">
        <v>24</v>
      </c>
      <c r="AA31" s="55" t="s">
        <v>24</v>
      </c>
      <c r="AB31" s="97">
        <v>590</v>
      </c>
    </row>
    <row r="32" spans="1:28" ht="16.5" customHeight="1" x14ac:dyDescent="0.35">
      <c r="A32" s="58" t="s">
        <v>301</v>
      </c>
      <c r="B32" s="54">
        <v>1</v>
      </c>
      <c r="C32" s="55">
        <v>1</v>
      </c>
      <c r="D32" s="54">
        <v>18</v>
      </c>
      <c r="E32" s="55">
        <v>17</v>
      </c>
      <c r="F32" s="54" t="s">
        <v>24</v>
      </c>
      <c r="G32" s="55" t="s">
        <v>24</v>
      </c>
      <c r="H32" s="54">
        <v>13</v>
      </c>
      <c r="I32" s="55">
        <v>14</v>
      </c>
      <c r="J32" s="54">
        <v>17</v>
      </c>
      <c r="K32" s="55">
        <v>13</v>
      </c>
      <c r="L32" s="54">
        <v>47</v>
      </c>
      <c r="M32" s="55">
        <v>90</v>
      </c>
      <c r="N32" s="54">
        <v>47</v>
      </c>
      <c r="O32" s="55">
        <v>142</v>
      </c>
      <c r="P32" s="54">
        <v>104</v>
      </c>
      <c r="Q32" s="55">
        <v>243</v>
      </c>
      <c r="R32" s="54">
        <v>150</v>
      </c>
      <c r="S32" s="55">
        <v>340</v>
      </c>
      <c r="T32" s="54">
        <v>66</v>
      </c>
      <c r="U32" s="113">
        <v>119</v>
      </c>
      <c r="V32" s="54">
        <v>13</v>
      </c>
      <c r="W32" s="55">
        <v>27</v>
      </c>
      <c r="X32" s="54">
        <v>7</v>
      </c>
      <c r="Y32" s="55">
        <v>5</v>
      </c>
      <c r="Z32" s="54">
        <v>2</v>
      </c>
      <c r="AA32" s="55">
        <v>2</v>
      </c>
      <c r="AB32" s="97">
        <v>1502</v>
      </c>
    </row>
    <row r="33" spans="1:28" ht="16.5" customHeight="1" x14ac:dyDescent="0.35">
      <c r="A33" s="58" t="s">
        <v>71</v>
      </c>
      <c r="B33" s="54" t="s">
        <v>24</v>
      </c>
      <c r="C33" s="55" t="s">
        <v>24</v>
      </c>
      <c r="D33" s="54" t="s">
        <v>24</v>
      </c>
      <c r="E33" s="55" t="s">
        <v>24</v>
      </c>
      <c r="F33" s="54">
        <v>2</v>
      </c>
      <c r="G33" s="55" t="s">
        <v>24</v>
      </c>
      <c r="H33" s="54">
        <v>2</v>
      </c>
      <c r="I33" s="55">
        <v>1</v>
      </c>
      <c r="J33" s="54" t="s">
        <v>24</v>
      </c>
      <c r="K33" s="55">
        <v>3</v>
      </c>
      <c r="L33" s="54">
        <v>5</v>
      </c>
      <c r="M33" s="55">
        <v>8</v>
      </c>
      <c r="N33" s="54">
        <v>7</v>
      </c>
      <c r="O33" s="55">
        <v>18</v>
      </c>
      <c r="P33" s="54">
        <v>12</v>
      </c>
      <c r="Q33" s="55">
        <v>34</v>
      </c>
      <c r="R33" s="54">
        <v>16</v>
      </c>
      <c r="S33" s="55">
        <v>37</v>
      </c>
      <c r="T33" s="54">
        <v>13</v>
      </c>
      <c r="U33" s="113">
        <v>11</v>
      </c>
      <c r="V33" s="54" t="s">
        <v>24</v>
      </c>
      <c r="W33" s="55">
        <v>5</v>
      </c>
      <c r="X33" s="54">
        <v>1</v>
      </c>
      <c r="Y33" s="55" t="s">
        <v>24</v>
      </c>
      <c r="Z33" s="54" t="s">
        <v>24</v>
      </c>
      <c r="AA33" s="55" t="s">
        <v>24</v>
      </c>
      <c r="AB33" s="97">
        <v>175</v>
      </c>
    </row>
    <row r="34" spans="1:28" ht="16.5" customHeight="1" x14ac:dyDescent="0.35">
      <c r="A34" s="58" t="s">
        <v>302</v>
      </c>
      <c r="B34" s="54" t="s">
        <v>24</v>
      </c>
      <c r="C34" s="55" t="s">
        <v>24</v>
      </c>
      <c r="D34" s="54" t="s">
        <v>24</v>
      </c>
      <c r="E34" s="55" t="s">
        <v>24</v>
      </c>
      <c r="F34" s="54" t="s">
        <v>24</v>
      </c>
      <c r="G34" s="55" t="s">
        <v>24</v>
      </c>
      <c r="H34" s="54" t="s">
        <v>24</v>
      </c>
      <c r="I34" s="55" t="s">
        <v>24</v>
      </c>
      <c r="J34" s="54" t="s">
        <v>24</v>
      </c>
      <c r="K34" s="55" t="s">
        <v>24</v>
      </c>
      <c r="L34" s="54">
        <v>1</v>
      </c>
      <c r="M34" s="55">
        <v>2</v>
      </c>
      <c r="N34" s="54">
        <v>6</v>
      </c>
      <c r="O34" s="55">
        <v>8</v>
      </c>
      <c r="P34" s="54">
        <v>18</v>
      </c>
      <c r="Q34" s="55">
        <v>37</v>
      </c>
      <c r="R34" s="54">
        <v>11</v>
      </c>
      <c r="S34" s="55">
        <v>11</v>
      </c>
      <c r="T34" s="54">
        <v>3</v>
      </c>
      <c r="U34" s="113">
        <v>6</v>
      </c>
      <c r="V34" s="54" t="s">
        <v>24</v>
      </c>
      <c r="W34" s="55">
        <v>1</v>
      </c>
      <c r="X34" s="54" t="s">
        <v>24</v>
      </c>
      <c r="Y34" s="55" t="s">
        <v>24</v>
      </c>
      <c r="Z34" s="54" t="s">
        <v>24</v>
      </c>
      <c r="AA34" s="55" t="s">
        <v>24</v>
      </c>
      <c r="AB34" s="97">
        <v>104</v>
      </c>
    </row>
    <row r="35" spans="1:28" ht="16.5" customHeight="1" x14ac:dyDescent="0.35">
      <c r="A35" s="58" t="s">
        <v>303</v>
      </c>
      <c r="B35" s="54">
        <v>8</v>
      </c>
      <c r="C35" s="55">
        <v>4</v>
      </c>
      <c r="D35" s="54">
        <v>20</v>
      </c>
      <c r="E35" s="55">
        <v>14</v>
      </c>
      <c r="F35" s="54">
        <v>1</v>
      </c>
      <c r="G35" s="55">
        <v>1</v>
      </c>
      <c r="H35" s="54">
        <v>9</v>
      </c>
      <c r="I35" s="55">
        <v>9</v>
      </c>
      <c r="J35" s="54">
        <v>53</v>
      </c>
      <c r="K35" s="55">
        <v>55</v>
      </c>
      <c r="L35" s="54">
        <v>140</v>
      </c>
      <c r="M35" s="55">
        <v>201</v>
      </c>
      <c r="N35" s="54">
        <v>172</v>
      </c>
      <c r="O35" s="55">
        <v>306</v>
      </c>
      <c r="P35" s="54">
        <v>343</v>
      </c>
      <c r="Q35" s="55">
        <v>566</v>
      </c>
      <c r="R35" s="54">
        <v>469</v>
      </c>
      <c r="S35" s="55">
        <v>635</v>
      </c>
      <c r="T35" s="54">
        <v>153</v>
      </c>
      <c r="U35" s="113">
        <v>243</v>
      </c>
      <c r="V35" s="54">
        <v>25</v>
      </c>
      <c r="W35" s="55">
        <v>41</v>
      </c>
      <c r="X35" s="54">
        <v>9</v>
      </c>
      <c r="Y35" s="55">
        <v>11</v>
      </c>
      <c r="Z35" s="54">
        <v>2</v>
      </c>
      <c r="AA35" s="55">
        <v>3</v>
      </c>
      <c r="AB35" s="97">
        <v>3497</v>
      </c>
    </row>
    <row r="36" spans="1:28" ht="16.5" customHeight="1" x14ac:dyDescent="0.35">
      <c r="A36" s="58" t="s">
        <v>73</v>
      </c>
      <c r="B36" s="54" t="s">
        <v>24</v>
      </c>
      <c r="C36" s="55" t="s">
        <v>24</v>
      </c>
      <c r="D36" s="54" t="s">
        <v>24</v>
      </c>
      <c r="E36" s="55" t="s">
        <v>24</v>
      </c>
      <c r="F36" s="54" t="s">
        <v>24</v>
      </c>
      <c r="G36" s="55" t="s">
        <v>24</v>
      </c>
      <c r="H36" s="54" t="s">
        <v>24</v>
      </c>
      <c r="I36" s="55" t="s">
        <v>24</v>
      </c>
      <c r="J36" s="54" t="s">
        <v>24</v>
      </c>
      <c r="K36" s="55">
        <v>2</v>
      </c>
      <c r="L36" s="54" t="s">
        <v>24</v>
      </c>
      <c r="M36" s="55" t="s">
        <v>24</v>
      </c>
      <c r="N36" s="54" t="s">
        <v>24</v>
      </c>
      <c r="O36" s="55">
        <v>2</v>
      </c>
      <c r="P36" s="54">
        <v>1</v>
      </c>
      <c r="Q36" s="55">
        <v>3</v>
      </c>
      <c r="R36" s="54">
        <v>2</v>
      </c>
      <c r="S36" s="55">
        <v>8</v>
      </c>
      <c r="T36" s="54">
        <v>1</v>
      </c>
      <c r="U36" s="113">
        <v>2</v>
      </c>
      <c r="V36" s="54" t="s">
        <v>24</v>
      </c>
      <c r="W36" s="55" t="s">
        <v>24</v>
      </c>
      <c r="X36" s="54" t="s">
        <v>24</v>
      </c>
      <c r="Y36" s="55" t="s">
        <v>24</v>
      </c>
      <c r="Z36" s="54" t="s">
        <v>24</v>
      </c>
      <c r="AA36" s="55" t="s">
        <v>24</v>
      </c>
      <c r="AB36" s="97">
        <v>21</v>
      </c>
    </row>
    <row r="37" spans="1:28" ht="16.5" customHeight="1" x14ac:dyDescent="0.35">
      <c r="A37" s="58" t="s">
        <v>72</v>
      </c>
      <c r="B37" s="54" t="s">
        <v>24</v>
      </c>
      <c r="C37" s="55" t="s">
        <v>24</v>
      </c>
      <c r="D37" s="54" t="s">
        <v>24</v>
      </c>
      <c r="E37" s="55" t="s">
        <v>24</v>
      </c>
      <c r="F37" s="54" t="s">
        <v>24</v>
      </c>
      <c r="G37" s="55" t="s">
        <v>24</v>
      </c>
      <c r="H37" s="54" t="s">
        <v>24</v>
      </c>
      <c r="I37" s="55" t="s">
        <v>24</v>
      </c>
      <c r="J37" s="54">
        <v>1</v>
      </c>
      <c r="K37" s="55">
        <v>1</v>
      </c>
      <c r="L37" s="54">
        <v>8</v>
      </c>
      <c r="M37" s="55">
        <v>13</v>
      </c>
      <c r="N37" s="54">
        <v>12</v>
      </c>
      <c r="O37" s="55">
        <v>20</v>
      </c>
      <c r="P37" s="54">
        <v>17</v>
      </c>
      <c r="Q37" s="55">
        <v>47</v>
      </c>
      <c r="R37" s="54">
        <v>15</v>
      </c>
      <c r="S37" s="55">
        <v>44</v>
      </c>
      <c r="T37" s="54">
        <v>9</v>
      </c>
      <c r="U37" s="113">
        <v>12</v>
      </c>
      <c r="V37" s="54">
        <v>2</v>
      </c>
      <c r="W37" s="55">
        <v>2</v>
      </c>
      <c r="X37" s="54" t="s">
        <v>24</v>
      </c>
      <c r="Y37" s="55">
        <v>1</v>
      </c>
      <c r="Z37" s="54" t="s">
        <v>24</v>
      </c>
      <c r="AA37" s="55" t="s">
        <v>24</v>
      </c>
      <c r="AB37" s="97">
        <v>208</v>
      </c>
    </row>
    <row r="38" spans="1:28" ht="16.5" customHeight="1" x14ac:dyDescent="0.35">
      <c r="A38" s="58" t="s">
        <v>74</v>
      </c>
      <c r="B38" s="54" t="s">
        <v>24</v>
      </c>
      <c r="C38" s="55" t="s">
        <v>24</v>
      </c>
      <c r="D38" s="54">
        <v>1</v>
      </c>
      <c r="E38" s="55" t="s">
        <v>24</v>
      </c>
      <c r="F38" s="54">
        <v>1</v>
      </c>
      <c r="G38" s="55" t="s">
        <v>24</v>
      </c>
      <c r="H38" s="54">
        <v>5</v>
      </c>
      <c r="I38" s="55">
        <v>5</v>
      </c>
      <c r="J38" s="54">
        <v>15</v>
      </c>
      <c r="K38" s="55">
        <v>20</v>
      </c>
      <c r="L38" s="54">
        <v>24</v>
      </c>
      <c r="M38" s="55">
        <v>46</v>
      </c>
      <c r="N38" s="54">
        <v>33</v>
      </c>
      <c r="O38" s="55">
        <v>92</v>
      </c>
      <c r="P38" s="54">
        <v>80</v>
      </c>
      <c r="Q38" s="55">
        <v>134</v>
      </c>
      <c r="R38" s="54">
        <v>64</v>
      </c>
      <c r="S38" s="55">
        <v>92</v>
      </c>
      <c r="T38" s="54">
        <v>23</v>
      </c>
      <c r="U38" s="113">
        <v>26</v>
      </c>
      <c r="V38" s="54">
        <v>2</v>
      </c>
      <c r="W38" s="55">
        <v>3</v>
      </c>
      <c r="X38" s="54" t="s">
        <v>24</v>
      </c>
      <c r="Y38" s="55" t="s">
        <v>24</v>
      </c>
      <c r="Z38" s="54" t="s">
        <v>24</v>
      </c>
      <c r="AA38" s="55" t="s">
        <v>24</v>
      </c>
      <c r="AB38" s="97">
        <v>666</v>
      </c>
    </row>
    <row r="39" spans="1:28" ht="16.5" customHeight="1" x14ac:dyDescent="0.35">
      <c r="A39" s="58" t="s">
        <v>75</v>
      </c>
      <c r="B39" s="54" t="s">
        <v>24</v>
      </c>
      <c r="C39" s="55" t="s">
        <v>24</v>
      </c>
      <c r="D39" s="54" t="s">
        <v>24</v>
      </c>
      <c r="E39" s="55" t="s">
        <v>24</v>
      </c>
      <c r="F39" s="54" t="s">
        <v>24</v>
      </c>
      <c r="G39" s="55" t="s">
        <v>24</v>
      </c>
      <c r="H39" s="54">
        <v>1</v>
      </c>
      <c r="I39" s="55" t="s">
        <v>24</v>
      </c>
      <c r="J39" s="54" t="s">
        <v>24</v>
      </c>
      <c r="K39" s="55">
        <v>3</v>
      </c>
      <c r="L39" s="54">
        <v>25</v>
      </c>
      <c r="M39" s="55">
        <v>33</v>
      </c>
      <c r="N39" s="54">
        <v>40</v>
      </c>
      <c r="O39" s="55">
        <v>74</v>
      </c>
      <c r="P39" s="54">
        <v>16</v>
      </c>
      <c r="Q39" s="55">
        <v>51</v>
      </c>
      <c r="R39" s="54">
        <v>20</v>
      </c>
      <c r="S39" s="55">
        <v>33</v>
      </c>
      <c r="T39" s="54">
        <v>13</v>
      </c>
      <c r="U39" s="113">
        <v>17</v>
      </c>
      <c r="V39" s="54">
        <v>2</v>
      </c>
      <c r="W39" s="55">
        <v>2</v>
      </c>
      <c r="X39" s="54" t="s">
        <v>24</v>
      </c>
      <c r="Y39" s="55" t="s">
        <v>24</v>
      </c>
      <c r="Z39" s="54" t="s">
        <v>24</v>
      </c>
      <c r="AA39" s="55" t="s">
        <v>24</v>
      </c>
      <c r="AB39" s="97">
        <v>331</v>
      </c>
    </row>
    <row r="40" spans="1:28" ht="16.5" customHeight="1" x14ac:dyDescent="0.35">
      <c r="A40" s="58" t="s">
        <v>76</v>
      </c>
      <c r="B40" s="54" t="s">
        <v>24</v>
      </c>
      <c r="C40" s="55" t="s">
        <v>24</v>
      </c>
      <c r="D40" s="54" t="s">
        <v>24</v>
      </c>
      <c r="E40" s="55" t="s">
        <v>24</v>
      </c>
      <c r="F40" s="54" t="s">
        <v>24</v>
      </c>
      <c r="G40" s="55" t="s">
        <v>24</v>
      </c>
      <c r="H40" s="54" t="s">
        <v>24</v>
      </c>
      <c r="I40" s="55">
        <v>2</v>
      </c>
      <c r="J40" s="54">
        <v>40</v>
      </c>
      <c r="K40" s="55">
        <v>72</v>
      </c>
      <c r="L40" s="54">
        <v>45</v>
      </c>
      <c r="M40" s="55">
        <v>84</v>
      </c>
      <c r="N40" s="54">
        <v>115</v>
      </c>
      <c r="O40" s="55">
        <v>194</v>
      </c>
      <c r="P40" s="54">
        <v>83</v>
      </c>
      <c r="Q40" s="55">
        <v>146</v>
      </c>
      <c r="R40" s="54">
        <v>48</v>
      </c>
      <c r="S40" s="55">
        <v>103</v>
      </c>
      <c r="T40" s="54">
        <v>26</v>
      </c>
      <c r="U40" s="113">
        <v>33</v>
      </c>
      <c r="V40" s="54">
        <v>6</v>
      </c>
      <c r="W40" s="55">
        <v>5</v>
      </c>
      <c r="X40" s="54">
        <v>2</v>
      </c>
      <c r="Y40" s="55">
        <v>3</v>
      </c>
      <c r="Z40" s="54" t="s">
        <v>24</v>
      </c>
      <c r="AA40" s="55" t="s">
        <v>24</v>
      </c>
      <c r="AB40" s="97">
        <v>1012</v>
      </c>
    </row>
    <row r="41" spans="1:28" ht="16.5" customHeight="1" x14ac:dyDescent="0.35">
      <c r="A41" s="58" t="s">
        <v>77</v>
      </c>
      <c r="B41" s="54" t="s">
        <v>24</v>
      </c>
      <c r="C41" s="55" t="s">
        <v>24</v>
      </c>
      <c r="D41" s="54">
        <v>1</v>
      </c>
      <c r="E41" s="55">
        <v>2</v>
      </c>
      <c r="F41" s="54" t="s">
        <v>24</v>
      </c>
      <c r="G41" s="55" t="s">
        <v>24</v>
      </c>
      <c r="H41" s="54" t="s">
        <v>24</v>
      </c>
      <c r="I41" s="55" t="s">
        <v>24</v>
      </c>
      <c r="J41" s="54">
        <v>2</v>
      </c>
      <c r="K41" s="55" t="s">
        <v>24</v>
      </c>
      <c r="L41" s="54" t="s">
        <v>24</v>
      </c>
      <c r="M41" s="55">
        <v>3</v>
      </c>
      <c r="N41" s="54">
        <v>4</v>
      </c>
      <c r="O41" s="55">
        <v>11</v>
      </c>
      <c r="P41" s="54">
        <v>8</v>
      </c>
      <c r="Q41" s="55">
        <v>16</v>
      </c>
      <c r="R41" s="54">
        <v>13</v>
      </c>
      <c r="S41" s="55">
        <v>27</v>
      </c>
      <c r="T41" s="54">
        <v>5</v>
      </c>
      <c r="U41" s="113">
        <v>11</v>
      </c>
      <c r="V41" s="54" t="s">
        <v>24</v>
      </c>
      <c r="W41" s="55">
        <v>4</v>
      </c>
      <c r="X41" s="54" t="s">
        <v>24</v>
      </c>
      <c r="Y41" s="55">
        <v>1</v>
      </c>
      <c r="Z41" s="54" t="s">
        <v>24</v>
      </c>
      <c r="AA41" s="55" t="s">
        <v>24</v>
      </c>
      <c r="AB41" s="97">
        <v>108</v>
      </c>
    </row>
    <row r="42" spans="1:28" ht="16.5" customHeight="1" x14ac:dyDescent="0.35">
      <c r="A42" s="58" t="s">
        <v>82</v>
      </c>
      <c r="B42" s="54">
        <v>15</v>
      </c>
      <c r="C42" s="55">
        <v>17</v>
      </c>
      <c r="D42" s="54">
        <v>19</v>
      </c>
      <c r="E42" s="55">
        <v>11</v>
      </c>
      <c r="F42" s="54">
        <v>3</v>
      </c>
      <c r="G42" s="55">
        <v>10</v>
      </c>
      <c r="H42" s="54">
        <v>220</v>
      </c>
      <c r="I42" s="55">
        <v>55</v>
      </c>
      <c r="J42" s="54">
        <v>20</v>
      </c>
      <c r="K42" s="55">
        <v>32</v>
      </c>
      <c r="L42" s="54">
        <v>54</v>
      </c>
      <c r="M42" s="55">
        <v>95</v>
      </c>
      <c r="N42" s="54">
        <v>101</v>
      </c>
      <c r="O42" s="55">
        <v>128</v>
      </c>
      <c r="P42" s="54">
        <v>140</v>
      </c>
      <c r="Q42" s="55">
        <v>191</v>
      </c>
      <c r="R42" s="54">
        <v>231</v>
      </c>
      <c r="S42" s="55">
        <v>283</v>
      </c>
      <c r="T42" s="54">
        <v>93</v>
      </c>
      <c r="U42" s="113">
        <v>128</v>
      </c>
      <c r="V42" s="54">
        <v>26</v>
      </c>
      <c r="W42" s="55">
        <v>28</v>
      </c>
      <c r="X42" s="54">
        <v>15</v>
      </c>
      <c r="Y42" s="55">
        <v>5</v>
      </c>
      <c r="Z42" s="54">
        <v>2</v>
      </c>
      <c r="AA42" s="55">
        <v>2</v>
      </c>
      <c r="AB42" s="97">
        <v>1925</v>
      </c>
    </row>
    <row r="43" spans="1:28" ht="16.5" customHeight="1" x14ac:dyDescent="0.35">
      <c r="A43" s="58" t="s">
        <v>83</v>
      </c>
      <c r="B43" s="54" t="s">
        <v>24</v>
      </c>
      <c r="C43" s="55" t="s">
        <v>24</v>
      </c>
      <c r="D43" s="54">
        <v>11</v>
      </c>
      <c r="E43" s="55">
        <v>1</v>
      </c>
      <c r="F43" s="54">
        <v>403</v>
      </c>
      <c r="G43" s="55">
        <v>1455</v>
      </c>
      <c r="H43" s="54">
        <v>28</v>
      </c>
      <c r="I43" s="55">
        <v>147</v>
      </c>
      <c r="J43" s="54">
        <v>17</v>
      </c>
      <c r="K43" s="55">
        <v>95</v>
      </c>
      <c r="L43" s="54">
        <v>43</v>
      </c>
      <c r="M43" s="55">
        <v>112</v>
      </c>
      <c r="N43" s="54">
        <v>81</v>
      </c>
      <c r="O43" s="55">
        <v>105</v>
      </c>
      <c r="P43" s="54">
        <v>96</v>
      </c>
      <c r="Q43" s="55">
        <v>167</v>
      </c>
      <c r="R43" s="54">
        <v>68</v>
      </c>
      <c r="S43" s="55">
        <v>128</v>
      </c>
      <c r="T43" s="54">
        <v>22</v>
      </c>
      <c r="U43" s="113">
        <v>40</v>
      </c>
      <c r="V43" s="54">
        <v>1</v>
      </c>
      <c r="W43" s="55">
        <v>6</v>
      </c>
      <c r="X43" s="54">
        <v>2</v>
      </c>
      <c r="Y43" s="55">
        <v>2</v>
      </c>
      <c r="Z43" s="54" t="s">
        <v>24</v>
      </c>
      <c r="AA43" s="55" t="s">
        <v>24</v>
      </c>
      <c r="AB43" s="97">
        <v>3037</v>
      </c>
    </row>
    <row r="44" spans="1:28" ht="16.5" customHeight="1" x14ac:dyDescent="0.35">
      <c r="A44" s="58" t="s">
        <v>304</v>
      </c>
      <c r="B44" s="54" t="s">
        <v>24</v>
      </c>
      <c r="C44" s="55" t="s">
        <v>24</v>
      </c>
      <c r="D44" s="54" t="s">
        <v>24</v>
      </c>
      <c r="E44" s="55" t="s">
        <v>24</v>
      </c>
      <c r="F44" s="54" t="s">
        <v>24</v>
      </c>
      <c r="G44" s="55" t="s">
        <v>24</v>
      </c>
      <c r="H44" s="54">
        <v>1</v>
      </c>
      <c r="I44" s="55" t="s">
        <v>24</v>
      </c>
      <c r="J44" s="54">
        <v>3</v>
      </c>
      <c r="K44" s="55">
        <v>1</v>
      </c>
      <c r="L44" s="54">
        <v>3</v>
      </c>
      <c r="M44" s="55">
        <v>13</v>
      </c>
      <c r="N44" s="54">
        <v>6</v>
      </c>
      <c r="O44" s="55">
        <v>14</v>
      </c>
      <c r="P44" s="54">
        <v>25</v>
      </c>
      <c r="Q44" s="55">
        <v>30</v>
      </c>
      <c r="R44" s="54">
        <v>41</v>
      </c>
      <c r="S44" s="55">
        <v>43</v>
      </c>
      <c r="T44" s="54">
        <v>27</v>
      </c>
      <c r="U44" s="113">
        <v>24</v>
      </c>
      <c r="V44" s="54">
        <v>7</v>
      </c>
      <c r="W44" s="55">
        <v>3</v>
      </c>
      <c r="X44" s="54">
        <v>1</v>
      </c>
      <c r="Y44" s="55">
        <v>1</v>
      </c>
      <c r="Z44" s="54" t="s">
        <v>24</v>
      </c>
      <c r="AA44" s="55" t="s">
        <v>24</v>
      </c>
      <c r="AB44" s="97">
        <v>244</v>
      </c>
    </row>
    <row r="45" spans="1:28" ht="16.5" customHeight="1" x14ac:dyDescent="0.35">
      <c r="A45" s="58" t="s">
        <v>84</v>
      </c>
      <c r="B45" s="54" t="s">
        <v>24</v>
      </c>
      <c r="C45" s="55" t="s">
        <v>24</v>
      </c>
      <c r="D45" s="54" t="s">
        <v>24</v>
      </c>
      <c r="E45" s="55" t="s">
        <v>24</v>
      </c>
      <c r="F45" s="54">
        <v>1</v>
      </c>
      <c r="G45" s="55">
        <v>1</v>
      </c>
      <c r="H45" s="54" t="s">
        <v>24</v>
      </c>
      <c r="I45" s="55">
        <v>1</v>
      </c>
      <c r="J45" s="54">
        <v>2</v>
      </c>
      <c r="K45" s="55">
        <v>5</v>
      </c>
      <c r="L45" s="54">
        <v>16</v>
      </c>
      <c r="M45" s="55">
        <v>31</v>
      </c>
      <c r="N45" s="54">
        <v>21</v>
      </c>
      <c r="O45" s="55">
        <v>33</v>
      </c>
      <c r="P45" s="54">
        <v>37</v>
      </c>
      <c r="Q45" s="55">
        <v>28</v>
      </c>
      <c r="R45" s="54">
        <v>20</v>
      </c>
      <c r="S45" s="55">
        <v>21</v>
      </c>
      <c r="T45" s="54">
        <v>28</v>
      </c>
      <c r="U45" s="113">
        <v>14</v>
      </c>
      <c r="V45" s="54" t="s">
        <v>24</v>
      </c>
      <c r="W45" s="55" t="s">
        <v>24</v>
      </c>
      <c r="X45" s="54">
        <v>1</v>
      </c>
      <c r="Y45" s="55">
        <v>1</v>
      </c>
      <c r="Z45" s="54">
        <v>1</v>
      </c>
      <c r="AA45" s="55" t="s">
        <v>24</v>
      </c>
      <c r="AB45" s="97">
        <v>271</v>
      </c>
    </row>
    <row r="46" spans="1:28" ht="16.5" customHeight="1" x14ac:dyDescent="0.35">
      <c r="A46" s="58" t="s">
        <v>305</v>
      </c>
      <c r="B46" s="54" t="s">
        <v>24</v>
      </c>
      <c r="C46" s="55" t="s">
        <v>24</v>
      </c>
      <c r="D46" s="54" t="s">
        <v>24</v>
      </c>
      <c r="E46" s="55" t="s">
        <v>24</v>
      </c>
      <c r="F46" s="54" t="s">
        <v>24</v>
      </c>
      <c r="G46" s="55" t="s">
        <v>24</v>
      </c>
      <c r="H46" s="54">
        <v>3</v>
      </c>
      <c r="I46" s="55">
        <v>3</v>
      </c>
      <c r="J46" s="54">
        <v>3</v>
      </c>
      <c r="K46" s="55">
        <v>2</v>
      </c>
      <c r="L46" s="54">
        <v>3</v>
      </c>
      <c r="M46" s="55">
        <v>4</v>
      </c>
      <c r="N46" s="54">
        <v>4</v>
      </c>
      <c r="O46" s="55">
        <v>7</v>
      </c>
      <c r="P46" s="54">
        <v>5</v>
      </c>
      <c r="Q46" s="55">
        <v>9</v>
      </c>
      <c r="R46" s="54">
        <v>4</v>
      </c>
      <c r="S46" s="55">
        <v>10</v>
      </c>
      <c r="T46" s="54">
        <v>1</v>
      </c>
      <c r="U46" s="113">
        <v>5</v>
      </c>
      <c r="V46" s="54">
        <v>1</v>
      </c>
      <c r="W46" s="55">
        <v>1</v>
      </c>
      <c r="X46" s="54" t="s">
        <v>24</v>
      </c>
      <c r="Y46" s="55" t="s">
        <v>24</v>
      </c>
      <c r="Z46" s="54" t="s">
        <v>24</v>
      </c>
      <c r="AA46" s="55" t="s">
        <v>24</v>
      </c>
      <c r="AB46" s="97">
        <v>65</v>
      </c>
    </row>
    <row r="47" spans="1:28" ht="16.5" customHeight="1" x14ac:dyDescent="0.35">
      <c r="A47" s="58" t="s">
        <v>85</v>
      </c>
      <c r="B47" s="54" t="s">
        <v>24</v>
      </c>
      <c r="C47" s="55" t="s">
        <v>24</v>
      </c>
      <c r="D47" s="54">
        <v>77</v>
      </c>
      <c r="E47" s="55">
        <v>108</v>
      </c>
      <c r="F47" s="54">
        <v>1</v>
      </c>
      <c r="G47" s="55">
        <v>1</v>
      </c>
      <c r="H47" s="54" t="s">
        <v>24</v>
      </c>
      <c r="I47" s="55" t="s">
        <v>24</v>
      </c>
      <c r="J47" s="54">
        <v>18</v>
      </c>
      <c r="K47" s="55">
        <v>38</v>
      </c>
      <c r="L47" s="54">
        <v>61</v>
      </c>
      <c r="M47" s="55">
        <v>122</v>
      </c>
      <c r="N47" s="54">
        <v>233</v>
      </c>
      <c r="O47" s="55">
        <v>432</v>
      </c>
      <c r="P47" s="54">
        <v>329</v>
      </c>
      <c r="Q47" s="55">
        <v>499</v>
      </c>
      <c r="R47" s="54">
        <v>728</v>
      </c>
      <c r="S47" s="55">
        <v>1057</v>
      </c>
      <c r="T47" s="54">
        <v>337</v>
      </c>
      <c r="U47" s="113">
        <v>411</v>
      </c>
      <c r="V47" s="54">
        <v>120</v>
      </c>
      <c r="W47" s="55">
        <v>112</v>
      </c>
      <c r="X47" s="54">
        <v>42</v>
      </c>
      <c r="Y47" s="55">
        <v>37</v>
      </c>
      <c r="Z47" s="54">
        <v>11</v>
      </c>
      <c r="AA47" s="55">
        <v>9</v>
      </c>
      <c r="AB47" s="97">
        <v>4785</v>
      </c>
    </row>
    <row r="48" spans="1:28" ht="16.5" customHeight="1" x14ac:dyDescent="0.35">
      <c r="A48" s="58" t="s">
        <v>306</v>
      </c>
      <c r="B48" s="54" t="s">
        <v>24</v>
      </c>
      <c r="C48" s="55" t="s">
        <v>24</v>
      </c>
      <c r="D48" s="54" t="s">
        <v>24</v>
      </c>
      <c r="E48" s="55">
        <v>2</v>
      </c>
      <c r="F48" s="54" t="s">
        <v>24</v>
      </c>
      <c r="G48" s="55" t="s">
        <v>24</v>
      </c>
      <c r="H48" s="54" t="s">
        <v>24</v>
      </c>
      <c r="I48" s="55" t="s">
        <v>24</v>
      </c>
      <c r="J48" s="54" t="s">
        <v>24</v>
      </c>
      <c r="K48" s="55" t="s">
        <v>24</v>
      </c>
      <c r="L48" s="54" t="s">
        <v>24</v>
      </c>
      <c r="M48" s="55" t="s">
        <v>24</v>
      </c>
      <c r="N48" s="54">
        <v>2</v>
      </c>
      <c r="O48" s="55">
        <v>10</v>
      </c>
      <c r="P48" s="54">
        <v>1</v>
      </c>
      <c r="Q48" s="55">
        <v>8</v>
      </c>
      <c r="R48" s="54">
        <v>7</v>
      </c>
      <c r="S48" s="55">
        <v>5</v>
      </c>
      <c r="T48" s="54">
        <v>9</v>
      </c>
      <c r="U48" s="113">
        <v>10</v>
      </c>
      <c r="V48" s="54" t="s">
        <v>24</v>
      </c>
      <c r="W48" s="55">
        <v>1</v>
      </c>
      <c r="X48" s="54" t="s">
        <v>24</v>
      </c>
      <c r="Y48" s="55" t="s">
        <v>24</v>
      </c>
      <c r="Z48" s="54" t="s">
        <v>24</v>
      </c>
      <c r="AA48" s="55" t="s">
        <v>24</v>
      </c>
      <c r="AB48" s="97">
        <v>55</v>
      </c>
    </row>
    <row r="49" spans="1:28" ht="16.5" customHeight="1" x14ac:dyDescent="0.35">
      <c r="A49" s="58" t="s">
        <v>307</v>
      </c>
      <c r="B49" s="54" t="s">
        <v>24</v>
      </c>
      <c r="C49" s="55" t="s">
        <v>24</v>
      </c>
      <c r="D49" s="54" t="s">
        <v>24</v>
      </c>
      <c r="E49" s="55" t="s">
        <v>24</v>
      </c>
      <c r="F49" s="54">
        <v>1</v>
      </c>
      <c r="G49" s="55" t="s">
        <v>24</v>
      </c>
      <c r="H49" s="54" t="s">
        <v>24</v>
      </c>
      <c r="I49" s="55" t="s">
        <v>24</v>
      </c>
      <c r="J49" s="54">
        <v>10</v>
      </c>
      <c r="K49" s="55">
        <v>9</v>
      </c>
      <c r="L49" s="54">
        <v>21</v>
      </c>
      <c r="M49" s="55">
        <v>48</v>
      </c>
      <c r="N49" s="54">
        <v>10</v>
      </c>
      <c r="O49" s="55">
        <v>25</v>
      </c>
      <c r="P49" s="54">
        <v>74</v>
      </c>
      <c r="Q49" s="55">
        <v>104</v>
      </c>
      <c r="R49" s="54">
        <v>117</v>
      </c>
      <c r="S49" s="55">
        <v>170</v>
      </c>
      <c r="T49" s="54">
        <v>89</v>
      </c>
      <c r="U49" s="113">
        <v>89</v>
      </c>
      <c r="V49" s="54">
        <v>25</v>
      </c>
      <c r="W49" s="55">
        <v>21</v>
      </c>
      <c r="X49" s="54">
        <v>8</v>
      </c>
      <c r="Y49" s="55">
        <v>7</v>
      </c>
      <c r="Z49" s="54">
        <v>2</v>
      </c>
      <c r="AA49" s="55">
        <v>1</v>
      </c>
      <c r="AB49" s="97">
        <v>831</v>
      </c>
    </row>
    <row r="50" spans="1:28" ht="16.5" customHeight="1" x14ac:dyDescent="0.35">
      <c r="A50" s="58" t="s">
        <v>308</v>
      </c>
      <c r="B50" s="54">
        <v>2</v>
      </c>
      <c r="C50" s="55">
        <v>3</v>
      </c>
      <c r="D50" s="54">
        <v>32</v>
      </c>
      <c r="E50" s="55">
        <v>64</v>
      </c>
      <c r="F50" s="54">
        <v>5</v>
      </c>
      <c r="G50" s="55">
        <v>3</v>
      </c>
      <c r="H50" s="54">
        <v>22</v>
      </c>
      <c r="I50" s="55">
        <v>38</v>
      </c>
      <c r="J50" s="54">
        <v>22</v>
      </c>
      <c r="K50" s="55">
        <v>67</v>
      </c>
      <c r="L50" s="54">
        <v>94</v>
      </c>
      <c r="M50" s="55">
        <v>368</v>
      </c>
      <c r="N50" s="54">
        <v>200</v>
      </c>
      <c r="O50" s="55">
        <v>581</v>
      </c>
      <c r="P50" s="54">
        <v>466</v>
      </c>
      <c r="Q50" s="55">
        <v>1250</v>
      </c>
      <c r="R50" s="54">
        <v>539</v>
      </c>
      <c r="S50" s="55">
        <v>1248</v>
      </c>
      <c r="T50" s="54">
        <v>255</v>
      </c>
      <c r="U50" s="113">
        <v>519</v>
      </c>
      <c r="V50" s="54">
        <v>64</v>
      </c>
      <c r="W50" s="55">
        <v>85</v>
      </c>
      <c r="X50" s="54">
        <v>15</v>
      </c>
      <c r="Y50" s="55">
        <v>18</v>
      </c>
      <c r="Z50" s="54">
        <v>5</v>
      </c>
      <c r="AA50" s="55">
        <v>3</v>
      </c>
      <c r="AB50" s="97">
        <v>5984</v>
      </c>
    </row>
    <row r="51" spans="1:28" ht="16.5" customHeight="1" x14ac:dyDescent="0.35">
      <c r="A51" s="58" t="s">
        <v>309</v>
      </c>
      <c r="B51" s="54" t="s">
        <v>24</v>
      </c>
      <c r="C51" s="55" t="s">
        <v>24</v>
      </c>
      <c r="D51" s="54" t="s">
        <v>24</v>
      </c>
      <c r="E51" s="55" t="s">
        <v>24</v>
      </c>
      <c r="F51" s="54" t="s">
        <v>24</v>
      </c>
      <c r="G51" s="55" t="s">
        <v>24</v>
      </c>
      <c r="H51" s="54" t="s">
        <v>24</v>
      </c>
      <c r="I51" s="55" t="s">
        <v>24</v>
      </c>
      <c r="J51" s="54">
        <v>2</v>
      </c>
      <c r="K51" s="55">
        <v>8</v>
      </c>
      <c r="L51" s="54">
        <v>16</v>
      </c>
      <c r="M51" s="55">
        <v>57</v>
      </c>
      <c r="N51" s="54">
        <v>41</v>
      </c>
      <c r="O51" s="55">
        <v>122</v>
      </c>
      <c r="P51" s="54">
        <v>170</v>
      </c>
      <c r="Q51" s="55">
        <v>448</v>
      </c>
      <c r="R51" s="54">
        <v>66</v>
      </c>
      <c r="S51" s="55">
        <v>163</v>
      </c>
      <c r="T51" s="54">
        <v>25</v>
      </c>
      <c r="U51" s="113">
        <v>31</v>
      </c>
      <c r="V51" s="54">
        <v>2</v>
      </c>
      <c r="W51" s="55">
        <v>7</v>
      </c>
      <c r="X51" s="54" t="s">
        <v>24</v>
      </c>
      <c r="Y51" s="55">
        <v>2</v>
      </c>
      <c r="Z51" s="54" t="s">
        <v>24</v>
      </c>
      <c r="AA51" s="55" t="s">
        <v>24</v>
      </c>
      <c r="AB51" s="97">
        <v>1161</v>
      </c>
    </row>
    <row r="52" spans="1:28" ht="16.5" customHeight="1" x14ac:dyDescent="0.35">
      <c r="A52" s="58" t="s">
        <v>310</v>
      </c>
      <c r="B52" s="54" t="s">
        <v>24</v>
      </c>
      <c r="C52" s="55" t="s">
        <v>24</v>
      </c>
      <c r="D52" s="54" t="s">
        <v>24</v>
      </c>
      <c r="E52" s="55" t="s">
        <v>24</v>
      </c>
      <c r="F52" s="54" t="s">
        <v>24</v>
      </c>
      <c r="G52" s="55" t="s">
        <v>24</v>
      </c>
      <c r="H52" s="54" t="s">
        <v>24</v>
      </c>
      <c r="I52" s="55" t="s">
        <v>24</v>
      </c>
      <c r="J52" s="54" t="s">
        <v>24</v>
      </c>
      <c r="K52" s="55" t="s">
        <v>24</v>
      </c>
      <c r="L52" s="54" t="s">
        <v>24</v>
      </c>
      <c r="M52" s="55">
        <v>1</v>
      </c>
      <c r="N52" s="54">
        <v>1</v>
      </c>
      <c r="O52" s="55">
        <v>2</v>
      </c>
      <c r="P52" s="54">
        <v>7</v>
      </c>
      <c r="Q52" s="55">
        <v>16</v>
      </c>
      <c r="R52" s="54">
        <v>7</v>
      </c>
      <c r="S52" s="55">
        <v>37</v>
      </c>
      <c r="T52" s="54">
        <v>9</v>
      </c>
      <c r="U52" s="113">
        <v>18</v>
      </c>
      <c r="V52" s="54" t="s">
        <v>24</v>
      </c>
      <c r="W52" s="55" t="s">
        <v>24</v>
      </c>
      <c r="X52" s="54" t="s">
        <v>24</v>
      </c>
      <c r="Y52" s="55">
        <v>1</v>
      </c>
      <c r="Z52" s="54" t="s">
        <v>24</v>
      </c>
      <c r="AA52" s="55">
        <v>1</v>
      </c>
      <c r="AB52" s="97">
        <v>100</v>
      </c>
    </row>
    <row r="53" spans="1:28" ht="16.5" customHeight="1" x14ac:dyDescent="0.35">
      <c r="A53" s="58" t="s">
        <v>311</v>
      </c>
      <c r="B53" s="54" t="s">
        <v>24</v>
      </c>
      <c r="C53" s="55" t="s">
        <v>24</v>
      </c>
      <c r="D53" s="54">
        <v>3</v>
      </c>
      <c r="E53" s="55">
        <v>4</v>
      </c>
      <c r="F53" s="54" t="s">
        <v>24</v>
      </c>
      <c r="G53" s="55" t="s">
        <v>24</v>
      </c>
      <c r="H53" s="54" t="s">
        <v>24</v>
      </c>
      <c r="I53" s="55" t="s">
        <v>24</v>
      </c>
      <c r="J53" s="54" t="s">
        <v>24</v>
      </c>
      <c r="K53" s="55" t="s">
        <v>24</v>
      </c>
      <c r="L53" s="54">
        <v>5</v>
      </c>
      <c r="M53" s="55">
        <v>12</v>
      </c>
      <c r="N53" s="54">
        <v>5</v>
      </c>
      <c r="O53" s="55">
        <v>28</v>
      </c>
      <c r="P53" s="54">
        <v>43</v>
      </c>
      <c r="Q53" s="55">
        <v>56</v>
      </c>
      <c r="R53" s="54">
        <v>46</v>
      </c>
      <c r="S53" s="55">
        <v>56</v>
      </c>
      <c r="T53" s="54">
        <v>12</v>
      </c>
      <c r="U53" s="113">
        <v>22</v>
      </c>
      <c r="V53" s="54">
        <v>1</v>
      </c>
      <c r="W53" s="55">
        <v>5</v>
      </c>
      <c r="X53" s="54">
        <v>2</v>
      </c>
      <c r="Y53" s="55">
        <v>1</v>
      </c>
      <c r="Z53" s="54" t="s">
        <v>24</v>
      </c>
      <c r="AA53" s="55">
        <v>1</v>
      </c>
      <c r="AB53" s="97">
        <v>302</v>
      </c>
    </row>
    <row r="54" spans="1:28" ht="16.5" customHeight="1" x14ac:dyDescent="0.35">
      <c r="A54" s="58" t="s">
        <v>86</v>
      </c>
      <c r="B54" s="54" t="s">
        <v>24</v>
      </c>
      <c r="C54" s="55" t="s">
        <v>24</v>
      </c>
      <c r="D54" s="54">
        <v>3</v>
      </c>
      <c r="E54" s="55">
        <v>18</v>
      </c>
      <c r="F54" s="54" t="s">
        <v>24</v>
      </c>
      <c r="G54" s="55" t="s">
        <v>24</v>
      </c>
      <c r="H54" s="54" t="s">
        <v>24</v>
      </c>
      <c r="I54" s="55">
        <v>2</v>
      </c>
      <c r="J54" s="54" t="s">
        <v>24</v>
      </c>
      <c r="K54" s="55">
        <v>4</v>
      </c>
      <c r="L54" s="54">
        <v>16</v>
      </c>
      <c r="M54" s="55">
        <v>34</v>
      </c>
      <c r="N54" s="54">
        <v>26</v>
      </c>
      <c r="O54" s="55">
        <v>45</v>
      </c>
      <c r="P54" s="54">
        <v>54</v>
      </c>
      <c r="Q54" s="55">
        <v>112</v>
      </c>
      <c r="R54" s="54">
        <v>62</v>
      </c>
      <c r="S54" s="55">
        <v>137</v>
      </c>
      <c r="T54" s="54">
        <v>15</v>
      </c>
      <c r="U54" s="113">
        <v>41</v>
      </c>
      <c r="V54" s="54">
        <v>5</v>
      </c>
      <c r="W54" s="55">
        <v>4</v>
      </c>
      <c r="X54" s="54">
        <v>1</v>
      </c>
      <c r="Y54" s="55" t="s">
        <v>24</v>
      </c>
      <c r="Z54" s="54">
        <v>1</v>
      </c>
      <c r="AA54" s="55" t="s">
        <v>24</v>
      </c>
      <c r="AB54" s="97">
        <v>581</v>
      </c>
    </row>
    <row r="55" spans="1:28" ht="16.5" customHeight="1" x14ac:dyDescent="0.35">
      <c r="A55" s="58" t="s">
        <v>312</v>
      </c>
      <c r="B55" s="54" t="s">
        <v>24</v>
      </c>
      <c r="C55" s="55" t="s">
        <v>24</v>
      </c>
      <c r="D55" s="54" t="s">
        <v>24</v>
      </c>
      <c r="E55" s="55" t="s">
        <v>24</v>
      </c>
      <c r="F55" s="54" t="s">
        <v>24</v>
      </c>
      <c r="G55" s="55" t="s">
        <v>24</v>
      </c>
      <c r="H55" s="54" t="s">
        <v>24</v>
      </c>
      <c r="I55" s="55">
        <v>3</v>
      </c>
      <c r="J55" s="54">
        <v>3</v>
      </c>
      <c r="K55" s="55">
        <v>8</v>
      </c>
      <c r="L55" s="54">
        <v>1</v>
      </c>
      <c r="M55" s="55">
        <v>7</v>
      </c>
      <c r="N55" s="54">
        <v>8</v>
      </c>
      <c r="O55" s="55">
        <v>12</v>
      </c>
      <c r="P55" s="54">
        <v>31</v>
      </c>
      <c r="Q55" s="55">
        <v>19</v>
      </c>
      <c r="R55" s="54">
        <v>28</v>
      </c>
      <c r="S55" s="55">
        <v>17</v>
      </c>
      <c r="T55" s="54">
        <v>12</v>
      </c>
      <c r="U55" s="113">
        <v>7</v>
      </c>
      <c r="V55" s="54">
        <v>3</v>
      </c>
      <c r="W55" s="55" t="s">
        <v>24</v>
      </c>
      <c r="X55" s="54" t="s">
        <v>24</v>
      </c>
      <c r="Y55" s="55" t="s">
        <v>24</v>
      </c>
      <c r="Z55" s="54" t="s">
        <v>24</v>
      </c>
      <c r="AA55" s="55" t="s">
        <v>24</v>
      </c>
      <c r="AB55" s="97">
        <v>159</v>
      </c>
    </row>
    <row r="56" spans="1:28" ht="16.5" customHeight="1" x14ac:dyDescent="0.35">
      <c r="A56" s="58" t="s">
        <v>87</v>
      </c>
      <c r="B56" s="54" t="s">
        <v>24</v>
      </c>
      <c r="C56" s="55" t="s">
        <v>24</v>
      </c>
      <c r="D56" s="54" t="s">
        <v>24</v>
      </c>
      <c r="E56" s="55" t="s">
        <v>24</v>
      </c>
      <c r="F56" s="54" t="s">
        <v>24</v>
      </c>
      <c r="G56" s="55" t="s">
        <v>24</v>
      </c>
      <c r="H56" s="54" t="s">
        <v>24</v>
      </c>
      <c r="I56" s="55" t="s">
        <v>24</v>
      </c>
      <c r="J56" s="54" t="s">
        <v>24</v>
      </c>
      <c r="K56" s="55" t="s">
        <v>24</v>
      </c>
      <c r="L56" s="54" t="s">
        <v>24</v>
      </c>
      <c r="M56" s="55" t="s">
        <v>24</v>
      </c>
      <c r="N56" s="54">
        <v>3</v>
      </c>
      <c r="O56" s="55">
        <v>12</v>
      </c>
      <c r="P56" s="54">
        <v>5</v>
      </c>
      <c r="Q56" s="55">
        <v>25</v>
      </c>
      <c r="R56" s="54">
        <v>5</v>
      </c>
      <c r="S56" s="55">
        <v>14</v>
      </c>
      <c r="T56" s="54">
        <v>2</v>
      </c>
      <c r="U56" s="113">
        <v>7</v>
      </c>
      <c r="V56" s="54" t="s">
        <v>24</v>
      </c>
      <c r="W56" s="55">
        <v>3</v>
      </c>
      <c r="X56" s="54" t="s">
        <v>24</v>
      </c>
      <c r="Y56" s="55">
        <v>1</v>
      </c>
      <c r="Z56" s="54" t="s">
        <v>24</v>
      </c>
      <c r="AA56" s="55" t="s">
        <v>24</v>
      </c>
      <c r="AB56" s="97">
        <v>77</v>
      </c>
    </row>
    <row r="57" spans="1:28" ht="16.5" customHeight="1" x14ac:dyDescent="0.35">
      <c r="A57" s="58" t="s">
        <v>313</v>
      </c>
      <c r="B57" s="54" t="s">
        <v>24</v>
      </c>
      <c r="C57" s="55" t="s">
        <v>24</v>
      </c>
      <c r="D57" s="54" t="s">
        <v>24</v>
      </c>
      <c r="E57" s="55" t="s">
        <v>24</v>
      </c>
      <c r="F57" s="54" t="s">
        <v>24</v>
      </c>
      <c r="G57" s="55" t="s">
        <v>24</v>
      </c>
      <c r="H57" s="54" t="s">
        <v>24</v>
      </c>
      <c r="I57" s="55" t="s">
        <v>24</v>
      </c>
      <c r="J57" s="54" t="s">
        <v>24</v>
      </c>
      <c r="K57" s="55" t="s">
        <v>24</v>
      </c>
      <c r="L57" s="54">
        <v>1</v>
      </c>
      <c r="M57" s="55">
        <v>6</v>
      </c>
      <c r="N57" s="54">
        <v>5</v>
      </c>
      <c r="O57" s="55">
        <v>8</v>
      </c>
      <c r="P57" s="54">
        <v>9</v>
      </c>
      <c r="Q57" s="55">
        <v>22</v>
      </c>
      <c r="R57" s="54">
        <v>15</v>
      </c>
      <c r="S57" s="55">
        <v>25</v>
      </c>
      <c r="T57" s="54">
        <v>9</v>
      </c>
      <c r="U57" s="113">
        <v>8</v>
      </c>
      <c r="V57" s="54">
        <v>1</v>
      </c>
      <c r="W57" s="55">
        <v>2</v>
      </c>
      <c r="X57" s="54" t="s">
        <v>24</v>
      </c>
      <c r="Y57" s="55" t="s">
        <v>24</v>
      </c>
      <c r="Z57" s="54" t="s">
        <v>24</v>
      </c>
      <c r="AA57" s="55" t="s">
        <v>24</v>
      </c>
      <c r="AB57" s="97">
        <v>111</v>
      </c>
    </row>
    <row r="58" spans="1:28" ht="16.5" customHeight="1" x14ac:dyDescent="0.35">
      <c r="A58" s="58" t="s">
        <v>88</v>
      </c>
      <c r="B58" s="54" t="s">
        <v>24</v>
      </c>
      <c r="C58" s="55" t="s">
        <v>24</v>
      </c>
      <c r="D58" s="54" t="s">
        <v>24</v>
      </c>
      <c r="E58" s="55" t="s">
        <v>24</v>
      </c>
      <c r="F58" s="54" t="s">
        <v>24</v>
      </c>
      <c r="G58" s="55" t="s">
        <v>24</v>
      </c>
      <c r="H58" s="54" t="s">
        <v>24</v>
      </c>
      <c r="I58" s="55" t="s">
        <v>24</v>
      </c>
      <c r="J58" s="54" t="s">
        <v>24</v>
      </c>
      <c r="K58" s="55" t="s">
        <v>24</v>
      </c>
      <c r="L58" s="54">
        <v>2</v>
      </c>
      <c r="M58" s="55">
        <v>12</v>
      </c>
      <c r="N58" s="54">
        <v>3</v>
      </c>
      <c r="O58" s="55">
        <v>6</v>
      </c>
      <c r="P58" s="54">
        <v>4</v>
      </c>
      <c r="Q58" s="55">
        <v>15</v>
      </c>
      <c r="R58" s="54">
        <v>8</v>
      </c>
      <c r="S58" s="55">
        <v>17</v>
      </c>
      <c r="T58" s="54">
        <v>3</v>
      </c>
      <c r="U58" s="113">
        <v>7</v>
      </c>
      <c r="V58" s="54" t="s">
        <v>24</v>
      </c>
      <c r="W58" s="55">
        <v>2</v>
      </c>
      <c r="X58" s="54" t="s">
        <v>24</v>
      </c>
      <c r="Y58" s="55" t="s">
        <v>24</v>
      </c>
      <c r="Z58" s="54" t="s">
        <v>24</v>
      </c>
      <c r="AA58" s="55" t="s">
        <v>24</v>
      </c>
      <c r="AB58" s="97">
        <v>79</v>
      </c>
    </row>
    <row r="59" spans="1:28" ht="16.5" customHeight="1" x14ac:dyDescent="0.35">
      <c r="A59" s="58" t="s">
        <v>314</v>
      </c>
      <c r="B59" s="54" t="s">
        <v>24</v>
      </c>
      <c r="C59" s="55" t="s">
        <v>24</v>
      </c>
      <c r="D59" s="54" t="s">
        <v>24</v>
      </c>
      <c r="E59" s="55" t="s">
        <v>24</v>
      </c>
      <c r="F59" s="54" t="s">
        <v>24</v>
      </c>
      <c r="G59" s="55" t="s">
        <v>24</v>
      </c>
      <c r="H59" s="54" t="s">
        <v>24</v>
      </c>
      <c r="I59" s="55" t="s">
        <v>24</v>
      </c>
      <c r="J59" s="54">
        <v>1</v>
      </c>
      <c r="K59" s="55">
        <v>2</v>
      </c>
      <c r="L59" s="54">
        <v>7</v>
      </c>
      <c r="M59" s="55">
        <v>10</v>
      </c>
      <c r="N59" s="54">
        <v>6</v>
      </c>
      <c r="O59" s="55">
        <v>37</v>
      </c>
      <c r="P59" s="54">
        <v>14</v>
      </c>
      <c r="Q59" s="55">
        <v>53</v>
      </c>
      <c r="R59" s="54">
        <v>27</v>
      </c>
      <c r="S59" s="55">
        <v>47</v>
      </c>
      <c r="T59" s="54">
        <v>10</v>
      </c>
      <c r="U59" s="113">
        <v>11</v>
      </c>
      <c r="V59" s="54">
        <v>3</v>
      </c>
      <c r="W59" s="55">
        <v>1</v>
      </c>
      <c r="X59" s="54" t="s">
        <v>24</v>
      </c>
      <c r="Y59" s="55">
        <v>1</v>
      </c>
      <c r="Z59" s="54" t="s">
        <v>24</v>
      </c>
      <c r="AA59" s="55" t="s">
        <v>24</v>
      </c>
      <c r="AB59" s="97">
        <v>230</v>
      </c>
    </row>
    <row r="60" spans="1:28" ht="16.5" customHeight="1" x14ac:dyDescent="0.35">
      <c r="A60" s="58" t="s">
        <v>89</v>
      </c>
      <c r="B60" s="54" t="s">
        <v>24</v>
      </c>
      <c r="C60" s="55" t="s">
        <v>24</v>
      </c>
      <c r="D60" s="54" t="s">
        <v>24</v>
      </c>
      <c r="E60" s="55" t="s">
        <v>24</v>
      </c>
      <c r="F60" s="54" t="s">
        <v>24</v>
      </c>
      <c r="G60" s="55">
        <v>1</v>
      </c>
      <c r="H60" s="54" t="s">
        <v>24</v>
      </c>
      <c r="I60" s="55" t="s">
        <v>24</v>
      </c>
      <c r="J60" s="54">
        <v>2</v>
      </c>
      <c r="K60" s="55" t="s">
        <v>24</v>
      </c>
      <c r="L60" s="54" t="s">
        <v>24</v>
      </c>
      <c r="M60" s="55" t="s">
        <v>24</v>
      </c>
      <c r="N60" s="54">
        <v>2</v>
      </c>
      <c r="O60" s="55">
        <v>3</v>
      </c>
      <c r="P60" s="54">
        <v>6</v>
      </c>
      <c r="Q60" s="55">
        <v>3</v>
      </c>
      <c r="R60" s="54">
        <v>4</v>
      </c>
      <c r="S60" s="55">
        <v>9</v>
      </c>
      <c r="T60" s="54">
        <v>2</v>
      </c>
      <c r="U60" s="113">
        <v>1</v>
      </c>
      <c r="V60" s="54" t="s">
        <v>24</v>
      </c>
      <c r="W60" s="55" t="s">
        <v>24</v>
      </c>
      <c r="X60" s="54" t="s">
        <v>24</v>
      </c>
      <c r="Y60" s="55" t="s">
        <v>24</v>
      </c>
      <c r="Z60" s="54" t="s">
        <v>24</v>
      </c>
      <c r="AA60" s="55" t="s">
        <v>24</v>
      </c>
      <c r="AB60" s="97">
        <v>33</v>
      </c>
    </row>
    <row r="61" spans="1:28" ht="16.5" customHeight="1" x14ac:dyDescent="0.35">
      <c r="A61" s="58" t="s">
        <v>90</v>
      </c>
      <c r="B61" s="54" t="s">
        <v>24</v>
      </c>
      <c r="C61" s="55" t="s">
        <v>24</v>
      </c>
      <c r="D61" s="54" t="s">
        <v>24</v>
      </c>
      <c r="E61" s="55" t="s">
        <v>24</v>
      </c>
      <c r="F61" s="54" t="s">
        <v>24</v>
      </c>
      <c r="G61" s="55" t="s">
        <v>24</v>
      </c>
      <c r="H61" s="54" t="s">
        <v>24</v>
      </c>
      <c r="I61" s="55" t="s">
        <v>24</v>
      </c>
      <c r="J61" s="54" t="s">
        <v>24</v>
      </c>
      <c r="K61" s="55" t="s">
        <v>24</v>
      </c>
      <c r="L61" s="54">
        <v>1</v>
      </c>
      <c r="M61" s="55" t="s">
        <v>24</v>
      </c>
      <c r="N61" s="54" t="s">
        <v>24</v>
      </c>
      <c r="O61" s="55">
        <v>2</v>
      </c>
      <c r="P61" s="54">
        <v>4</v>
      </c>
      <c r="Q61" s="55">
        <v>7</v>
      </c>
      <c r="R61" s="54">
        <v>3</v>
      </c>
      <c r="S61" s="55">
        <v>10</v>
      </c>
      <c r="T61" s="54">
        <v>5</v>
      </c>
      <c r="U61" s="113">
        <v>9</v>
      </c>
      <c r="V61" s="54" t="s">
        <v>24</v>
      </c>
      <c r="W61" s="55">
        <v>2</v>
      </c>
      <c r="X61" s="54" t="s">
        <v>24</v>
      </c>
      <c r="Y61" s="55">
        <v>2</v>
      </c>
      <c r="Z61" s="54" t="s">
        <v>24</v>
      </c>
      <c r="AA61" s="55" t="s">
        <v>24</v>
      </c>
      <c r="AB61" s="97">
        <v>45</v>
      </c>
    </row>
    <row r="62" spans="1:28" ht="16.5" customHeight="1" x14ac:dyDescent="0.35">
      <c r="A62" s="58" t="s">
        <v>91</v>
      </c>
      <c r="B62" s="54" t="s">
        <v>24</v>
      </c>
      <c r="C62" s="55" t="s">
        <v>24</v>
      </c>
      <c r="D62" s="54" t="s">
        <v>24</v>
      </c>
      <c r="E62" s="55" t="s">
        <v>24</v>
      </c>
      <c r="F62" s="54" t="s">
        <v>24</v>
      </c>
      <c r="G62" s="55" t="s">
        <v>24</v>
      </c>
      <c r="H62" s="54" t="s">
        <v>24</v>
      </c>
      <c r="I62" s="55" t="s">
        <v>24</v>
      </c>
      <c r="J62" s="54" t="s">
        <v>24</v>
      </c>
      <c r="K62" s="55" t="s">
        <v>24</v>
      </c>
      <c r="L62" s="54" t="s">
        <v>24</v>
      </c>
      <c r="M62" s="55" t="s">
        <v>24</v>
      </c>
      <c r="N62" s="54" t="s">
        <v>24</v>
      </c>
      <c r="O62" s="55">
        <v>2</v>
      </c>
      <c r="P62" s="54" t="s">
        <v>24</v>
      </c>
      <c r="Q62" s="55" t="s">
        <v>24</v>
      </c>
      <c r="R62" s="54">
        <v>6</v>
      </c>
      <c r="S62" s="55">
        <v>12</v>
      </c>
      <c r="T62" s="54">
        <v>4</v>
      </c>
      <c r="U62" s="113">
        <v>5</v>
      </c>
      <c r="V62" s="54" t="s">
        <v>24</v>
      </c>
      <c r="W62" s="55">
        <v>2</v>
      </c>
      <c r="X62" s="54" t="s">
        <v>24</v>
      </c>
      <c r="Y62" s="55" t="s">
        <v>24</v>
      </c>
      <c r="Z62" s="54" t="s">
        <v>24</v>
      </c>
      <c r="AA62" s="55" t="s">
        <v>24</v>
      </c>
      <c r="AB62" s="97">
        <v>31</v>
      </c>
    </row>
    <row r="63" spans="1:28" ht="16.5" customHeight="1" x14ac:dyDescent="0.35">
      <c r="A63" s="58" t="s">
        <v>92</v>
      </c>
      <c r="B63" s="54" t="s">
        <v>24</v>
      </c>
      <c r="C63" s="55" t="s">
        <v>24</v>
      </c>
      <c r="D63" s="54" t="s">
        <v>24</v>
      </c>
      <c r="E63" s="55" t="s">
        <v>24</v>
      </c>
      <c r="F63" s="54" t="s">
        <v>24</v>
      </c>
      <c r="G63" s="55" t="s">
        <v>24</v>
      </c>
      <c r="H63" s="54" t="s">
        <v>24</v>
      </c>
      <c r="I63" s="55" t="s">
        <v>24</v>
      </c>
      <c r="J63" s="54">
        <v>1</v>
      </c>
      <c r="K63" s="55" t="s">
        <v>24</v>
      </c>
      <c r="L63" s="54">
        <v>3</v>
      </c>
      <c r="M63" s="55">
        <v>2</v>
      </c>
      <c r="N63" s="54">
        <v>1</v>
      </c>
      <c r="O63" s="55">
        <v>5</v>
      </c>
      <c r="P63" s="54">
        <v>3</v>
      </c>
      <c r="Q63" s="55">
        <v>8</v>
      </c>
      <c r="R63" s="54">
        <v>1</v>
      </c>
      <c r="S63" s="55">
        <v>4</v>
      </c>
      <c r="T63" s="54">
        <v>3</v>
      </c>
      <c r="U63" s="113">
        <v>4</v>
      </c>
      <c r="V63" s="54">
        <v>1</v>
      </c>
      <c r="W63" s="55" t="s">
        <v>24</v>
      </c>
      <c r="X63" s="54" t="s">
        <v>24</v>
      </c>
      <c r="Y63" s="55" t="s">
        <v>24</v>
      </c>
      <c r="Z63" s="54" t="s">
        <v>24</v>
      </c>
      <c r="AA63" s="55" t="s">
        <v>24</v>
      </c>
      <c r="AB63" s="97">
        <v>36</v>
      </c>
    </row>
    <row r="64" spans="1:28" ht="16.5" customHeight="1" x14ac:dyDescent="0.35">
      <c r="A64" s="58" t="s">
        <v>315</v>
      </c>
      <c r="B64" s="54" t="s">
        <v>24</v>
      </c>
      <c r="C64" s="55" t="s">
        <v>24</v>
      </c>
      <c r="D64" s="54" t="s">
        <v>24</v>
      </c>
      <c r="E64" s="55" t="s">
        <v>24</v>
      </c>
      <c r="F64" s="54">
        <v>103</v>
      </c>
      <c r="G64" s="55">
        <v>81</v>
      </c>
      <c r="H64" s="54">
        <v>1</v>
      </c>
      <c r="I64" s="55">
        <v>9</v>
      </c>
      <c r="J64" s="54">
        <v>19</v>
      </c>
      <c r="K64" s="55">
        <v>24</v>
      </c>
      <c r="L64" s="54">
        <v>4</v>
      </c>
      <c r="M64" s="55">
        <v>6</v>
      </c>
      <c r="N64" s="54">
        <v>8</v>
      </c>
      <c r="O64" s="55">
        <v>14</v>
      </c>
      <c r="P64" s="54">
        <v>19</v>
      </c>
      <c r="Q64" s="55">
        <v>33</v>
      </c>
      <c r="R64" s="54">
        <v>18</v>
      </c>
      <c r="S64" s="55">
        <v>29</v>
      </c>
      <c r="T64" s="54">
        <v>6</v>
      </c>
      <c r="U64" s="113">
        <v>8</v>
      </c>
      <c r="V64" s="54">
        <v>3</v>
      </c>
      <c r="W64" s="55">
        <v>1</v>
      </c>
      <c r="X64" s="54">
        <v>1</v>
      </c>
      <c r="Y64" s="55">
        <v>1</v>
      </c>
      <c r="Z64" s="54" t="s">
        <v>24</v>
      </c>
      <c r="AA64" s="55" t="s">
        <v>24</v>
      </c>
      <c r="AB64" s="97">
        <v>389</v>
      </c>
    </row>
    <row r="65" spans="1:28" ht="16.5" customHeight="1" x14ac:dyDescent="0.35">
      <c r="A65" s="58" t="s">
        <v>316</v>
      </c>
      <c r="B65" s="54">
        <v>160</v>
      </c>
      <c r="C65" s="55">
        <v>106</v>
      </c>
      <c r="D65" s="54">
        <v>39</v>
      </c>
      <c r="E65" s="55">
        <v>40</v>
      </c>
      <c r="F65" s="54">
        <v>17</v>
      </c>
      <c r="G65" s="55">
        <v>6</v>
      </c>
      <c r="H65" s="54">
        <v>414</v>
      </c>
      <c r="I65" s="55">
        <v>427</v>
      </c>
      <c r="J65" s="54">
        <v>1195</v>
      </c>
      <c r="K65" s="55">
        <v>995</v>
      </c>
      <c r="L65" s="54">
        <v>950</v>
      </c>
      <c r="M65" s="55">
        <v>1346</v>
      </c>
      <c r="N65" s="54">
        <v>1294</v>
      </c>
      <c r="O65" s="55">
        <v>1578</v>
      </c>
      <c r="P65" s="54">
        <v>1400</v>
      </c>
      <c r="Q65" s="55">
        <v>1817</v>
      </c>
      <c r="R65" s="54">
        <v>1174</v>
      </c>
      <c r="S65" s="55">
        <v>1245</v>
      </c>
      <c r="T65" s="54">
        <v>430</v>
      </c>
      <c r="U65" s="113">
        <v>414</v>
      </c>
      <c r="V65" s="54">
        <v>60</v>
      </c>
      <c r="W65" s="55">
        <v>54</v>
      </c>
      <c r="X65" s="54">
        <v>16</v>
      </c>
      <c r="Y65" s="55">
        <v>21</v>
      </c>
      <c r="Z65" s="54">
        <v>4</v>
      </c>
      <c r="AA65" s="55">
        <v>5</v>
      </c>
      <c r="AB65" s="97">
        <v>15223</v>
      </c>
    </row>
    <row r="66" spans="1:28" ht="16.5" customHeight="1" x14ac:dyDescent="0.35">
      <c r="A66" s="58" t="s">
        <v>317</v>
      </c>
      <c r="B66" s="54" t="s">
        <v>24</v>
      </c>
      <c r="C66" s="55" t="s">
        <v>24</v>
      </c>
      <c r="D66" s="54" t="s">
        <v>24</v>
      </c>
      <c r="E66" s="55" t="s">
        <v>24</v>
      </c>
      <c r="F66" s="54" t="s">
        <v>24</v>
      </c>
      <c r="G66" s="55" t="s">
        <v>24</v>
      </c>
      <c r="H66" s="54">
        <v>2</v>
      </c>
      <c r="I66" s="55" t="s">
        <v>24</v>
      </c>
      <c r="J66" s="54" t="s">
        <v>24</v>
      </c>
      <c r="K66" s="55" t="s">
        <v>24</v>
      </c>
      <c r="L66" s="54">
        <v>12</v>
      </c>
      <c r="M66" s="55">
        <v>17</v>
      </c>
      <c r="N66" s="54">
        <v>10</v>
      </c>
      <c r="O66" s="55">
        <v>28</v>
      </c>
      <c r="P66" s="54">
        <v>43</v>
      </c>
      <c r="Q66" s="55">
        <v>77</v>
      </c>
      <c r="R66" s="54">
        <v>34</v>
      </c>
      <c r="S66" s="55">
        <v>68</v>
      </c>
      <c r="T66" s="54">
        <v>12</v>
      </c>
      <c r="U66" s="113">
        <v>31</v>
      </c>
      <c r="V66" s="54">
        <v>4</v>
      </c>
      <c r="W66" s="55">
        <v>7</v>
      </c>
      <c r="X66" s="54">
        <v>3</v>
      </c>
      <c r="Y66" s="55">
        <v>1</v>
      </c>
      <c r="Z66" s="54">
        <v>1</v>
      </c>
      <c r="AA66" s="55">
        <v>1</v>
      </c>
      <c r="AB66" s="97">
        <v>354</v>
      </c>
    </row>
    <row r="67" spans="1:28" ht="16.5" customHeight="1" x14ac:dyDescent="0.35">
      <c r="A67" s="58" t="s">
        <v>318</v>
      </c>
      <c r="B67" s="54" t="s">
        <v>24</v>
      </c>
      <c r="C67" s="55" t="s">
        <v>24</v>
      </c>
      <c r="D67" s="54">
        <v>9</v>
      </c>
      <c r="E67" s="55">
        <v>18</v>
      </c>
      <c r="F67" s="54">
        <v>38</v>
      </c>
      <c r="G67" s="55">
        <v>54</v>
      </c>
      <c r="H67" s="54">
        <v>17</v>
      </c>
      <c r="I67" s="55">
        <v>20</v>
      </c>
      <c r="J67" s="54">
        <v>35</v>
      </c>
      <c r="K67" s="55">
        <v>45</v>
      </c>
      <c r="L67" s="54">
        <v>123</v>
      </c>
      <c r="M67" s="55">
        <v>251</v>
      </c>
      <c r="N67" s="54">
        <v>277</v>
      </c>
      <c r="O67" s="55">
        <v>383</v>
      </c>
      <c r="P67" s="54">
        <v>829</v>
      </c>
      <c r="Q67" s="55">
        <v>839</v>
      </c>
      <c r="R67" s="54">
        <v>686</v>
      </c>
      <c r="S67" s="55">
        <v>733</v>
      </c>
      <c r="T67" s="54">
        <v>313</v>
      </c>
      <c r="U67" s="113">
        <v>279</v>
      </c>
      <c r="V67" s="54">
        <v>29</v>
      </c>
      <c r="W67" s="55">
        <v>48</v>
      </c>
      <c r="X67" s="54">
        <v>11</v>
      </c>
      <c r="Y67" s="55">
        <v>16</v>
      </c>
      <c r="Z67" s="54">
        <v>4</v>
      </c>
      <c r="AA67" s="55">
        <v>2</v>
      </c>
      <c r="AB67" s="97">
        <v>5080</v>
      </c>
    </row>
    <row r="68" spans="1:28" ht="16.5" customHeight="1" x14ac:dyDescent="0.35">
      <c r="A68" s="58" t="s">
        <v>319</v>
      </c>
      <c r="B68" s="54" t="s">
        <v>24</v>
      </c>
      <c r="C68" s="55" t="s">
        <v>24</v>
      </c>
      <c r="D68" s="54" t="s">
        <v>24</v>
      </c>
      <c r="E68" s="55" t="s">
        <v>24</v>
      </c>
      <c r="F68" s="54" t="s">
        <v>24</v>
      </c>
      <c r="G68" s="55" t="s">
        <v>24</v>
      </c>
      <c r="H68" s="54" t="s">
        <v>24</v>
      </c>
      <c r="I68" s="55" t="s">
        <v>24</v>
      </c>
      <c r="J68" s="54" t="s">
        <v>24</v>
      </c>
      <c r="K68" s="55">
        <v>3</v>
      </c>
      <c r="L68" s="54">
        <v>2</v>
      </c>
      <c r="M68" s="55">
        <v>15</v>
      </c>
      <c r="N68" s="54">
        <v>2</v>
      </c>
      <c r="O68" s="55">
        <v>6</v>
      </c>
      <c r="P68" s="54">
        <v>9</v>
      </c>
      <c r="Q68" s="55">
        <v>14</v>
      </c>
      <c r="R68" s="54">
        <v>62</v>
      </c>
      <c r="S68" s="55">
        <v>21</v>
      </c>
      <c r="T68" s="54">
        <v>19</v>
      </c>
      <c r="U68" s="113">
        <v>3</v>
      </c>
      <c r="V68" s="54">
        <v>2</v>
      </c>
      <c r="W68" s="55" t="s">
        <v>24</v>
      </c>
      <c r="X68" s="54" t="s">
        <v>24</v>
      </c>
      <c r="Y68" s="55" t="s">
        <v>24</v>
      </c>
      <c r="Z68" s="54" t="s">
        <v>24</v>
      </c>
      <c r="AA68" s="55" t="s">
        <v>24</v>
      </c>
      <c r="AB68" s="97">
        <v>158</v>
      </c>
    </row>
    <row r="69" spans="1:28" ht="16.5" customHeight="1" x14ac:dyDescent="0.35">
      <c r="A69" s="58" t="s">
        <v>320</v>
      </c>
      <c r="B69" s="54">
        <v>5</v>
      </c>
      <c r="C69" s="55">
        <v>5</v>
      </c>
      <c r="D69" s="54">
        <v>20</v>
      </c>
      <c r="E69" s="55">
        <v>15</v>
      </c>
      <c r="F69" s="54" t="s">
        <v>24</v>
      </c>
      <c r="G69" s="55" t="s">
        <v>24</v>
      </c>
      <c r="H69" s="54">
        <v>11</v>
      </c>
      <c r="I69" s="55">
        <v>11</v>
      </c>
      <c r="J69" s="54">
        <v>7</v>
      </c>
      <c r="K69" s="55">
        <v>17</v>
      </c>
      <c r="L69" s="54">
        <v>37</v>
      </c>
      <c r="M69" s="55">
        <v>112</v>
      </c>
      <c r="N69" s="54">
        <v>104</v>
      </c>
      <c r="O69" s="55">
        <v>169</v>
      </c>
      <c r="P69" s="54">
        <v>172</v>
      </c>
      <c r="Q69" s="55">
        <v>287</v>
      </c>
      <c r="R69" s="54">
        <v>284</v>
      </c>
      <c r="S69" s="55">
        <v>413</v>
      </c>
      <c r="T69" s="54">
        <v>127</v>
      </c>
      <c r="U69" s="113">
        <v>166</v>
      </c>
      <c r="V69" s="54">
        <v>34</v>
      </c>
      <c r="W69" s="55">
        <v>39</v>
      </c>
      <c r="X69" s="54">
        <v>8</v>
      </c>
      <c r="Y69" s="55">
        <v>11</v>
      </c>
      <c r="Z69" s="54">
        <v>4</v>
      </c>
      <c r="AA69" s="55">
        <v>2</v>
      </c>
      <c r="AB69" s="97">
        <v>2062</v>
      </c>
    </row>
    <row r="70" spans="1:28" ht="16.5" customHeight="1" x14ac:dyDescent="0.35">
      <c r="A70" s="58" t="s">
        <v>321</v>
      </c>
      <c r="B70" s="54" t="s">
        <v>24</v>
      </c>
      <c r="C70" s="55" t="s">
        <v>24</v>
      </c>
      <c r="D70" s="54">
        <v>2</v>
      </c>
      <c r="E70" s="55">
        <v>6</v>
      </c>
      <c r="F70" s="54" t="s">
        <v>24</v>
      </c>
      <c r="G70" s="55">
        <v>2</v>
      </c>
      <c r="H70" s="54">
        <v>2</v>
      </c>
      <c r="I70" s="55" t="s">
        <v>24</v>
      </c>
      <c r="J70" s="54" t="s">
        <v>24</v>
      </c>
      <c r="K70" s="55">
        <v>3</v>
      </c>
      <c r="L70" s="54">
        <v>9</v>
      </c>
      <c r="M70" s="55">
        <v>13</v>
      </c>
      <c r="N70" s="54">
        <v>25</v>
      </c>
      <c r="O70" s="55">
        <v>24</v>
      </c>
      <c r="P70" s="54">
        <v>68</v>
      </c>
      <c r="Q70" s="55">
        <v>84</v>
      </c>
      <c r="R70" s="54">
        <v>82</v>
      </c>
      <c r="S70" s="55">
        <v>118</v>
      </c>
      <c r="T70" s="54">
        <v>37</v>
      </c>
      <c r="U70" s="113">
        <v>33</v>
      </c>
      <c r="V70" s="54">
        <v>8</v>
      </c>
      <c r="W70" s="55">
        <v>5</v>
      </c>
      <c r="X70" s="54">
        <v>1</v>
      </c>
      <c r="Y70" s="55">
        <v>3</v>
      </c>
      <c r="Z70" s="54" t="s">
        <v>24</v>
      </c>
      <c r="AA70" s="55" t="s">
        <v>24</v>
      </c>
      <c r="AB70" s="97">
        <v>526</v>
      </c>
    </row>
    <row r="71" spans="1:28" ht="16.5" customHeight="1" x14ac:dyDescent="0.35">
      <c r="A71" s="58" t="s">
        <v>64</v>
      </c>
      <c r="B71" s="54" t="s">
        <v>24</v>
      </c>
      <c r="C71" s="55" t="s">
        <v>24</v>
      </c>
      <c r="D71" s="54" t="s">
        <v>24</v>
      </c>
      <c r="E71" s="55" t="s">
        <v>24</v>
      </c>
      <c r="F71" s="54" t="s">
        <v>24</v>
      </c>
      <c r="G71" s="55" t="s">
        <v>24</v>
      </c>
      <c r="H71" s="54">
        <v>1</v>
      </c>
      <c r="I71" s="55" t="s">
        <v>24</v>
      </c>
      <c r="J71" s="54">
        <v>2</v>
      </c>
      <c r="K71" s="55">
        <v>3</v>
      </c>
      <c r="L71" s="54">
        <v>10</v>
      </c>
      <c r="M71" s="55">
        <v>12</v>
      </c>
      <c r="N71" s="54">
        <v>2</v>
      </c>
      <c r="O71" s="55">
        <v>12</v>
      </c>
      <c r="P71" s="54">
        <v>14</v>
      </c>
      <c r="Q71" s="55">
        <v>13</v>
      </c>
      <c r="R71" s="54">
        <v>16</v>
      </c>
      <c r="S71" s="55">
        <v>10</v>
      </c>
      <c r="T71" s="54">
        <v>6</v>
      </c>
      <c r="U71" s="113">
        <v>4</v>
      </c>
      <c r="V71" s="54" t="s">
        <v>24</v>
      </c>
      <c r="W71" s="55" t="s">
        <v>24</v>
      </c>
      <c r="X71" s="54" t="s">
        <v>24</v>
      </c>
      <c r="Y71" s="55" t="s">
        <v>24</v>
      </c>
      <c r="Z71" s="54" t="s">
        <v>24</v>
      </c>
      <c r="AA71" s="55" t="s">
        <v>24</v>
      </c>
      <c r="AB71" s="97">
        <v>105</v>
      </c>
    </row>
    <row r="72" spans="1:28" ht="16.5" customHeight="1" x14ac:dyDescent="0.35">
      <c r="A72" s="58" t="s">
        <v>93</v>
      </c>
      <c r="B72" s="54" t="s">
        <v>24</v>
      </c>
      <c r="C72" s="55" t="s">
        <v>24</v>
      </c>
      <c r="D72" s="54" t="s">
        <v>24</v>
      </c>
      <c r="E72" s="55" t="s">
        <v>24</v>
      </c>
      <c r="F72" s="54" t="s">
        <v>24</v>
      </c>
      <c r="G72" s="55" t="s">
        <v>24</v>
      </c>
      <c r="H72" s="54" t="s">
        <v>24</v>
      </c>
      <c r="I72" s="55" t="s">
        <v>24</v>
      </c>
      <c r="J72" s="54" t="s">
        <v>24</v>
      </c>
      <c r="K72" s="55" t="s">
        <v>24</v>
      </c>
      <c r="L72" s="54">
        <v>1</v>
      </c>
      <c r="M72" s="55" t="s">
        <v>24</v>
      </c>
      <c r="N72" s="54">
        <v>4</v>
      </c>
      <c r="O72" s="55">
        <v>10</v>
      </c>
      <c r="P72" s="54">
        <v>9</v>
      </c>
      <c r="Q72" s="55">
        <v>12</v>
      </c>
      <c r="R72" s="54">
        <v>21</v>
      </c>
      <c r="S72" s="55">
        <v>9</v>
      </c>
      <c r="T72" s="54">
        <v>38</v>
      </c>
      <c r="U72" s="113">
        <v>10</v>
      </c>
      <c r="V72" s="54" t="s">
        <v>24</v>
      </c>
      <c r="W72" s="55" t="s">
        <v>24</v>
      </c>
      <c r="X72" s="54">
        <v>1</v>
      </c>
      <c r="Y72" s="55" t="s">
        <v>24</v>
      </c>
      <c r="Z72" s="54" t="s">
        <v>24</v>
      </c>
      <c r="AA72" s="55" t="s">
        <v>24</v>
      </c>
      <c r="AB72" s="97">
        <v>115</v>
      </c>
    </row>
    <row r="73" spans="1:28" ht="16.5" customHeight="1" x14ac:dyDescent="0.35">
      <c r="A73" s="58" t="s">
        <v>322</v>
      </c>
      <c r="B73" s="54" t="s">
        <v>24</v>
      </c>
      <c r="C73" s="55" t="s">
        <v>24</v>
      </c>
      <c r="D73" s="54" t="s">
        <v>24</v>
      </c>
      <c r="E73" s="55" t="s">
        <v>24</v>
      </c>
      <c r="F73" s="54" t="s">
        <v>24</v>
      </c>
      <c r="G73" s="55" t="s">
        <v>24</v>
      </c>
      <c r="H73" s="54" t="s">
        <v>24</v>
      </c>
      <c r="I73" s="55" t="s">
        <v>24</v>
      </c>
      <c r="J73" s="54" t="s">
        <v>24</v>
      </c>
      <c r="K73" s="55" t="s">
        <v>24</v>
      </c>
      <c r="L73" s="54" t="s">
        <v>24</v>
      </c>
      <c r="M73" s="55" t="s">
        <v>24</v>
      </c>
      <c r="N73" s="54" t="s">
        <v>24</v>
      </c>
      <c r="O73" s="55" t="s">
        <v>24</v>
      </c>
      <c r="P73" s="54" t="s">
        <v>24</v>
      </c>
      <c r="Q73" s="55">
        <v>1</v>
      </c>
      <c r="R73" s="54">
        <v>1</v>
      </c>
      <c r="S73" s="55">
        <v>2</v>
      </c>
      <c r="T73" s="54">
        <v>1</v>
      </c>
      <c r="U73" s="113">
        <v>2</v>
      </c>
      <c r="V73" s="54">
        <v>1</v>
      </c>
      <c r="W73" s="55" t="s">
        <v>24</v>
      </c>
      <c r="X73" s="54" t="s">
        <v>24</v>
      </c>
      <c r="Y73" s="55" t="s">
        <v>24</v>
      </c>
      <c r="Z73" s="54" t="s">
        <v>24</v>
      </c>
      <c r="AA73" s="55" t="s">
        <v>24</v>
      </c>
      <c r="AB73" s="97">
        <v>8</v>
      </c>
    </row>
    <row r="74" spans="1:28" ht="16.5" customHeight="1" x14ac:dyDescent="0.35">
      <c r="A74" s="58" t="s">
        <v>62</v>
      </c>
      <c r="B74" s="54" t="s">
        <v>24</v>
      </c>
      <c r="C74" s="55" t="s">
        <v>24</v>
      </c>
      <c r="D74" s="54" t="s">
        <v>24</v>
      </c>
      <c r="E74" s="55" t="s">
        <v>24</v>
      </c>
      <c r="F74" s="54">
        <v>18</v>
      </c>
      <c r="G74" s="55">
        <v>16</v>
      </c>
      <c r="H74" s="54">
        <v>4</v>
      </c>
      <c r="I74" s="55">
        <v>5</v>
      </c>
      <c r="J74" s="54">
        <v>11</v>
      </c>
      <c r="K74" s="55">
        <v>22</v>
      </c>
      <c r="L74" s="54">
        <v>23</v>
      </c>
      <c r="M74" s="55">
        <v>47</v>
      </c>
      <c r="N74" s="54">
        <v>29</v>
      </c>
      <c r="O74" s="55">
        <v>36</v>
      </c>
      <c r="P74" s="54">
        <v>34</v>
      </c>
      <c r="Q74" s="55">
        <v>52</v>
      </c>
      <c r="R74" s="54">
        <v>24</v>
      </c>
      <c r="S74" s="55">
        <v>36</v>
      </c>
      <c r="T74" s="54">
        <v>9</v>
      </c>
      <c r="U74" s="113">
        <v>15</v>
      </c>
      <c r="V74" s="54">
        <v>1</v>
      </c>
      <c r="W74" s="55">
        <v>3</v>
      </c>
      <c r="X74" s="54" t="s">
        <v>24</v>
      </c>
      <c r="Y74" s="55" t="s">
        <v>24</v>
      </c>
      <c r="Z74" s="54" t="s">
        <v>24</v>
      </c>
      <c r="AA74" s="55" t="s">
        <v>24</v>
      </c>
      <c r="AB74" s="97">
        <v>386</v>
      </c>
    </row>
    <row r="75" spans="1:28" ht="16.5" customHeight="1" x14ac:dyDescent="0.35">
      <c r="A75" s="58" t="s">
        <v>94</v>
      </c>
      <c r="B75" s="54" t="s">
        <v>24</v>
      </c>
      <c r="C75" s="55" t="s">
        <v>24</v>
      </c>
      <c r="D75" s="54" t="s">
        <v>24</v>
      </c>
      <c r="E75" s="55" t="s">
        <v>24</v>
      </c>
      <c r="F75" s="54" t="s">
        <v>24</v>
      </c>
      <c r="G75" s="55" t="s">
        <v>24</v>
      </c>
      <c r="H75" s="54">
        <v>2</v>
      </c>
      <c r="I75" s="55">
        <v>2</v>
      </c>
      <c r="J75" s="54">
        <v>2</v>
      </c>
      <c r="K75" s="55">
        <v>2</v>
      </c>
      <c r="L75" s="54">
        <v>1</v>
      </c>
      <c r="M75" s="55">
        <v>1</v>
      </c>
      <c r="N75" s="54">
        <v>3</v>
      </c>
      <c r="O75" s="55">
        <v>3</v>
      </c>
      <c r="P75" s="54">
        <v>7</v>
      </c>
      <c r="Q75" s="55">
        <v>11</v>
      </c>
      <c r="R75" s="54">
        <v>5</v>
      </c>
      <c r="S75" s="55">
        <v>10</v>
      </c>
      <c r="T75" s="54">
        <v>4</v>
      </c>
      <c r="U75" s="113">
        <v>8</v>
      </c>
      <c r="V75" s="54">
        <v>2</v>
      </c>
      <c r="W75" s="55" t="s">
        <v>24</v>
      </c>
      <c r="X75" s="54" t="s">
        <v>24</v>
      </c>
      <c r="Y75" s="55" t="s">
        <v>24</v>
      </c>
      <c r="Z75" s="54" t="s">
        <v>24</v>
      </c>
      <c r="AA75" s="55" t="s">
        <v>24</v>
      </c>
      <c r="AB75" s="97">
        <v>63</v>
      </c>
    </row>
    <row r="76" spans="1:28" ht="16.5" customHeight="1" x14ac:dyDescent="0.35">
      <c r="A76" s="58" t="s">
        <v>323</v>
      </c>
      <c r="B76" s="54" t="s">
        <v>24</v>
      </c>
      <c r="C76" s="55" t="s">
        <v>24</v>
      </c>
      <c r="D76" s="54" t="s">
        <v>24</v>
      </c>
      <c r="E76" s="55" t="s">
        <v>24</v>
      </c>
      <c r="F76" s="54" t="s">
        <v>24</v>
      </c>
      <c r="G76" s="55" t="s">
        <v>24</v>
      </c>
      <c r="H76" s="54">
        <v>4</v>
      </c>
      <c r="I76" s="55">
        <v>3</v>
      </c>
      <c r="J76" s="54">
        <v>16</v>
      </c>
      <c r="K76" s="55">
        <v>18</v>
      </c>
      <c r="L76" s="54">
        <v>17</v>
      </c>
      <c r="M76" s="55">
        <v>12</v>
      </c>
      <c r="N76" s="54">
        <v>22</v>
      </c>
      <c r="O76" s="55">
        <v>14</v>
      </c>
      <c r="P76" s="54">
        <v>29</v>
      </c>
      <c r="Q76" s="55">
        <v>19</v>
      </c>
      <c r="R76" s="54">
        <v>10</v>
      </c>
      <c r="S76" s="55">
        <v>16</v>
      </c>
      <c r="T76" s="54">
        <v>4</v>
      </c>
      <c r="U76" s="113">
        <v>14</v>
      </c>
      <c r="V76" s="54">
        <v>1</v>
      </c>
      <c r="W76" s="55">
        <v>1</v>
      </c>
      <c r="X76" s="54" t="s">
        <v>24</v>
      </c>
      <c r="Y76" s="55" t="s">
        <v>24</v>
      </c>
      <c r="Z76" s="54" t="s">
        <v>24</v>
      </c>
      <c r="AA76" s="55" t="s">
        <v>24</v>
      </c>
      <c r="AB76" s="97">
        <v>200</v>
      </c>
    </row>
    <row r="77" spans="1:28" ht="16.5" customHeight="1" x14ac:dyDescent="0.35">
      <c r="A77" s="58" t="s">
        <v>65</v>
      </c>
      <c r="B77" s="54" t="s">
        <v>24</v>
      </c>
      <c r="C77" s="55" t="s">
        <v>24</v>
      </c>
      <c r="D77" s="54" t="s">
        <v>24</v>
      </c>
      <c r="E77" s="55" t="s">
        <v>24</v>
      </c>
      <c r="F77" s="54" t="s">
        <v>24</v>
      </c>
      <c r="G77" s="55" t="s">
        <v>24</v>
      </c>
      <c r="H77" s="54">
        <v>2</v>
      </c>
      <c r="I77" s="55">
        <v>5</v>
      </c>
      <c r="J77" s="54">
        <v>13</v>
      </c>
      <c r="K77" s="55">
        <v>31</v>
      </c>
      <c r="L77" s="54">
        <v>22</v>
      </c>
      <c r="M77" s="55">
        <v>56</v>
      </c>
      <c r="N77" s="54">
        <v>17</v>
      </c>
      <c r="O77" s="55">
        <v>47</v>
      </c>
      <c r="P77" s="54">
        <v>24</v>
      </c>
      <c r="Q77" s="55">
        <v>53</v>
      </c>
      <c r="R77" s="54">
        <v>39</v>
      </c>
      <c r="S77" s="55">
        <v>38</v>
      </c>
      <c r="T77" s="54">
        <v>9</v>
      </c>
      <c r="U77" s="113">
        <v>21</v>
      </c>
      <c r="V77" s="54">
        <v>2</v>
      </c>
      <c r="W77" s="55">
        <v>3</v>
      </c>
      <c r="X77" s="54" t="s">
        <v>24</v>
      </c>
      <c r="Y77" s="55" t="s">
        <v>24</v>
      </c>
      <c r="Z77" s="54" t="s">
        <v>24</v>
      </c>
      <c r="AA77" s="55" t="s">
        <v>24</v>
      </c>
      <c r="AB77" s="97">
        <v>382</v>
      </c>
    </row>
    <row r="78" spans="1:28" ht="16.5" customHeight="1" x14ac:dyDescent="0.35">
      <c r="A78" s="58" t="s">
        <v>66</v>
      </c>
      <c r="B78" s="54" t="s">
        <v>24</v>
      </c>
      <c r="C78" s="55" t="s">
        <v>24</v>
      </c>
      <c r="D78" s="54" t="s">
        <v>24</v>
      </c>
      <c r="E78" s="55" t="s">
        <v>24</v>
      </c>
      <c r="F78" s="54">
        <v>5</v>
      </c>
      <c r="G78" s="55">
        <v>7</v>
      </c>
      <c r="H78" s="54">
        <v>22</v>
      </c>
      <c r="I78" s="55">
        <v>29</v>
      </c>
      <c r="J78" s="54">
        <v>5</v>
      </c>
      <c r="K78" s="55">
        <v>7</v>
      </c>
      <c r="L78" s="54">
        <v>14</v>
      </c>
      <c r="M78" s="55">
        <v>33</v>
      </c>
      <c r="N78" s="54">
        <v>10</v>
      </c>
      <c r="O78" s="55">
        <v>29</v>
      </c>
      <c r="P78" s="54">
        <v>14</v>
      </c>
      <c r="Q78" s="55">
        <v>46</v>
      </c>
      <c r="R78" s="54">
        <v>14</v>
      </c>
      <c r="S78" s="55">
        <v>25</v>
      </c>
      <c r="T78" s="54">
        <v>6</v>
      </c>
      <c r="U78" s="113">
        <v>12</v>
      </c>
      <c r="V78" s="54">
        <v>1</v>
      </c>
      <c r="W78" s="55">
        <v>2</v>
      </c>
      <c r="X78" s="54" t="s">
        <v>24</v>
      </c>
      <c r="Y78" s="55" t="s">
        <v>24</v>
      </c>
      <c r="Z78" s="54" t="s">
        <v>24</v>
      </c>
      <c r="AA78" s="55" t="s">
        <v>24</v>
      </c>
      <c r="AB78" s="97">
        <v>281</v>
      </c>
    </row>
    <row r="79" spans="1:28" ht="16.5" customHeight="1" x14ac:dyDescent="0.35">
      <c r="A79" s="58" t="s">
        <v>324</v>
      </c>
      <c r="B79" s="54" t="s">
        <v>24</v>
      </c>
      <c r="C79" s="55" t="s">
        <v>24</v>
      </c>
      <c r="D79" s="54" t="s">
        <v>24</v>
      </c>
      <c r="E79" s="55" t="s">
        <v>24</v>
      </c>
      <c r="F79" s="54" t="s">
        <v>24</v>
      </c>
      <c r="G79" s="55" t="s">
        <v>24</v>
      </c>
      <c r="H79" s="54" t="s">
        <v>24</v>
      </c>
      <c r="I79" s="55">
        <v>1</v>
      </c>
      <c r="J79" s="54">
        <v>4</v>
      </c>
      <c r="K79" s="55">
        <v>1</v>
      </c>
      <c r="L79" s="54" t="s">
        <v>24</v>
      </c>
      <c r="M79" s="55">
        <v>7</v>
      </c>
      <c r="N79" s="54">
        <v>1</v>
      </c>
      <c r="O79" s="55">
        <v>7</v>
      </c>
      <c r="P79" s="54">
        <v>4</v>
      </c>
      <c r="Q79" s="55">
        <v>8</v>
      </c>
      <c r="R79" s="54">
        <v>3</v>
      </c>
      <c r="S79" s="55">
        <v>12</v>
      </c>
      <c r="T79" s="54">
        <v>2</v>
      </c>
      <c r="U79" s="113">
        <v>1</v>
      </c>
      <c r="V79" s="54" t="s">
        <v>24</v>
      </c>
      <c r="W79" s="55" t="s">
        <v>24</v>
      </c>
      <c r="X79" s="54" t="s">
        <v>24</v>
      </c>
      <c r="Y79" s="55" t="s">
        <v>24</v>
      </c>
      <c r="Z79" s="54" t="s">
        <v>24</v>
      </c>
      <c r="AA79" s="55" t="s">
        <v>24</v>
      </c>
      <c r="AB79" s="97">
        <v>51</v>
      </c>
    </row>
    <row r="80" spans="1:28" ht="16.5" customHeight="1" x14ac:dyDescent="0.35">
      <c r="A80" s="58" t="s">
        <v>67</v>
      </c>
      <c r="B80" s="54" t="s">
        <v>24</v>
      </c>
      <c r="C80" s="55" t="s">
        <v>24</v>
      </c>
      <c r="D80" s="54" t="s">
        <v>24</v>
      </c>
      <c r="E80" s="55" t="s">
        <v>24</v>
      </c>
      <c r="F80" s="54" t="s">
        <v>24</v>
      </c>
      <c r="G80" s="55" t="s">
        <v>24</v>
      </c>
      <c r="H80" s="54" t="s">
        <v>24</v>
      </c>
      <c r="I80" s="55" t="s">
        <v>24</v>
      </c>
      <c r="J80" s="54">
        <v>16</v>
      </c>
      <c r="K80" s="55">
        <v>34</v>
      </c>
      <c r="L80" s="54">
        <v>5</v>
      </c>
      <c r="M80" s="55">
        <v>3</v>
      </c>
      <c r="N80" s="54">
        <v>4</v>
      </c>
      <c r="O80" s="55">
        <v>9</v>
      </c>
      <c r="P80" s="54">
        <v>5</v>
      </c>
      <c r="Q80" s="55">
        <v>18</v>
      </c>
      <c r="R80" s="54">
        <v>3</v>
      </c>
      <c r="S80" s="55">
        <v>15</v>
      </c>
      <c r="T80" s="54">
        <v>1</v>
      </c>
      <c r="U80" s="113">
        <v>3</v>
      </c>
      <c r="V80" s="54">
        <v>1</v>
      </c>
      <c r="W80" s="55" t="s">
        <v>24</v>
      </c>
      <c r="X80" s="54" t="s">
        <v>24</v>
      </c>
      <c r="Y80" s="55" t="s">
        <v>24</v>
      </c>
      <c r="Z80" s="54" t="s">
        <v>24</v>
      </c>
      <c r="AA80" s="55" t="s">
        <v>24</v>
      </c>
      <c r="AB80" s="97">
        <v>118</v>
      </c>
    </row>
    <row r="81" spans="1:28" ht="16.5" customHeight="1" x14ac:dyDescent="0.35">
      <c r="A81" s="58" t="s">
        <v>68</v>
      </c>
      <c r="B81" s="54" t="s">
        <v>24</v>
      </c>
      <c r="C81" s="55" t="s">
        <v>24</v>
      </c>
      <c r="D81" s="54" t="s">
        <v>24</v>
      </c>
      <c r="E81" s="55" t="s">
        <v>24</v>
      </c>
      <c r="F81" s="54" t="s">
        <v>24</v>
      </c>
      <c r="G81" s="55" t="s">
        <v>24</v>
      </c>
      <c r="H81" s="54" t="s">
        <v>24</v>
      </c>
      <c r="I81" s="55" t="s">
        <v>24</v>
      </c>
      <c r="J81" s="54" t="s">
        <v>24</v>
      </c>
      <c r="K81" s="55" t="s">
        <v>24</v>
      </c>
      <c r="L81" s="54" t="s">
        <v>24</v>
      </c>
      <c r="M81" s="55" t="s">
        <v>24</v>
      </c>
      <c r="N81" s="54" t="s">
        <v>24</v>
      </c>
      <c r="O81" s="55" t="s">
        <v>24</v>
      </c>
      <c r="P81" s="54">
        <v>1</v>
      </c>
      <c r="Q81" s="55" t="s">
        <v>24</v>
      </c>
      <c r="R81" s="54">
        <v>1</v>
      </c>
      <c r="S81" s="55" t="s">
        <v>24</v>
      </c>
      <c r="T81" s="54">
        <v>1</v>
      </c>
      <c r="U81" s="113">
        <v>1</v>
      </c>
      <c r="V81" s="54" t="s">
        <v>24</v>
      </c>
      <c r="W81" s="55" t="s">
        <v>24</v>
      </c>
      <c r="X81" s="54" t="s">
        <v>24</v>
      </c>
      <c r="Y81" s="55" t="s">
        <v>24</v>
      </c>
      <c r="Z81" s="54" t="s">
        <v>24</v>
      </c>
      <c r="AA81" s="55" t="s">
        <v>24</v>
      </c>
      <c r="AB81" s="97">
        <v>4</v>
      </c>
    </row>
    <row r="82" spans="1:28" ht="16.5" customHeight="1" x14ac:dyDescent="0.35">
      <c r="A82" s="58" t="s">
        <v>95</v>
      </c>
      <c r="B82" s="54" t="s">
        <v>24</v>
      </c>
      <c r="C82" s="55" t="s">
        <v>24</v>
      </c>
      <c r="D82" s="54">
        <v>16</v>
      </c>
      <c r="E82" s="55">
        <v>28</v>
      </c>
      <c r="F82" s="54" t="s">
        <v>24</v>
      </c>
      <c r="G82" s="55">
        <v>4</v>
      </c>
      <c r="H82" s="54">
        <v>5</v>
      </c>
      <c r="I82" s="55">
        <v>9</v>
      </c>
      <c r="J82" s="54">
        <v>5</v>
      </c>
      <c r="K82" s="55">
        <v>18</v>
      </c>
      <c r="L82" s="54">
        <v>18</v>
      </c>
      <c r="M82" s="55">
        <v>55</v>
      </c>
      <c r="N82" s="54">
        <v>35</v>
      </c>
      <c r="O82" s="55">
        <v>88</v>
      </c>
      <c r="P82" s="54">
        <v>86</v>
      </c>
      <c r="Q82" s="55">
        <v>204</v>
      </c>
      <c r="R82" s="54">
        <v>142</v>
      </c>
      <c r="S82" s="55">
        <v>312</v>
      </c>
      <c r="T82" s="54">
        <v>67</v>
      </c>
      <c r="U82" s="113">
        <v>136</v>
      </c>
      <c r="V82" s="54">
        <v>20</v>
      </c>
      <c r="W82" s="55">
        <v>30</v>
      </c>
      <c r="X82" s="54">
        <v>6</v>
      </c>
      <c r="Y82" s="55">
        <v>11</v>
      </c>
      <c r="Z82" s="54">
        <v>4</v>
      </c>
      <c r="AA82" s="55">
        <v>3</v>
      </c>
      <c r="AB82" s="97">
        <v>1306</v>
      </c>
    </row>
    <row r="83" spans="1:28" ht="16.5" customHeight="1" x14ac:dyDescent="0.35">
      <c r="A83" s="58" t="s">
        <v>325</v>
      </c>
      <c r="B83" s="54" t="s">
        <v>24</v>
      </c>
      <c r="C83" s="55" t="s">
        <v>24</v>
      </c>
      <c r="D83" s="54" t="s">
        <v>24</v>
      </c>
      <c r="E83" s="55" t="s">
        <v>24</v>
      </c>
      <c r="F83" s="54" t="s">
        <v>24</v>
      </c>
      <c r="G83" s="55">
        <v>1</v>
      </c>
      <c r="H83" s="54">
        <v>122</v>
      </c>
      <c r="I83" s="55">
        <v>208</v>
      </c>
      <c r="J83" s="54">
        <v>35</v>
      </c>
      <c r="K83" s="55">
        <v>43</v>
      </c>
      <c r="L83" s="54">
        <v>8</v>
      </c>
      <c r="M83" s="55">
        <v>11</v>
      </c>
      <c r="N83" s="54">
        <v>4</v>
      </c>
      <c r="O83" s="55">
        <v>15</v>
      </c>
      <c r="P83" s="54">
        <v>8</v>
      </c>
      <c r="Q83" s="55">
        <v>16</v>
      </c>
      <c r="R83" s="54">
        <v>8</v>
      </c>
      <c r="S83" s="55">
        <v>7</v>
      </c>
      <c r="T83" s="54">
        <v>5</v>
      </c>
      <c r="U83" s="113">
        <v>6</v>
      </c>
      <c r="V83" s="54">
        <v>3</v>
      </c>
      <c r="W83" s="55" t="s">
        <v>24</v>
      </c>
      <c r="X83" s="54" t="s">
        <v>24</v>
      </c>
      <c r="Y83" s="55" t="s">
        <v>24</v>
      </c>
      <c r="Z83" s="54" t="s">
        <v>24</v>
      </c>
      <c r="AA83" s="55" t="s">
        <v>24</v>
      </c>
      <c r="AB83" s="97">
        <v>500</v>
      </c>
    </row>
    <row r="84" spans="1:28" ht="16.5" customHeight="1" x14ac:dyDescent="0.35">
      <c r="A84" s="58" t="s">
        <v>326</v>
      </c>
      <c r="B84" s="54" t="s">
        <v>24</v>
      </c>
      <c r="C84" s="55" t="s">
        <v>24</v>
      </c>
      <c r="D84" s="54" t="s">
        <v>24</v>
      </c>
      <c r="E84" s="55" t="s">
        <v>24</v>
      </c>
      <c r="F84" s="54" t="s">
        <v>24</v>
      </c>
      <c r="G84" s="55" t="s">
        <v>24</v>
      </c>
      <c r="H84" s="54" t="s">
        <v>24</v>
      </c>
      <c r="I84" s="55">
        <v>1</v>
      </c>
      <c r="J84" s="54">
        <v>1</v>
      </c>
      <c r="K84" s="55">
        <v>3</v>
      </c>
      <c r="L84" s="54">
        <v>17</v>
      </c>
      <c r="M84" s="55">
        <v>13</v>
      </c>
      <c r="N84" s="54">
        <v>8</v>
      </c>
      <c r="O84" s="55">
        <v>14</v>
      </c>
      <c r="P84" s="54">
        <v>13</v>
      </c>
      <c r="Q84" s="55">
        <v>32</v>
      </c>
      <c r="R84" s="54">
        <v>15</v>
      </c>
      <c r="S84" s="55">
        <v>20</v>
      </c>
      <c r="T84" s="54">
        <v>9</v>
      </c>
      <c r="U84" s="113">
        <v>8</v>
      </c>
      <c r="V84" s="54">
        <v>2</v>
      </c>
      <c r="W84" s="55">
        <v>2</v>
      </c>
      <c r="X84" s="54" t="s">
        <v>24</v>
      </c>
      <c r="Y84" s="55" t="s">
        <v>24</v>
      </c>
      <c r="Z84" s="54" t="s">
        <v>24</v>
      </c>
      <c r="AA84" s="55" t="s">
        <v>24</v>
      </c>
      <c r="AB84" s="97">
        <v>159</v>
      </c>
    </row>
    <row r="85" spans="1:28" ht="16.5" customHeight="1" x14ac:dyDescent="0.35">
      <c r="A85" s="58" t="s">
        <v>327</v>
      </c>
      <c r="B85" s="54" t="s">
        <v>24</v>
      </c>
      <c r="C85" s="55" t="s">
        <v>24</v>
      </c>
      <c r="D85" s="54">
        <v>10</v>
      </c>
      <c r="E85" s="55">
        <v>13</v>
      </c>
      <c r="F85" s="54">
        <v>5</v>
      </c>
      <c r="G85" s="55" t="s">
        <v>24</v>
      </c>
      <c r="H85" s="54">
        <v>2</v>
      </c>
      <c r="I85" s="55" t="s">
        <v>24</v>
      </c>
      <c r="J85" s="54" t="s">
        <v>24</v>
      </c>
      <c r="K85" s="55">
        <v>2</v>
      </c>
      <c r="L85" s="54">
        <v>24</v>
      </c>
      <c r="M85" s="55">
        <v>21</v>
      </c>
      <c r="N85" s="54">
        <v>22</v>
      </c>
      <c r="O85" s="55">
        <v>39</v>
      </c>
      <c r="P85" s="54">
        <v>30</v>
      </c>
      <c r="Q85" s="55">
        <v>38</v>
      </c>
      <c r="R85" s="54">
        <v>35</v>
      </c>
      <c r="S85" s="55">
        <v>43</v>
      </c>
      <c r="T85" s="54">
        <v>38</v>
      </c>
      <c r="U85" s="113">
        <v>46</v>
      </c>
      <c r="V85" s="54">
        <v>10</v>
      </c>
      <c r="W85" s="55">
        <v>17</v>
      </c>
      <c r="X85" s="54">
        <v>3</v>
      </c>
      <c r="Y85" s="55">
        <v>2</v>
      </c>
      <c r="Z85" s="54" t="s">
        <v>24</v>
      </c>
      <c r="AA85" s="55">
        <v>1</v>
      </c>
      <c r="AB85" s="97">
        <v>402</v>
      </c>
    </row>
    <row r="86" spans="1:28" ht="16.5" customHeight="1" x14ac:dyDescent="0.35">
      <c r="A86" s="58" t="s">
        <v>96</v>
      </c>
      <c r="B86" s="54" t="s">
        <v>24</v>
      </c>
      <c r="C86" s="55" t="s">
        <v>24</v>
      </c>
      <c r="D86" s="54">
        <v>3</v>
      </c>
      <c r="E86" s="55">
        <v>4</v>
      </c>
      <c r="F86" s="54">
        <v>1</v>
      </c>
      <c r="G86" s="55">
        <v>1</v>
      </c>
      <c r="H86" s="54">
        <v>1</v>
      </c>
      <c r="I86" s="55">
        <v>2</v>
      </c>
      <c r="J86" s="54">
        <v>1</v>
      </c>
      <c r="K86" s="55">
        <v>3</v>
      </c>
      <c r="L86" s="54">
        <v>6</v>
      </c>
      <c r="M86" s="55">
        <v>18</v>
      </c>
      <c r="N86" s="54">
        <v>4</v>
      </c>
      <c r="O86" s="55">
        <v>29</v>
      </c>
      <c r="P86" s="54">
        <v>20</v>
      </c>
      <c r="Q86" s="55">
        <v>58</v>
      </c>
      <c r="R86" s="54">
        <v>41</v>
      </c>
      <c r="S86" s="55">
        <v>115</v>
      </c>
      <c r="T86" s="54">
        <v>24</v>
      </c>
      <c r="U86" s="113">
        <v>30</v>
      </c>
      <c r="V86" s="54">
        <v>2</v>
      </c>
      <c r="W86" s="55">
        <v>9</v>
      </c>
      <c r="X86" s="54" t="s">
        <v>24</v>
      </c>
      <c r="Y86" s="55" t="s">
        <v>24</v>
      </c>
      <c r="Z86" s="54">
        <v>2</v>
      </c>
      <c r="AA86" s="55">
        <v>2</v>
      </c>
      <c r="AB86" s="97">
        <v>378</v>
      </c>
    </row>
    <row r="87" spans="1:28" ht="16.5" customHeight="1" x14ac:dyDescent="0.35">
      <c r="A87" s="58" t="s">
        <v>328</v>
      </c>
      <c r="B87" s="54" t="s">
        <v>24</v>
      </c>
      <c r="C87" s="55" t="s">
        <v>24</v>
      </c>
      <c r="D87" s="54">
        <v>5</v>
      </c>
      <c r="E87" s="55">
        <v>23</v>
      </c>
      <c r="F87" s="54">
        <v>2</v>
      </c>
      <c r="G87" s="55">
        <v>7</v>
      </c>
      <c r="H87" s="54">
        <v>3</v>
      </c>
      <c r="I87" s="55">
        <v>3</v>
      </c>
      <c r="J87" s="54">
        <v>7</v>
      </c>
      <c r="K87" s="55">
        <v>16</v>
      </c>
      <c r="L87" s="54">
        <v>22</v>
      </c>
      <c r="M87" s="55">
        <v>87</v>
      </c>
      <c r="N87" s="54">
        <v>38</v>
      </c>
      <c r="O87" s="55">
        <v>138</v>
      </c>
      <c r="P87" s="54">
        <v>107</v>
      </c>
      <c r="Q87" s="55">
        <v>278</v>
      </c>
      <c r="R87" s="54">
        <v>148</v>
      </c>
      <c r="S87" s="55">
        <v>345</v>
      </c>
      <c r="T87" s="54">
        <v>81</v>
      </c>
      <c r="U87" s="113">
        <v>139</v>
      </c>
      <c r="V87" s="54">
        <v>18</v>
      </c>
      <c r="W87" s="55">
        <v>20</v>
      </c>
      <c r="X87" s="54">
        <v>5</v>
      </c>
      <c r="Y87" s="55">
        <v>6</v>
      </c>
      <c r="Z87" s="54">
        <v>1</v>
      </c>
      <c r="AA87" s="55">
        <v>1</v>
      </c>
      <c r="AB87" s="97">
        <v>1501</v>
      </c>
    </row>
    <row r="88" spans="1:28" ht="16.5" customHeight="1" x14ac:dyDescent="0.35">
      <c r="A88" s="58" t="s">
        <v>329</v>
      </c>
      <c r="B88" s="54" t="s">
        <v>24</v>
      </c>
      <c r="C88" s="55" t="s">
        <v>24</v>
      </c>
      <c r="D88" s="54" t="s">
        <v>24</v>
      </c>
      <c r="E88" s="55" t="s">
        <v>24</v>
      </c>
      <c r="F88" s="54" t="s">
        <v>24</v>
      </c>
      <c r="G88" s="55" t="s">
        <v>24</v>
      </c>
      <c r="H88" s="54">
        <v>1</v>
      </c>
      <c r="I88" s="55">
        <v>2</v>
      </c>
      <c r="J88" s="54" t="s">
        <v>24</v>
      </c>
      <c r="K88" s="55">
        <v>1</v>
      </c>
      <c r="L88" s="54">
        <v>5</v>
      </c>
      <c r="M88" s="55">
        <v>8</v>
      </c>
      <c r="N88" s="54">
        <v>2</v>
      </c>
      <c r="O88" s="55">
        <v>14</v>
      </c>
      <c r="P88" s="54">
        <v>26</v>
      </c>
      <c r="Q88" s="55">
        <v>44</v>
      </c>
      <c r="R88" s="54">
        <v>43</v>
      </c>
      <c r="S88" s="55">
        <v>43</v>
      </c>
      <c r="T88" s="54">
        <v>55</v>
      </c>
      <c r="U88" s="113">
        <v>54</v>
      </c>
      <c r="V88" s="54">
        <v>14</v>
      </c>
      <c r="W88" s="55">
        <v>11</v>
      </c>
      <c r="X88" s="54">
        <v>5</v>
      </c>
      <c r="Y88" s="55">
        <v>3</v>
      </c>
      <c r="Z88" s="54">
        <v>1</v>
      </c>
      <c r="AA88" s="55">
        <v>1</v>
      </c>
      <c r="AB88" s="97">
        <v>333</v>
      </c>
    </row>
    <row r="89" spans="1:28" ht="16.5" customHeight="1" x14ac:dyDescent="0.35">
      <c r="A89" s="58" t="s">
        <v>97</v>
      </c>
      <c r="B89" s="54" t="s">
        <v>24</v>
      </c>
      <c r="C89" s="55" t="s">
        <v>24</v>
      </c>
      <c r="D89" s="54" t="s">
        <v>24</v>
      </c>
      <c r="E89" s="55" t="s">
        <v>24</v>
      </c>
      <c r="F89" s="54">
        <v>6</v>
      </c>
      <c r="G89" s="55">
        <v>3</v>
      </c>
      <c r="H89" s="54">
        <v>10</v>
      </c>
      <c r="I89" s="55">
        <v>10</v>
      </c>
      <c r="J89" s="54">
        <v>11</v>
      </c>
      <c r="K89" s="55">
        <v>5</v>
      </c>
      <c r="L89" s="54">
        <v>1</v>
      </c>
      <c r="M89" s="55">
        <v>9</v>
      </c>
      <c r="N89" s="54">
        <v>5</v>
      </c>
      <c r="O89" s="55">
        <v>17</v>
      </c>
      <c r="P89" s="54">
        <v>8</v>
      </c>
      <c r="Q89" s="55">
        <v>20</v>
      </c>
      <c r="R89" s="54">
        <v>8</v>
      </c>
      <c r="S89" s="55">
        <v>14</v>
      </c>
      <c r="T89" s="54">
        <v>6</v>
      </c>
      <c r="U89" s="113">
        <v>2</v>
      </c>
      <c r="V89" s="54" t="s">
        <v>24</v>
      </c>
      <c r="W89" s="55" t="s">
        <v>24</v>
      </c>
      <c r="X89" s="54" t="s">
        <v>24</v>
      </c>
      <c r="Y89" s="55" t="s">
        <v>24</v>
      </c>
      <c r="Z89" s="54" t="s">
        <v>24</v>
      </c>
      <c r="AA89" s="55" t="s">
        <v>24</v>
      </c>
      <c r="AB89" s="97">
        <v>135</v>
      </c>
    </row>
    <row r="90" spans="1:28" ht="16.5" customHeight="1" x14ac:dyDescent="0.35">
      <c r="A90" s="58" t="s">
        <v>78</v>
      </c>
      <c r="B90" s="54" t="s">
        <v>24</v>
      </c>
      <c r="C90" s="55" t="s">
        <v>24</v>
      </c>
      <c r="D90" s="54" t="s">
        <v>24</v>
      </c>
      <c r="E90" s="55" t="s">
        <v>24</v>
      </c>
      <c r="F90" s="54" t="s">
        <v>24</v>
      </c>
      <c r="G90" s="55" t="s">
        <v>24</v>
      </c>
      <c r="H90" s="54" t="s">
        <v>24</v>
      </c>
      <c r="I90" s="55" t="s">
        <v>24</v>
      </c>
      <c r="J90" s="54" t="s">
        <v>24</v>
      </c>
      <c r="K90" s="55">
        <v>5</v>
      </c>
      <c r="L90" s="54">
        <v>1</v>
      </c>
      <c r="M90" s="55">
        <v>2</v>
      </c>
      <c r="N90" s="54">
        <v>1</v>
      </c>
      <c r="O90" s="55">
        <v>5</v>
      </c>
      <c r="P90" s="54">
        <v>5</v>
      </c>
      <c r="Q90" s="55">
        <v>13</v>
      </c>
      <c r="R90" s="54" t="s">
        <v>24</v>
      </c>
      <c r="S90" s="55">
        <v>8</v>
      </c>
      <c r="T90" s="54">
        <v>2</v>
      </c>
      <c r="U90" s="113">
        <v>5</v>
      </c>
      <c r="V90" s="54" t="s">
        <v>24</v>
      </c>
      <c r="W90" s="55">
        <v>1</v>
      </c>
      <c r="X90" s="54" t="s">
        <v>24</v>
      </c>
      <c r="Y90" s="55" t="s">
        <v>24</v>
      </c>
      <c r="Z90" s="54" t="s">
        <v>24</v>
      </c>
      <c r="AA90" s="55">
        <v>1</v>
      </c>
      <c r="AB90" s="97">
        <v>50</v>
      </c>
    </row>
    <row r="91" spans="1:28" ht="16.5" customHeight="1" x14ac:dyDescent="0.35">
      <c r="A91" s="58" t="s">
        <v>98</v>
      </c>
      <c r="B91" s="54" t="s">
        <v>24</v>
      </c>
      <c r="C91" s="55" t="s">
        <v>24</v>
      </c>
      <c r="D91" s="54" t="s">
        <v>24</v>
      </c>
      <c r="E91" s="55" t="s">
        <v>24</v>
      </c>
      <c r="F91" s="54">
        <v>2</v>
      </c>
      <c r="G91" s="55">
        <v>2</v>
      </c>
      <c r="H91" s="54">
        <v>2</v>
      </c>
      <c r="I91" s="55">
        <v>2</v>
      </c>
      <c r="J91" s="54">
        <v>40</v>
      </c>
      <c r="K91" s="55">
        <v>56</v>
      </c>
      <c r="L91" s="54">
        <v>43</v>
      </c>
      <c r="M91" s="55">
        <v>157</v>
      </c>
      <c r="N91" s="54">
        <v>175</v>
      </c>
      <c r="O91" s="55">
        <v>543</v>
      </c>
      <c r="P91" s="54">
        <v>200</v>
      </c>
      <c r="Q91" s="55">
        <v>530</v>
      </c>
      <c r="R91" s="54">
        <v>214</v>
      </c>
      <c r="S91" s="55">
        <v>457</v>
      </c>
      <c r="T91" s="54">
        <v>93</v>
      </c>
      <c r="U91" s="113">
        <v>224</v>
      </c>
      <c r="V91" s="54">
        <v>14</v>
      </c>
      <c r="W91" s="55">
        <v>37</v>
      </c>
      <c r="X91" s="54">
        <v>9</v>
      </c>
      <c r="Y91" s="55">
        <v>8</v>
      </c>
      <c r="Z91" s="54">
        <v>2</v>
      </c>
      <c r="AA91" s="55">
        <v>1</v>
      </c>
      <c r="AB91" s="97">
        <v>2816</v>
      </c>
    </row>
    <row r="92" spans="1:28" ht="16.5" customHeight="1" x14ac:dyDescent="0.35">
      <c r="A92" s="58" t="s">
        <v>99</v>
      </c>
      <c r="B92" s="54" t="s">
        <v>24</v>
      </c>
      <c r="C92" s="55" t="s">
        <v>24</v>
      </c>
      <c r="D92" s="54" t="s">
        <v>24</v>
      </c>
      <c r="E92" s="55" t="s">
        <v>24</v>
      </c>
      <c r="F92" s="54" t="s">
        <v>24</v>
      </c>
      <c r="G92" s="55" t="s">
        <v>24</v>
      </c>
      <c r="H92" s="54" t="s">
        <v>24</v>
      </c>
      <c r="I92" s="55" t="s">
        <v>24</v>
      </c>
      <c r="J92" s="54" t="s">
        <v>24</v>
      </c>
      <c r="K92" s="55">
        <v>2</v>
      </c>
      <c r="L92" s="54" t="s">
        <v>24</v>
      </c>
      <c r="M92" s="55">
        <v>5</v>
      </c>
      <c r="N92" s="54">
        <v>1</v>
      </c>
      <c r="O92" s="55">
        <v>11</v>
      </c>
      <c r="P92" s="54">
        <v>3</v>
      </c>
      <c r="Q92" s="55">
        <v>21</v>
      </c>
      <c r="R92" s="54">
        <v>11</v>
      </c>
      <c r="S92" s="55">
        <v>23</v>
      </c>
      <c r="T92" s="54">
        <v>4</v>
      </c>
      <c r="U92" s="113">
        <v>12</v>
      </c>
      <c r="V92" s="54">
        <v>1</v>
      </c>
      <c r="W92" s="55">
        <v>1</v>
      </c>
      <c r="X92" s="54">
        <v>1</v>
      </c>
      <c r="Y92" s="55">
        <v>1</v>
      </c>
      <c r="Z92" s="54" t="s">
        <v>24</v>
      </c>
      <c r="AA92" s="55" t="s">
        <v>24</v>
      </c>
      <c r="AB92" s="97">
        <v>97</v>
      </c>
    </row>
    <row r="93" spans="1:28" ht="16.5" customHeight="1" x14ac:dyDescent="0.35">
      <c r="A93" s="58" t="s">
        <v>100</v>
      </c>
      <c r="B93" s="54" t="s">
        <v>24</v>
      </c>
      <c r="C93" s="55" t="s">
        <v>24</v>
      </c>
      <c r="D93" s="54" t="s">
        <v>24</v>
      </c>
      <c r="E93" s="55">
        <v>1</v>
      </c>
      <c r="F93" s="54" t="s">
        <v>24</v>
      </c>
      <c r="G93" s="55" t="s">
        <v>24</v>
      </c>
      <c r="H93" s="54">
        <v>3</v>
      </c>
      <c r="I93" s="55">
        <v>2</v>
      </c>
      <c r="J93" s="54">
        <v>68</v>
      </c>
      <c r="K93" s="55">
        <v>194</v>
      </c>
      <c r="L93" s="54">
        <v>264</v>
      </c>
      <c r="M93" s="55">
        <v>756</v>
      </c>
      <c r="N93" s="54">
        <v>415</v>
      </c>
      <c r="O93" s="55">
        <v>1329</v>
      </c>
      <c r="P93" s="54">
        <v>380</v>
      </c>
      <c r="Q93" s="55">
        <v>1262</v>
      </c>
      <c r="R93" s="54">
        <v>182</v>
      </c>
      <c r="S93" s="55">
        <v>423</v>
      </c>
      <c r="T93" s="54">
        <v>98</v>
      </c>
      <c r="U93" s="113">
        <v>190</v>
      </c>
      <c r="V93" s="54">
        <v>19</v>
      </c>
      <c r="W93" s="55">
        <v>28</v>
      </c>
      <c r="X93" s="54">
        <v>6</v>
      </c>
      <c r="Y93" s="55">
        <v>6</v>
      </c>
      <c r="Z93" s="54">
        <v>2</v>
      </c>
      <c r="AA93" s="55">
        <v>3</v>
      </c>
      <c r="AB93" s="97">
        <v>5649</v>
      </c>
    </row>
    <row r="94" spans="1:28" ht="16.5" customHeight="1" x14ac:dyDescent="0.35">
      <c r="A94" s="58" t="s">
        <v>330</v>
      </c>
      <c r="B94" s="54" t="s">
        <v>24</v>
      </c>
      <c r="C94" s="55" t="s">
        <v>24</v>
      </c>
      <c r="D94" s="54" t="s">
        <v>24</v>
      </c>
      <c r="E94" s="55" t="s">
        <v>24</v>
      </c>
      <c r="F94" s="54" t="s">
        <v>24</v>
      </c>
      <c r="G94" s="55" t="s">
        <v>24</v>
      </c>
      <c r="H94" s="54" t="s">
        <v>24</v>
      </c>
      <c r="I94" s="55">
        <v>1</v>
      </c>
      <c r="J94" s="54">
        <v>9</v>
      </c>
      <c r="K94" s="55">
        <v>12</v>
      </c>
      <c r="L94" s="54">
        <v>24</v>
      </c>
      <c r="M94" s="55">
        <v>25</v>
      </c>
      <c r="N94" s="54">
        <v>49</v>
      </c>
      <c r="O94" s="55">
        <v>90</v>
      </c>
      <c r="P94" s="54">
        <v>39</v>
      </c>
      <c r="Q94" s="55">
        <v>118</v>
      </c>
      <c r="R94" s="54">
        <v>36</v>
      </c>
      <c r="S94" s="55">
        <v>69</v>
      </c>
      <c r="T94" s="54">
        <v>11</v>
      </c>
      <c r="U94" s="113">
        <v>30</v>
      </c>
      <c r="V94" s="54">
        <v>2</v>
      </c>
      <c r="W94" s="55">
        <v>3</v>
      </c>
      <c r="X94" s="54">
        <v>1</v>
      </c>
      <c r="Y94" s="55">
        <v>3</v>
      </c>
      <c r="Z94" s="54" t="s">
        <v>24</v>
      </c>
      <c r="AA94" s="55" t="s">
        <v>24</v>
      </c>
      <c r="AB94" s="97">
        <v>522</v>
      </c>
    </row>
    <row r="95" spans="1:28" ht="16.5" customHeight="1" x14ac:dyDescent="0.35">
      <c r="A95" s="58" t="s">
        <v>331</v>
      </c>
      <c r="B95" s="54">
        <v>63</v>
      </c>
      <c r="C95" s="55">
        <v>36</v>
      </c>
      <c r="D95" s="54">
        <v>53</v>
      </c>
      <c r="E95" s="55">
        <v>69</v>
      </c>
      <c r="F95" s="54">
        <v>27</v>
      </c>
      <c r="G95" s="55">
        <v>28</v>
      </c>
      <c r="H95" s="54">
        <v>22</v>
      </c>
      <c r="I95" s="55">
        <v>38</v>
      </c>
      <c r="J95" s="54">
        <v>2224</v>
      </c>
      <c r="K95" s="55">
        <v>5321</v>
      </c>
      <c r="L95" s="54">
        <v>2852</v>
      </c>
      <c r="M95" s="55">
        <v>8636</v>
      </c>
      <c r="N95" s="54">
        <v>1091</v>
      </c>
      <c r="O95" s="55">
        <v>2245</v>
      </c>
      <c r="P95" s="54">
        <v>1786</v>
      </c>
      <c r="Q95" s="55">
        <v>3666</v>
      </c>
      <c r="R95" s="54">
        <v>1144</v>
      </c>
      <c r="S95" s="55">
        <v>1660</v>
      </c>
      <c r="T95" s="54">
        <v>506</v>
      </c>
      <c r="U95" s="113">
        <v>507</v>
      </c>
      <c r="V95" s="54">
        <v>51</v>
      </c>
      <c r="W95" s="55">
        <v>84</v>
      </c>
      <c r="X95" s="54">
        <v>17</v>
      </c>
      <c r="Y95" s="55">
        <v>17</v>
      </c>
      <c r="Z95" s="54">
        <v>4</v>
      </c>
      <c r="AA95" s="55">
        <v>4</v>
      </c>
      <c r="AB95" s="97">
        <v>32403</v>
      </c>
    </row>
    <row r="96" spans="1:28" ht="16.5" customHeight="1" x14ac:dyDescent="0.35">
      <c r="A96" s="58" t="s">
        <v>101</v>
      </c>
      <c r="B96" s="54">
        <v>1</v>
      </c>
      <c r="C96" s="55" t="s">
        <v>24</v>
      </c>
      <c r="D96" s="54">
        <v>47</v>
      </c>
      <c r="E96" s="55">
        <v>35</v>
      </c>
      <c r="F96" s="54" t="s">
        <v>24</v>
      </c>
      <c r="G96" s="55" t="s">
        <v>24</v>
      </c>
      <c r="H96" s="54">
        <v>31</v>
      </c>
      <c r="I96" s="55">
        <v>39</v>
      </c>
      <c r="J96" s="54">
        <v>28</v>
      </c>
      <c r="K96" s="55">
        <v>28</v>
      </c>
      <c r="L96" s="54">
        <v>57</v>
      </c>
      <c r="M96" s="55">
        <v>49</v>
      </c>
      <c r="N96" s="54">
        <v>92</v>
      </c>
      <c r="O96" s="55">
        <v>122</v>
      </c>
      <c r="P96" s="54">
        <v>223</v>
      </c>
      <c r="Q96" s="55">
        <v>233</v>
      </c>
      <c r="R96" s="54">
        <v>285</v>
      </c>
      <c r="S96" s="55">
        <v>299</v>
      </c>
      <c r="T96" s="54">
        <v>130</v>
      </c>
      <c r="U96" s="113">
        <v>152</v>
      </c>
      <c r="V96" s="54">
        <v>43</v>
      </c>
      <c r="W96" s="55">
        <v>38</v>
      </c>
      <c r="X96" s="54">
        <v>13</v>
      </c>
      <c r="Y96" s="55">
        <v>9</v>
      </c>
      <c r="Z96" s="54">
        <v>4</v>
      </c>
      <c r="AA96" s="55">
        <v>5</v>
      </c>
      <c r="AB96" s="97">
        <v>1963</v>
      </c>
    </row>
    <row r="97" spans="1:28" ht="16.5" customHeight="1" x14ac:dyDescent="0.35">
      <c r="A97" s="58" t="s">
        <v>102</v>
      </c>
      <c r="B97" s="54" t="s">
        <v>24</v>
      </c>
      <c r="C97" s="55" t="s">
        <v>24</v>
      </c>
      <c r="D97" s="54">
        <v>62</v>
      </c>
      <c r="E97" s="55">
        <v>29</v>
      </c>
      <c r="F97" s="54" t="s">
        <v>24</v>
      </c>
      <c r="G97" s="55">
        <v>1</v>
      </c>
      <c r="H97" s="54">
        <v>49</v>
      </c>
      <c r="I97" s="55">
        <v>71</v>
      </c>
      <c r="J97" s="54">
        <v>46</v>
      </c>
      <c r="K97" s="55">
        <v>48</v>
      </c>
      <c r="L97" s="54">
        <v>292</v>
      </c>
      <c r="M97" s="55">
        <v>290</v>
      </c>
      <c r="N97" s="54">
        <v>241</v>
      </c>
      <c r="O97" s="55">
        <v>344</v>
      </c>
      <c r="P97" s="54">
        <v>373</v>
      </c>
      <c r="Q97" s="55">
        <v>402</v>
      </c>
      <c r="R97" s="54">
        <v>274</v>
      </c>
      <c r="S97" s="55">
        <v>265</v>
      </c>
      <c r="T97" s="54">
        <v>79</v>
      </c>
      <c r="U97" s="113">
        <v>97</v>
      </c>
      <c r="V97" s="54">
        <v>17</v>
      </c>
      <c r="W97" s="55">
        <v>14</v>
      </c>
      <c r="X97" s="54">
        <v>6</v>
      </c>
      <c r="Y97" s="55">
        <v>3</v>
      </c>
      <c r="Z97" s="54">
        <v>1</v>
      </c>
      <c r="AA97" s="55">
        <v>2</v>
      </c>
      <c r="AB97" s="97">
        <v>3021</v>
      </c>
    </row>
    <row r="98" spans="1:28" ht="16.5" customHeight="1" x14ac:dyDescent="0.35">
      <c r="A98" s="58" t="s">
        <v>332</v>
      </c>
      <c r="B98" s="54" t="s">
        <v>24</v>
      </c>
      <c r="C98" s="55" t="s">
        <v>24</v>
      </c>
      <c r="D98" s="54">
        <v>21</v>
      </c>
      <c r="E98" s="55">
        <v>19</v>
      </c>
      <c r="F98" s="54">
        <v>1</v>
      </c>
      <c r="G98" s="55">
        <v>3</v>
      </c>
      <c r="H98" s="54">
        <v>7</v>
      </c>
      <c r="I98" s="55">
        <v>8</v>
      </c>
      <c r="J98" s="54">
        <v>9</v>
      </c>
      <c r="K98" s="55">
        <v>15</v>
      </c>
      <c r="L98" s="54">
        <v>16</v>
      </c>
      <c r="M98" s="55">
        <v>24</v>
      </c>
      <c r="N98" s="54">
        <v>98</v>
      </c>
      <c r="O98" s="55">
        <v>144</v>
      </c>
      <c r="P98" s="54">
        <v>156</v>
      </c>
      <c r="Q98" s="55">
        <v>203</v>
      </c>
      <c r="R98" s="54">
        <v>194</v>
      </c>
      <c r="S98" s="55">
        <v>280</v>
      </c>
      <c r="T98" s="54">
        <v>141</v>
      </c>
      <c r="U98" s="113">
        <v>178</v>
      </c>
      <c r="V98" s="54">
        <v>18</v>
      </c>
      <c r="W98" s="55">
        <v>21</v>
      </c>
      <c r="X98" s="54">
        <v>8</v>
      </c>
      <c r="Y98" s="55">
        <v>5</v>
      </c>
      <c r="Z98" s="54">
        <v>1</v>
      </c>
      <c r="AA98" s="55">
        <v>1</v>
      </c>
      <c r="AB98" s="97">
        <v>1571</v>
      </c>
    </row>
    <row r="99" spans="1:28" ht="16.5" customHeight="1" x14ac:dyDescent="0.35">
      <c r="A99" s="58" t="s">
        <v>103</v>
      </c>
      <c r="B99" s="54">
        <v>27</v>
      </c>
      <c r="C99" s="55">
        <v>38</v>
      </c>
      <c r="D99" s="54" t="s">
        <v>24</v>
      </c>
      <c r="E99" s="55" t="s">
        <v>24</v>
      </c>
      <c r="F99" s="54">
        <v>56</v>
      </c>
      <c r="G99" s="55">
        <v>173</v>
      </c>
      <c r="H99" s="54">
        <v>551</v>
      </c>
      <c r="I99" s="55">
        <v>993</v>
      </c>
      <c r="J99" s="54">
        <v>1250</v>
      </c>
      <c r="K99" s="55">
        <v>1756</v>
      </c>
      <c r="L99" s="54">
        <v>1263</v>
      </c>
      <c r="M99" s="55">
        <v>1941</v>
      </c>
      <c r="N99" s="54">
        <v>777</v>
      </c>
      <c r="O99" s="55">
        <v>1036</v>
      </c>
      <c r="P99" s="54">
        <v>1969</v>
      </c>
      <c r="Q99" s="55">
        <v>2488</v>
      </c>
      <c r="R99" s="54">
        <v>1968</v>
      </c>
      <c r="S99" s="55">
        <v>2195</v>
      </c>
      <c r="T99" s="54">
        <v>960</v>
      </c>
      <c r="U99" s="113">
        <v>920</v>
      </c>
      <c r="V99" s="54">
        <v>95</v>
      </c>
      <c r="W99" s="55">
        <v>87</v>
      </c>
      <c r="X99" s="54">
        <v>17</v>
      </c>
      <c r="Y99" s="55">
        <v>14</v>
      </c>
      <c r="Z99" s="54" t="s">
        <v>24</v>
      </c>
      <c r="AA99" s="55">
        <v>1</v>
      </c>
      <c r="AB99" s="97">
        <v>20628</v>
      </c>
    </row>
    <row r="100" spans="1:28" ht="16.5" customHeight="1" x14ac:dyDescent="0.35">
      <c r="A100" s="58" t="s">
        <v>333</v>
      </c>
      <c r="B100" s="54" t="s">
        <v>24</v>
      </c>
      <c r="C100" s="55" t="s">
        <v>24</v>
      </c>
      <c r="D100" s="54" t="s">
        <v>24</v>
      </c>
      <c r="E100" s="55" t="s">
        <v>24</v>
      </c>
      <c r="F100" s="54" t="s">
        <v>24</v>
      </c>
      <c r="G100" s="55" t="s">
        <v>24</v>
      </c>
      <c r="H100" s="54" t="s">
        <v>24</v>
      </c>
      <c r="I100" s="55" t="s">
        <v>24</v>
      </c>
      <c r="J100" s="54" t="s">
        <v>24</v>
      </c>
      <c r="K100" s="55" t="s">
        <v>24</v>
      </c>
      <c r="L100" s="54" t="s">
        <v>24</v>
      </c>
      <c r="M100" s="55" t="s">
        <v>24</v>
      </c>
      <c r="N100" s="54" t="s">
        <v>24</v>
      </c>
      <c r="O100" s="55" t="s">
        <v>24</v>
      </c>
      <c r="P100" s="54">
        <v>10</v>
      </c>
      <c r="Q100" s="55">
        <v>8</v>
      </c>
      <c r="R100" s="54">
        <v>4</v>
      </c>
      <c r="S100" s="55">
        <v>1</v>
      </c>
      <c r="T100" s="54">
        <v>3</v>
      </c>
      <c r="U100" s="113">
        <v>2</v>
      </c>
      <c r="V100" s="54">
        <v>1</v>
      </c>
      <c r="W100" s="55" t="s">
        <v>24</v>
      </c>
      <c r="X100" s="54" t="s">
        <v>24</v>
      </c>
      <c r="Y100" s="55" t="s">
        <v>24</v>
      </c>
      <c r="Z100" s="54" t="s">
        <v>24</v>
      </c>
      <c r="AA100" s="55" t="s">
        <v>24</v>
      </c>
      <c r="AB100" s="97">
        <v>29</v>
      </c>
    </row>
    <row r="101" spans="1:28" ht="16.5" customHeight="1" x14ac:dyDescent="0.35">
      <c r="A101" s="110" t="s">
        <v>104</v>
      </c>
      <c r="B101" s="68" t="s">
        <v>24</v>
      </c>
      <c r="C101" s="114" t="s">
        <v>24</v>
      </c>
      <c r="D101" s="68">
        <v>4</v>
      </c>
      <c r="E101" s="114">
        <v>5</v>
      </c>
      <c r="F101" s="68" t="s">
        <v>24</v>
      </c>
      <c r="G101" s="114" t="s">
        <v>24</v>
      </c>
      <c r="H101" s="68" t="s">
        <v>24</v>
      </c>
      <c r="I101" s="114" t="s">
        <v>24</v>
      </c>
      <c r="J101" s="68" t="s">
        <v>24</v>
      </c>
      <c r="K101" s="114">
        <v>2</v>
      </c>
      <c r="L101" s="68">
        <v>4</v>
      </c>
      <c r="M101" s="114">
        <v>9</v>
      </c>
      <c r="N101" s="68">
        <v>11</v>
      </c>
      <c r="O101" s="114">
        <v>11</v>
      </c>
      <c r="P101" s="68">
        <v>19</v>
      </c>
      <c r="Q101" s="114">
        <v>22</v>
      </c>
      <c r="R101" s="68">
        <v>14</v>
      </c>
      <c r="S101" s="114">
        <v>27</v>
      </c>
      <c r="T101" s="68">
        <v>22</v>
      </c>
      <c r="U101" s="113">
        <v>22</v>
      </c>
      <c r="V101" s="68">
        <v>3</v>
      </c>
      <c r="W101" s="114">
        <v>12</v>
      </c>
      <c r="X101" s="68">
        <v>1</v>
      </c>
      <c r="Y101" s="114">
        <v>1</v>
      </c>
      <c r="Z101" s="68" t="s">
        <v>24</v>
      </c>
      <c r="AA101" s="114">
        <v>1</v>
      </c>
      <c r="AB101" s="97">
        <v>190</v>
      </c>
    </row>
    <row r="102" spans="1:28" ht="16.5" customHeight="1" x14ac:dyDescent="0.35">
      <c r="A102" s="58" t="s">
        <v>105</v>
      </c>
      <c r="B102" s="54" t="s">
        <v>24</v>
      </c>
      <c r="C102" s="55" t="s">
        <v>24</v>
      </c>
      <c r="D102" s="54">
        <v>6</v>
      </c>
      <c r="E102" s="55">
        <v>3</v>
      </c>
      <c r="F102" s="54">
        <v>1</v>
      </c>
      <c r="G102" s="55">
        <v>1</v>
      </c>
      <c r="H102" s="54">
        <v>24</v>
      </c>
      <c r="I102" s="55">
        <v>11</v>
      </c>
      <c r="J102" s="54">
        <v>89</v>
      </c>
      <c r="K102" s="55">
        <v>225</v>
      </c>
      <c r="L102" s="54">
        <v>135</v>
      </c>
      <c r="M102" s="55">
        <v>280</v>
      </c>
      <c r="N102" s="54">
        <v>310</v>
      </c>
      <c r="O102" s="55">
        <v>735</v>
      </c>
      <c r="P102" s="54">
        <v>218</v>
      </c>
      <c r="Q102" s="55">
        <v>426</v>
      </c>
      <c r="R102" s="54">
        <v>143</v>
      </c>
      <c r="S102" s="55">
        <v>266</v>
      </c>
      <c r="T102" s="54">
        <v>61</v>
      </c>
      <c r="U102" s="113">
        <v>98</v>
      </c>
      <c r="V102" s="54">
        <v>15</v>
      </c>
      <c r="W102" s="55">
        <v>17</v>
      </c>
      <c r="X102" s="54">
        <v>3</v>
      </c>
      <c r="Y102" s="55">
        <v>10</v>
      </c>
      <c r="Z102" s="54">
        <v>1</v>
      </c>
      <c r="AA102" s="55">
        <v>1</v>
      </c>
      <c r="AB102" s="97">
        <v>3082</v>
      </c>
    </row>
    <row r="103" spans="1:28" ht="16.5" customHeight="1" x14ac:dyDescent="0.35">
      <c r="A103" s="58" t="s">
        <v>106</v>
      </c>
      <c r="B103" s="54" t="s">
        <v>24</v>
      </c>
      <c r="C103" s="55" t="s">
        <v>24</v>
      </c>
      <c r="D103" s="54" t="s">
        <v>24</v>
      </c>
      <c r="E103" s="55" t="s">
        <v>24</v>
      </c>
      <c r="F103" s="54" t="s">
        <v>24</v>
      </c>
      <c r="G103" s="55" t="s">
        <v>24</v>
      </c>
      <c r="H103" s="54">
        <v>1</v>
      </c>
      <c r="I103" s="55">
        <v>2</v>
      </c>
      <c r="J103" s="54">
        <v>23</v>
      </c>
      <c r="K103" s="55">
        <v>39</v>
      </c>
      <c r="L103" s="54">
        <v>13</v>
      </c>
      <c r="M103" s="55">
        <v>36</v>
      </c>
      <c r="N103" s="54">
        <v>23</v>
      </c>
      <c r="O103" s="55">
        <v>44</v>
      </c>
      <c r="P103" s="54">
        <v>31</v>
      </c>
      <c r="Q103" s="55">
        <v>35</v>
      </c>
      <c r="R103" s="54">
        <v>27</v>
      </c>
      <c r="S103" s="55">
        <v>30</v>
      </c>
      <c r="T103" s="54">
        <v>10</v>
      </c>
      <c r="U103" s="113">
        <v>11</v>
      </c>
      <c r="V103" s="54">
        <v>1</v>
      </c>
      <c r="W103" s="55">
        <v>2</v>
      </c>
      <c r="X103" s="54" t="s">
        <v>24</v>
      </c>
      <c r="Y103" s="55" t="s">
        <v>24</v>
      </c>
      <c r="Z103" s="54" t="s">
        <v>24</v>
      </c>
      <c r="AA103" s="55" t="s">
        <v>24</v>
      </c>
      <c r="AB103" s="97">
        <v>328</v>
      </c>
    </row>
    <row r="104" spans="1:28" ht="16.5" customHeight="1" thickBot="1" x14ac:dyDescent="0.4">
      <c r="A104" s="103" t="s">
        <v>6</v>
      </c>
      <c r="B104" s="60">
        <v>417</v>
      </c>
      <c r="C104" s="61">
        <v>268</v>
      </c>
      <c r="D104" s="60">
        <v>791</v>
      </c>
      <c r="E104" s="61">
        <v>714</v>
      </c>
      <c r="F104" s="60">
        <v>784</v>
      </c>
      <c r="G104" s="61">
        <v>1909</v>
      </c>
      <c r="H104" s="60">
        <v>1930</v>
      </c>
      <c r="I104" s="61">
        <v>2497</v>
      </c>
      <c r="J104" s="60">
        <v>6035</v>
      </c>
      <c r="K104" s="61">
        <v>10415</v>
      </c>
      <c r="L104" s="60">
        <v>9144</v>
      </c>
      <c r="M104" s="61">
        <v>19197</v>
      </c>
      <c r="N104" s="60">
        <v>8828</v>
      </c>
      <c r="O104" s="61">
        <v>15336</v>
      </c>
      <c r="P104" s="60">
        <v>15436</v>
      </c>
      <c r="Q104" s="61">
        <v>23504</v>
      </c>
      <c r="R104" s="60">
        <v>14853</v>
      </c>
      <c r="S104" s="61">
        <v>19472</v>
      </c>
      <c r="T104" s="60">
        <v>7170</v>
      </c>
      <c r="U104" s="61">
        <v>7890</v>
      </c>
      <c r="V104" s="60">
        <v>1070</v>
      </c>
      <c r="W104" s="61">
        <v>1295</v>
      </c>
      <c r="X104" s="60">
        <v>338</v>
      </c>
      <c r="Y104" s="61">
        <v>342</v>
      </c>
      <c r="Z104" s="60">
        <v>81</v>
      </c>
      <c r="AA104" s="61">
        <v>74</v>
      </c>
      <c r="AB104" s="61">
        <v>170332</v>
      </c>
    </row>
    <row r="106" spans="1:28" ht="15.5" x14ac:dyDescent="0.35">
      <c r="A106" s="107" t="s">
        <v>7</v>
      </c>
    </row>
  </sheetData>
  <mergeCells count="15">
    <mergeCell ref="A3:A4"/>
    <mergeCell ref="AB3:AB4"/>
    <mergeCell ref="Z3:AA3"/>
    <mergeCell ref="N3:O3"/>
    <mergeCell ref="P3:Q3"/>
    <mergeCell ref="R3:S3"/>
    <mergeCell ref="T3:U3"/>
    <mergeCell ref="V3:W3"/>
    <mergeCell ref="X3:Y3"/>
    <mergeCell ref="L3:M3"/>
    <mergeCell ref="B3:C3"/>
    <mergeCell ref="D3:E3"/>
    <mergeCell ref="F3:G3"/>
    <mergeCell ref="H3:I3"/>
    <mergeCell ref="J3:K3"/>
  </mergeCells>
  <hyperlinks>
    <hyperlink ref="B1" location="'Table of Contents'!C2" display="Back to Table of Contents"/>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election activeCell="I1" sqref="I1"/>
    </sheetView>
  </sheetViews>
  <sheetFormatPr defaultRowHeight="14.5" x14ac:dyDescent="0.35"/>
  <cols>
    <col min="1" max="1" width="16" customWidth="1"/>
    <col min="2" max="21" width="9.08984375" customWidth="1"/>
  </cols>
  <sheetData>
    <row r="1" spans="1:21" x14ac:dyDescent="0.35">
      <c r="A1" s="30" t="s">
        <v>334</v>
      </c>
      <c r="I1" s="29" t="s">
        <v>949</v>
      </c>
    </row>
    <row r="2" spans="1:21" x14ac:dyDescent="0.35">
      <c r="A2" s="2"/>
    </row>
    <row r="3" spans="1:21" ht="16" thickBot="1" x14ac:dyDescent="0.4">
      <c r="A3" s="301" t="s">
        <v>1</v>
      </c>
      <c r="B3" s="267"/>
      <c r="C3" s="267"/>
      <c r="D3" s="267"/>
      <c r="E3" s="267"/>
      <c r="F3" s="267"/>
      <c r="G3" s="267"/>
      <c r="H3" s="267"/>
      <c r="I3" s="267"/>
      <c r="J3" s="267"/>
      <c r="K3" s="267"/>
      <c r="L3" s="267"/>
      <c r="M3" s="267"/>
      <c r="N3" s="267"/>
      <c r="O3" s="267"/>
      <c r="P3" s="267"/>
      <c r="Q3" s="301"/>
      <c r="R3" s="301"/>
      <c r="S3" s="301"/>
      <c r="T3" s="301"/>
      <c r="U3" s="301"/>
    </row>
    <row r="4" spans="1:21" ht="15" customHeight="1" x14ac:dyDescent="0.35">
      <c r="A4" s="300" t="s">
        <v>9</v>
      </c>
      <c r="B4" s="261" t="s">
        <v>283</v>
      </c>
      <c r="C4" s="262"/>
      <c r="D4" s="262"/>
      <c r="E4" s="262"/>
      <c r="F4" s="262"/>
      <c r="G4" s="262"/>
      <c r="H4" s="262"/>
      <c r="I4" s="262"/>
      <c r="J4" s="262"/>
      <c r="K4" s="262"/>
      <c r="L4" s="262"/>
      <c r="M4" s="262"/>
      <c r="N4" s="262"/>
      <c r="O4" s="262"/>
      <c r="P4" s="262"/>
      <c r="Q4" s="263"/>
      <c r="R4" s="263"/>
      <c r="S4" s="263"/>
      <c r="T4" s="263"/>
      <c r="U4" s="264"/>
    </row>
    <row r="5" spans="1:21" ht="15" thickBot="1" x14ac:dyDescent="0.4">
      <c r="A5" s="294"/>
      <c r="B5" s="31">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10</v>
      </c>
      <c r="B6" s="68">
        <v>179</v>
      </c>
      <c r="C6" s="69">
        <v>234</v>
      </c>
      <c r="D6" s="69">
        <v>266</v>
      </c>
      <c r="E6" s="69">
        <v>259</v>
      </c>
      <c r="F6" s="69">
        <v>233</v>
      </c>
      <c r="G6" s="69">
        <v>156</v>
      </c>
      <c r="H6" s="69">
        <v>126</v>
      </c>
      <c r="I6" s="69">
        <v>139</v>
      </c>
      <c r="J6" s="69">
        <v>187</v>
      </c>
      <c r="K6" s="69">
        <v>146</v>
      </c>
      <c r="L6" s="69">
        <v>152</v>
      </c>
      <c r="M6" s="69">
        <v>112</v>
      </c>
      <c r="N6" s="69">
        <v>276</v>
      </c>
      <c r="O6" s="69">
        <v>321</v>
      </c>
      <c r="P6" s="69">
        <v>406</v>
      </c>
      <c r="Q6" s="69">
        <v>253</v>
      </c>
      <c r="R6" s="69">
        <v>296</v>
      </c>
      <c r="S6" s="69">
        <v>298</v>
      </c>
      <c r="T6" s="69">
        <v>483</v>
      </c>
      <c r="U6" s="114">
        <v>417</v>
      </c>
    </row>
    <row r="7" spans="1:21" ht="15.5" x14ac:dyDescent="0.35">
      <c r="A7" s="58" t="s">
        <v>11</v>
      </c>
      <c r="B7" s="54">
        <v>347</v>
      </c>
      <c r="C7" s="72">
        <v>464</v>
      </c>
      <c r="D7" s="72">
        <v>545</v>
      </c>
      <c r="E7" s="72">
        <v>591</v>
      </c>
      <c r="F7" s="72">
        <v>576</v>
      </c>
      <c r="G7" s="72">
        <v>601</v>
      </c>
      <c r="H7" s="72">
        <v>616</v>
      </c>
      <c r="I7" s="72">
        <v>793</v>
      </c>
      <c r="J7" s="72">
        <v>778</v>
      </c>
      <c r="K7" s="72">
        <v>658</v>
      </c>
      <c r="L7" s="72">
        <v>677</v>
      </c>
      <c r="M7" s="72">
        <v>628</v>
      </c>
      <c r="N7" s="72">
        <v>791</v>
      </c>
      <c r="O7" s="72">
        <v>832</v>
      </c>
      <c r="P7" s="72">
        <v>754</v>
      </c>
      <c r="Q7" s="72">
        <v>743</v>
      </c>
      <c r="R7" s="72">
        <v>812</v>
      </c>
      <c r="S7" s="72">
        <v>774</v>
      </c>
      <c r="T7" s="72">
        <v>1016</v>
      </c>
      <c r="U7" s="55">
        <v>791</v>
      </c>
    </row>
    <row r="8" spans="1:21" ht="15.5" x14ac:dyDescent="0.35">
      <c r="A8" s="58" t="s">
        <v>12</v>
      </c>
      <c r="B8" s="54">
        <v>1303</v>
      </c>
      <c r="C8" s="72">
        <v>1023</v>
      </c>
      <c r="D8" s="72">
        <v>1020</v>
      </c>
      <c r="E8" s="72">
        <v>933</v>
      </c>
      <c r="F8" s="72">
        <v>865</v>
      </c>
      <c r="G8" s="72">
        <v>774</v>
      </c>
      <c r="H8" s="72">
        <v>970</v>
      </c>
      <c r="I8" s="72">
        <v>989</v>
      </c>
      <c r="J8" s="72">
        <v>1332</v>
      </c>
      <c r="K8" s="72">
        <v>1831</v>
      </c>
      <c r="L8" s="72">
        <v>1726</v>
      </c>
      <c r="M8" s="72">
        <v>1451</v>
      </c>
      <c r="N8" s="72">
        <v>1219</v>
      </c>
      <c r="O8" s="72">
        <v>969</v>
      </c>
      <c r="P8" s="72">
        <v>898</v>
      </c>
      <c r="Q8" s="72">
        <v>908</v>
      </c>
      <c r="R8" s="72">
        <v>716</v>
      </c>
      <c r="S8" s="72">
        <v>521</v>
      </c>
      <c r="T8" s="72">
        <v>871</v>
      </c>
      <c r="U8" s="55">
        <v>784</v>
      </c>
    </row>
    <row r="9" spans="1:21" ht="15.5" x14ac:dyDescent="0.35">
      <c r="A9" s="58" t="s">
        <v>13</v>
      </c>
      <c r="B9" s="54">
        <v>3611</v>
      </c>
      <c r="C9" s="72">
        <v>2610</v>
      </c>
      <c r="D9" s="72">
        <v>2580</v>
      </c>
      <c r="E9" s="72">
        <v>2784</v>
      </c>
      <c r="F9" s="72">
        <v>2529</v>
      </c>
      <c r="G9" s="72">
        <v>2403</v>
      </c>
      <c r="H9" s="72">
        <v>2187</v>
      </c>
      <c r="I9" s="72">
        <v>2129</v>
      </c>
      <c r="J9" s="72">
        <v>2228</v>
      </c>
      <c r="K9" s="72">
        <v>1950</v>
      </c>
      <c r="L9" s="72">
        <v>1931</v>
      </c>
      <c r="M9" s="72">
        <v>1803</v>
      </c>
      <c r="N9" s="72">
        <v>1975</v>
      </c>
      <c r="O9" s="72">
        <v>1833</v>
      </c>
      <c r="P9" s="72">
        <v>1866</v>
      </c>
      <c r="Q9" s="72">
        <v>1746</v>
      </c>
      <c r="R9" s="72">
        <v>2420</v>
      </c>
      <c r="S9" s="72">
        <v>1803</v>
      </c>
      <c r="T9" s="72">
        <v>1699</v>
      </c>
      <c r="U9" s="55">
        <v>1930</v>
      </c>
    </row>
    <row r="10" spans="1:21" ht="15.5" x14ac:dyDescent="0.35">
      <c r="A10" s="58" t="s">
        <v>14</v>
      </c>
      <c r="B10" s="54">
        <v>7740</v>
      </c>
      <c r="C10" s="72">
        <v>7947</v>
      </c>
      <c r="D10" s="72">
        <v>8835</v>
      </c>
      <c r="E10" s="72">
        <v>8801</v>
      </c>
      <c r="F10" s="72">
        <v>8618</v>
      </c>
      <c r="G10" s="72">
        <v>8465</v>
      </c>
      <c r="H10" s="72">
        <v>8346</v>
      </c>
      <c r="I10" s="72">
        <v>7831</v>
      </c>
      <c r="J10" s="72">
        <v>7076</v>
      </c>
      <c r="K10" s="72">
        <v>6905</v>
      </c>
      <c r="L10" s="72">
        <v>6443</v>
      </c>
      <c r="M10" s="72">
        <v>6505</v>
      </c>
      <c r="N10" s="72">
        <v>7000</v>
      </c>
      <c r="O10" s="72">
        <v>6237</v>
      </c>
      <c r="P10" s="72">
        <v>5823</v>
      </c>
      <c r="Q10" s="72">
        <v>5250</v>
      </c>
      <c r="R10" s="72">
        <v>5297</v>
      </c>
      <c r="S10" s="72">
        <v>5769</v>
      </c>
      <c r="T10" s="72">
        <v>5182</v>
      </c>
      <c r="U10" s="55">
        <v>6035</v>
      </c>
    </row>
    <row r="11" spans="1:21" ht="15.5" x14ac:dyDescent="0.35">
      <c r="A11" s="58" t="s">
        <v>15</v>
      </c>
      <c r="B11" s="54">
        <v>10146</v>
      </c>
      <c r="C11" s="72">
        <v>9655</v>
      </c>
      <c r="D11" s="72">
        <v>9629</v>
      </c>
      <c r="E11" s="72">
        <v>10095</v>
      </c>
      <c r="F11" s="72">
        <v>10131</v>
      </c>
      <c r="G11" s="72">
        <v>10005</v>
      </c>
      <c r="H11" s="72">
        <v>9994</v>
      </c>
      <c r="I11" s="72">
        <v>9716</v>
      </c>
      <c r="J11" s="72">
        <v>9780</v>
      </c>
      <c r="K11" s="72">
        <v>9920</v>
      </c>
      <c r="L11" s="72">
        <v>9554</v>
      </c>
      <c r="M11" s="72">
        <v>9575</v>
      </c>
      <c r="N11" s="72">
        <v>9386</v>
      </c>
      <c r="O11" s="72">
        <v>9054</v>
      </c>
      <c r="P11" s="72">
        <v>9183</v>
      </c>
      <c r="Q11" s="72">
        <v>8728</v>
      </c>
      <c r="R11" s="72">
        <v>8506</v>
      </c>
      <c r="S11" s="72">
        <v>8869</v>
      </c>
      <c r="T11" s="72">
        <v>8472</v>
      </c>
      <c r="U11" s="55">
        <v>9144</v>
      </c>
    </row>
    <row r="12" spans="1:21" ht="15.5" x14ac:dyDescent="0.35">
      <c r="A12" s="58" t="s">
        <v>16</v>
      </c>
      <c r="B12" s="54">
        <v>7900</v>
      </c>
      <c r="C12" s="72">
        <v>7841</v>
      </c>
      <c r="D12" s="72">
        <v>8363</v>
      </c>
      <c r="E12" s="72">
        <v>8709</v>
      </c>
      <c r="F12" s="72">
        <v>8761</v>
      </c>
      <c r="G12" s="72">
        <v>8850</v>
      </c>
      <c r="H12" s="72">
        <v>8985</v>
      </c>
      <c r="I12" s="72">
        <v>9196</v>
      </c>
      <c r="J12" s="72">
        <v>9252</v>
      </c>
      <c r="K12" s="72">
        <v>9057</v>
      </c>
      <c r="L12" s="72">
        <v>8600</v>
      </c>
      <c r="M12" s="72">
        <v>8317</v>
      </c>
      <c r="N12" s="72">
        <v>8339</v>
      </c>
      <c r="O12" s="72">
        <v>8380</v>
      </c>
      <c r="P12" s="72">
        <v>8172</v>
      </c>
      <c r="Q12" s="72">
        <v>7910</v>
      </c>
      <c r="R12" s="72">
        <v>7977</v>
      </c>
      <c r="S12" s="72">
        <v>8152</v>
      </c>
      <c r="T12" s="72">
        <v>8182</v>
      </c>
      <c r="U12" s="55">
        <v>8828</v>
      </c>
    </row>
    <row r="13" spans="1:21" ht="15.5" x14ac:dyDescent="0.35">
      <c r="A13" s="58" t="s">
        <v>17</v>
      </c>
      <c r="B13" s="54">
        <v>12475</v>
      </c>
      <c r="C13" s="72">
        <v>12466</v>
      </c>
      <c r="D13" s="72">
        <v>13245</v>
      </c>
      <c r="E13" s="72">
        <v>13705</v>
      </c>
      <c r="F13" s="72">
        <v>13985</v>
      </c>
      <c r="G13" s="72">
        <v>14015</v>
      </c>
      <c r="H13" s="72">
        <v>14443</v>
      </c>
      <c r="I13" s="72">
        <v>14876</v>
      </c>
      <c r="J13" s="72">
        <v>15251</v>
      </c>
      <c r="K13" s="72">
        <v>15034</v>
      </c>
      <c r="L13" s="72">
        <v>14456</v>
      </c>
      <c r="M13" s="72">
        <v>13818</v>
      </c>
      <c r="N13" s="72">
        <v>14256</v>
      </c>
      <c r="O13" s="72">
        <v>14234</v>
      </c>
      <c r="P13" s="72">
        <v>14079</v>
      </c>
      <c r="Q13" s="72">
        <v>13698</v>
      </c>
      <c r="R13" s="72">
        <v>14101</v>
      </c>
      <c r="S13" s="72">
        <v>14168</v>
      </c>
      <c r="T13" s="72">
        <v>14643</v>
      </c>
      <c r="U13" s="55">
        <v>15436</v>
      </c>
    </row>
    <row r="14" spans="1:21" ht="15.5" x14ac:dyDescent="0.35">
      <c r="A14" s="58" t="s">
        <v>18</v>
      </c>
      <c r="B14" s="54">
        <v>9787</v>
      </c>
      <c r="C14" s="72">
        <v>10462</v>
      </c>
      <c r="D14" s="72">
        <v>11159</v>
      </c>
      <c r="E14" s="72">
        <v>12103</v>
      </c>
      <c r="F14" s="72">
        <v>12817</v>
      </c>
      <c r="G14" s="72">
        <v>13319</v>
      </c>
      <c r="H14" s="72">
        <v>13830</v>
      </c>
      <c r="I14" s="72">
        <v>14593</v>
      </c>
      <c r="J14" s="72">
        <v>15020</v>
      </c>
      <c r="K14" s="72">
        <v>14732</v>
      </c>
      <c r="L14" s="72">
        <v>13851</v>
      </c>
      <c r="M14" s="72">
        <v>12900</v>
      </c>
      <c r="N14" s="72">
        <v>12513</v>
      </c>
      <c r="O14" s="72">
        <v>12466</v>
      </c>
      <c r="P14" s="72">
        <v>12426</v>
      </c>
      <c r="Q14" s="72">
        <v>12284</v>
      </c>
      <c r="R14" s="72">
        <v>12482</v>
      </c>
      <c r="S14" s="72">
        <v>12912</v>
      </c>
      <c r="T14" s="72">
        <v>13925</v>
      </c>
      <c r="U14" s="55">
        <v>14853</v>
      </c>
    </row>
    <row r="15" spans="1:21" ht="15.5" x14ac:dyDescent="0.35">
      <c r="A15" s="58" t="s">
        <v>19</v>
      </c>
      <c r="B15" s="54">
        <v>5926</v>
      </c>
      <c r="C15" s="72">
        <v>6187</v>
      </c>
      <c r="D15" s="72">
        <v>6572</v>
      </c>
      <c r="E15" s="72">
        <v>7096</v>
      </c>
      <c r="F15" s="72">
        <v>7328</v>
      </c>
      <c r="G15" s="72">
        <v>7619</v>
      </c>
      <c r="H15" s="72">
        <v>7858</v>
      </c>
      <c r="I15" s="72">
        <v>8033</v>
      </c>
      <c r="J15" s="72">
        <v>8154</v>
      </c>
      <c r="K15" s="72">
        <v>7929</v>
      </c>
      <c r="L15" s="72">
        <v>7259</v>
      </c>
      <c r="M15" s="72">
        <v>6636</v>
      </c>
      <c r="N15" s="72">
        <v>6420</v>
      </c>
      <c r="O15" s="72">
        <v>6434</v>
      </c>
      <c r="P15" s="72">
        <v>6377</v>
      </c>
      <c r="Q15" s="72">
        <v>6144</v>
      </c>
      <c r="R15" s="72">
        <v>6038</v>
      </c>
      <c r="S15" s="72">
        <v>6324</v>
      </c>
      <c r="T15" s="72">
        <v>6806</v>
      </c>
      <c r="U15" s="55">
        <v>7170</v>
      </c>
    </row>
    <row r="16" spans="1:21" ht="15.5" x14ac:dyDescent="0.35">
      <c r="A16" s="58" t="s">
        <v>20</v>
      </c>
      <c r="B16" s="54">
        <v>896</v>
      </c>
      <c r="C16" s="72">
        <v>902</v>
      </c>
      <c r="D16" s="72">
        <v>1010</v>
      </c>
      <c r="E16" s="72">
        <v>1124</v>
      </c>
      <c r="F16" s="72">
        <v>1195</v>
      </c>
      <c r="G16" s="72">
        <v>1221</v>
      </c>
      <c r="H16" s="72">
        <v>1231</v>
      </c>
      <c r="I16" s="72">
        <v>1239</v>
      </c>
      <c r="J16" s="72">
        <v>1254</v>
      </c>
      <c r="K16" s="72">
        <v>1214</v>
      </c>
      <c r="L16" s="72">
        <v>1120</v>
      </c>
      <c r="M16" s="72">
        <v>1055</v>
      </c>
      <c r="N16" s="72">
        <v>1092</v>
      </c>
      <c r="O16" s="72">
        <v>1103</v>
      </c>
      <c r="P16" s="72">
        <v>1083</v>
      </c>
      <c r="Q16" s="72">
        <v>1057</v>
      </c>
      <c r="R16" s="72">
        <v>1034</v>
      </c>
      <c r="S16" s="72">
        <v>1002</v>
      </c>
      <c r="T16" s="72">
        <v>1027</v>
      </c>
      <c r="U16" s="55">
        <v>1070</v>
      </c>
    </row>
    <row r="17" spans="1:21" ht="15.5" x14ac:dyDescent="0.35">
      <c r="A17" s="58" t="s">
        <v>21</v>
      </c>
      <c r="B17" s="54">
        <v>292</v>
      </c>
      <c r="C17" s="72">
        <v>306</v>
      </c>
      <c r="D17" s="72">
        <v>321</v>
      </c>
      <c r="E17" s="72">
        <v>351</v>
      </c>
      <c r="F17" s="72">
        <v>345</v>
      </c>
      <c r="G17" s="72">
        <v>372</v>
      </c>
      <c r="H17" s="72">
        <v>380</v>
      </c>
      <c r="I17" s="72">
        <v>379</v>
      </c>
      <c r="J17" s="72">
        <v>370</v>
      </c>
      <c r="K17" s="72">
        <v>380</v>
      </c>
      <c r="L17" s="72">
        <v>351</v>
      </c>
      <c r="M17" s="72">
        <v>336</v>
      </c>
      <c r="N17" s="72">
        <v>338</v>
      </c>
      <c r="O17" s="72">
        <v>340</v>
      </c>
      <c r="P17" s="72">
        <v>340</v>
      </c>
      <c r="Q17" s="72">
        <v>352</v>
      </c>
      <c r="R17" s="72">
        <v>347</v>
      </c>
      <c r="S17" s="72">
        <v>346</v>
      </c>
      <c r="T17" s="72">
        <v>349</v>
      </c>
      <c r="U17" s="55">
        <v>338</v>
      </c>
    </row>
    <row r="18" spans="1:21" ht="15.5" x14ac:dyDescent="0.35">
      <c r="A18" s="58" t="s">
        <v>22</v>
      </c>
      <c r="B18" s="54">
        <v>81</v>
      </c>
      <c r="C18" s="72">
        <v>82</v>
      </c>
      <c r="D18" s="72">
        <v>88</v>
      </c>
      <c r="E18" s="72">
        <v>84</v>
      </c>
      <c r="F18" s="72">
        <v>96</v>
      </c>
      <c r="G18" s="72">
        <v>97</v>
      </c>
      <c r="H18" s="72">
        <v>103</v>
      </c>
      <c r="I18" s="72">
        <v>103</v>
      </c>
      <c r="J18" s="72">
        <v>100</v>
      </c>
      <c r="K18" s="72">
        <v>93</v>
      </c>
      <c r="L18" s="72">
        <v>84</v>
      </c>
      <c r="M18" s="72">
        <v>74</v>
      </c>
      <c r="N18" s="72">
        <v>81</v>
      </c>
      <c r="O18" s="72">
        <v>71</v>
      </c>
      <c r="P18" s="72">
        <v>73</v>
      </c>
      <c r="Q18" s="72">
        <v>77</v>
      </c>
      <c r="R18" s="72">
        <v>72</v>
      </c>
      <c r="S18" s="72">
        <v>75</v>
      </c>
      <c r="T18" s="72">
        <v>74</v>
      </c>
      <c r="U18" s="55">
        <v>81</v>
      </c>
    </row>
    <row r="19" spans="1:21" ht="16" thickBot="1" x14ac:dyDescent="0.4">
      <c r="A19" s="120" t="s">
        <v>34</v>
      </c>
      <c r="B19" s="60">
        <v>60683</v>
      </c>
      <c r="C19" s="74">
        <v>60179</v>
      </c>
      <c r="D19" s="74">
        <v>63633</v>
      </c>
      <c r="E19" s="74">
        <v>66635</v>
      </c>
      <c r="F19" s="74">
        <v>67479</v>
      </c>
      <c r="G19" s="74">
        <v>67897</v>
      </c>
      <c r="H19" s="74">
        <v>69069</v>
      </c>
      <c r="I19" s="74">
        <v>70016</v>
      </c>
      <c r="J19" s="74">
        <v>70782</v>
      </c>
      <c r="K19" s="74">
        <v>69849</v>
      </c>
      <c r="L19" s="74">
        <v>66204</v>
      </c>
      <c r="M19" s="74">
        <v>63210</v>
      </c>
      <c r="N19" s="74">
        <v>63686</v>
      </c>
      <c r="O19" s="74">
        <v>62274</v>
      </c>
      <c r="P19" s="74">
        <v>61480</v>
      </c>
      <c r="Q19" s="74">
        <v>59150</v>
      </c>
      <c r="R19" s="74">
        <v>60098</v>
      </c>
      <c r="S19" s="74">
        <v>61013</v>
      </c>
      <c r="T19" s="74">
        <v>62729</v>
      </c>
      <c r="U19" s="61">
        <v>66877</v>
      </c>
    </row>
    <row r="20" spans="1:21" ht="15.5" x14ac:dyDescent="0.35">
      <c r="A20" s="124"/>
      <c r="B20" s="124"/>
      <c r="C20" s="124"/>
      <c r="D20" s="124"/>
      <c r="E20" s="124"/>
      <c r="F20" s="124"/>
      <c r="G20" s="124"/>
      <c r="H20" s="124"/>
      <c r="I20" s="124"/>
      <c r="J20" s="124"/>
      <c r="K20" s="124"/>
      <c r="L20" s="124"/>
      <c r="M20" s="124"/>
      <c r="N20" s="124"/>
      <c r="O20" s="124"/>
      <c r="P20" s="124"/>
      <c r="Q20" s="124"/>
      <c r="R20" s="124"/>
      <c r="S20" s="124"/>
      <c r="T20" s="124"/>
      <c r="U20" s="124"/>
    </row>
    <row r="21" spans="1:21" ht="16" thickBot="1" x14ac:dyDescent="0.4">
      <c r="A21" s="301" t="s">
        <v>2</v>
      </c>
      <c r="B21" s="266"/>
      <c r="C21" s="266"/>
      <c r="D21" s="266"/>
      <c r="E21" s="266"/>
      <c r="F21" s="266"/>
      <c r="G21" s="266"/>
      <c r="H21" s="266"/>
      <c r="I21" s="266"/>
      <c r="J21" s="266"/>
      <c r="K21" s="266"/>
      <c r="L21" s="266"/>
      <c r="M21" s="266"/>
      <c r="N21" s="266"/>
      <c r="O21" s="266"/>
      <c r="P21" s="266"/>
      <c r="Q21" s="301"/>
      <c r="R21" s="301"/>
      <c r="S21" s="301"/>
      <c r="T21" s="301"/>
      <c r="U21" s="301"/>
    </row>
    <row r="22" spans="1:21" ht="15" customHeight="1" x14ac:dyDescent="0.35">
      <c r="A22" s="300" t="s">
        <v>9</v>
      </c>
      <c r="B22" s="261" t="s">
        <v>283</v>
      </c>
      <c r="C22" s="262"/>
      <c r="D22" s="262"/>
      <c r="E22" s="262"/>
      <c r="F22" s="262"/>
      <c r="G22" s="262"/>
      <c r="H22" s="262"/>
      <c r="I22" s="262"/>
      <c r="J22" s="262"/>
      <c r="K22" s="262"/>
      <c r="L22" s="262"/>
      <c r="M22" s="262"/>
      <c r="N22" s="262"/>
      <c r="O22" s="262"/>
      <c r="P22" s="262"/>
      <c r="Q22" s="263"/>
      <c r="R22" s="263"/>
      <c r="S22" s="263"/>
      <c r="T22" s="263"/>
      <c r="U22" s="264"/>
    </row>
    <row r="23" spans="1:21" ht="15" thickBot="1" x14ac:dyDescent="0.4">
      <c r="A23" s="294"/>
      <c r="B23" s="31">
        <v>2004</v>
      </c>
      <c r="C23" s="32">
        <v>2005</v>
      </c>
      <c r="D23" s="32">
        <v>2006</v>
      </c>
      <c r="E23" s="32">
        <v>2007</v>
      </c>
      <c r="F23" s="32">
        <v>2008</v>
      </c>
      <c r="G23" s="32">
        <v>2009</v>
      </c>
      <c r="H23" s="32">
        <v>2010</v>
      </c>
      <c r="I23" s="32">
        <v>2011</v>
      </c>
      <c r="J23" s="32">
        <v>2012</v>
      </c>
      <c r="K23" s="32">
        <v>2013</v>
      </c>
      <c r="L23" s="32">
        <v>2014</v>
      </c>
      <c r="M23" s="32">
        <v>2015</v>
      </c>
      <c r="N23" s="32">
        <v>2016</v>
      </c>
      <c r="O23" s="32">
        <v>2017</v>
      </c>
      <c r="P23" s="32">
        <v>2018</v>
      </c>
      <c r="Q23" s="32">
        <v>2019</v>
      </c>
      <c r="R23" s="32">
        <v>2020</v>
      </c>
      <c r="S23" s="32">
        <v>2021</v>
      </c>
      <c r="T23" s="32">
        <v>2022</v>
      </c>
      <c r="U23" s="33">
        <v>2023</v>
      </c>
    </row>
    <row r="24" spans="1:21" ht="15.5" x14ac:dyDescent="0.35">
      <c r="A24" s="110" t="s">
        <v>10</v>
      </c>
      <c r="B24" s="54">
        <v>150</v>
      </c>
      <c r="C24" s="72">
        <v>191</v>
      </c>
      <c r="D24" s="72">
        <v>243</v>
      </c>
      <c r="E24" s="72">
        <v>210</v>
      </c>
      <c r="F24" s="72">
        <v>196</v>
      </c>
      <c r="G24" s="72">
        <v>136</v>
      </c>
      <c r="H24" s="72">
        <v>141</v>
      </c>
      <c r="I24" s="72">
        <v>172</v>
      </c>
      <c r="J24" s="72">
        <v>180</v>
      </c>
      <c r="K24" s="72">
        <v>210</v>
      </c>
      <c r="L24" s="72">
        <v>194</v>
      </c>
      <c r="M24" s="72">
        <v>109</v>
      </c>
      <c r="N24" s="72">
        <v>306</v>
      </c>
      <c r="O24" s="72">
        <v>297</v>
      </c>
      <c r="P24" s="72">
        <v>357</v>
      </c>
      <c r="Q24" s="72">
        <v>312</v>
      </c>
      <c r="R24" s="72">
        <v>320</v>
      </c>
      <c r="S24" s="72">
        <v>336</v>
      </c>
      <c r="T24" s="72">
        <v>490</v>
      </c>
      <c r="U24" s="55">
        <v>268</v>
      </c>
    </row>
    <row r="25" spans="1:21" ht="15.5" x14ac:dyDescent="0.35">
      <c r="A25" s="58" t="s">
        <v>11</v>
      </c>
      <c r="B25" s="54">
        <v>410</v>
      </c>
      <c r="C25" s="72">
        <v>579</v>
      </c>
      <c r="D25" s="72">
        <v>722</v>
      </c>
      <c r="E25" s="72">
        <v>866</v>
      </c>
      <c r="F25" s="72">
        <v>828</v>
      </c>
      <c r="G25" s="72">
        <v>721</v>
      </c>
      <c r="H25" s="72">
        <v>677</v>
      </c>
      <c r="I25" s="72">
        <v>801</v>
      </c>
      <c r="J25" s="72">
        <v>749</v>
      </c>
      <c r="K25" s="72">
        <v>754</v>
      </c>
      <c r="L25" s="72">
        <v>639</v>
      </c>
      <c r="M25" s="72">
        <v>568</v>
      </c>
      <c r="N25" s="72">
        <v>779</v>
      </c>
      <c r="O25" s="72">
        <v>850</v>
      </c>
      <c r="P25" s="72">
        <v>731</v>
      </c>
      <c r="Q25" s="72">
        <v>702</v>
      </c>
      <c r="R25" s="72">
        <v>785</v>
      </c>
      <c r="S25" s="72">
        <v>786</v>
      </c>
      <c r="T25" s="72">
        <v>962</v>
      </c>
      <c r="U25" s="55">
        <v>714</v>
      </c>
    </row>
    <row r="26" spans="1:21" ht="15.5" x14ac:dyDescent="0.35">
      <c r="A26" s="58" t="s">
        <v>12</v>
      </c>
      <c r="B26" s="54">
        <v>1657</v>
      </c>
      <c r="C26" s="72">
        <v>1693</v>
      </c>
      <c r="D26" s="72">
        <v>2173</v>
      </c>
      <c r="E26" s="72">
        <v>2091</v>
      </c>
      <c r="F26" s="72">
        <v>1810</v>
      </c>
      <c r="G26" s="72">
        <v>1635</v>
      </c>
      <c r="H26" s="72">
        <v>1974</v>
      </c>
      <c r="I26" s="72">
        <v>1703</v>
      </c>
      <c r="J26" s="72">
        <v>2678</v>
      </c>
      <c r="K26" s="72">
        <v>3430</v>
      </c>
      <c r="L26" s="72">
        <v>3218</v>
      </c>
      <c r="M26" s="72">
        <v>2899</v>
      </c>
      <c r="N26" s="72">
        <v>2680</v>
      </c>
      <c r="O26" s="72">
        <v>1934</v>
      </c>
      <c r="P26" s="72">
        <v>1778</v>
      </c>
      <c r="Q26" s="72">
        <v>1932</v>
      </c>
      <c r="R26" s="72">
        <v>1481</v>
      </c>
      <c r="S26" s="72">
        <v>1036</v>
      </c>
      <c r="T26" s="72">
        <v>2071</v>
      </c>
      <c r="U26" s="55">
        <v>1909</v>
      </c>
    </row>
    <row r="27" spans="1:21" ht="15.5" x14ac:dyDescent="0.35">
      <c r="A27" s="58" t="s">
        <v>13</v>
      </c>
      <c r="B27" s="54">
        <v>5191</v>
      </c>
      <c r="C27" s="72">
        <v>4891</v>
      </c>
      <c r="D27" s="72">
        <v>4927</v>
      </c>
      <c r="E27" s="72">
        <v>5518</v>
      </c>
      <c r="F27" s="72">
        <v>5040</v>
      </c>
      <c r="G27" s="72">
        <v>4612</v>
      </c>
      <c r="H27" s="72">
        <v>4310</v>
      </c>
      <c r="I27" s="72">
        <v>4152</v>
      </c>
      <c r="J27" s="72">
        <v>3768</v>
      </c>
      <c r="K27" s="72">
        <v>3276</v>
      </c>
      <c r="L27" s="72">
        <v>3142</v>
      </c>
      <c r="M27" s="72">
        <v>2870</v>
      </c>
      <c r="N27" s="72">
        <v>3027</v>
      </c>
      <c r="O27" s="72">
        <v>2770</v>
      </c>
      <c r="P27" s="72">
        <v>2831</v>
      </c>
      <c r="Q27" s="72">
        <v>2660</v>
      </c>
      <c r="R27" s="72">
        <v>3823</v>
      </c>
      <c r="S27" s="72">
        <v>2921</v>
      </c>
      <c r="T27" s="72">
        <v>2452</v>
      </c>
      <c r="U27" s="55">
        <v>2497</v>
      </c>
    </row>
    <row r="28" spans="1:21" ht="15.5" x14ac:dyDescent="0.35">
      <c r="A28" s="58" t="s">
        <v>14</v>
      </c>
      <c r="B28" s="54">
        <v>12202</v>
      </c>
      <c r="C28" s="72">
        <v>12845</v>
      </c>
      <c r="D28" s="72">
        <v>16442</v>
      </c>
      <c r="E28" s="72">
        <v>16576</v>
      </c>
      <c r="F28" s="72">
        <v>16262</v>
      </c>
      <c r="G28" s="72">
        <v>16382</v>
      </c>
      <c r="H28" s="72">
        <v>15771</v>
      </c>
      <c r="I28" s="72">
        <v>14647</v>
      </c>
      <c r="J28" s="72">
        <v>13830</v>
      </c>
      <c r="K28" s="72">
        <v>13556</v>
      </c>
      <c r="L28" s="72">
        <v>12755</v>
      </c>
      <c r="M28" s="72">
        <v>12889</v>
      </c>
      <c r="N28" s="72">
        <v>13758</v>
      </c>
      <c r="O28" s="72">
        <v>12179</v>
      </c>
      <c r="P28" s="72">
        <v>11375</v>
      </c>
      <c r="Q28" s="72">
        <v>10053</v>
      </c>
      <c r="R28" s="72">
        <v>10411</v>
      </c>
      <c r="S28" s="72">
        <v>10997</v>
      </c>
      <c r="T28" s="72">
        <v>9489</v>
      </c>
      <c r="U28" s="55">
        <v>10415</v>
      </c>
    </row>
    <row r="29" spans="1:21" ht="15.5" x14ac:dyDescent="0.35">
      <c r="A29" s="58" t="s">
        <v>15</v>
      </c>
      <c r="B29" s="54">
        <v>19943</v>
      </c>
      <c r="C29" s="72">
        <v>19991</v>
      </c>
      <c r="D29" s="72">
        <v>20358</v>
      </c>
      <c r="E29" s="72">
        <v>21691</v>
      </c>
      <c r="F29" s="72">
        <v>22721</v>
      </c>
      <c r="G29" s="72">
        <v>22763</v>
      </c>
      <c r="H29" s="72">
        <v>22742</v>
      </c>
      <c r="I29" s="72">
        <v>22486</v>
      </c>
      <c r="J29" s="72">
        <v>22223</v>
      </c>
      <c r="K29" s="72">
        <v>21930</v>
      </c>
      <c r="L29" s="72">
        <v>21144</v>
      </c>
      <c r="M29" s="72">
        <v>21049</v>
      </c>
      <c r="N29" s="72">
        <v>21180</v>
      </c>
      <c r="O29" s="72">
        <v>20423</v>
      </c>
      <c r="P29" s="72">
        <v>20280</v>
      </c>
      <c r="Q29" s="72">
        <v>19349</v>
      </c>
      <c r="R29" s="72">
        <v>18785</v>
      </c>
      <c r="S29" s="72">
        <v>19386</v>
      </c>
      <c r="T29" s="72">
        <v>18848</v>
      </c>
      <c r="U29" s="55">
        <v>19197</v>
      </c>
    </row>
    <row r="30" spans="1:21" ht="15.5" x14ac:dyDescent="0.35">
      <c r="A30" s="58" t="s">
        <v>16</v>
      </c>
      <c r="B30" s="54">
        <v>8444</v>
      </c>
      <c r="C30" s="72">
        <v>8751</v>
      </c>
      <c r="D30" s="72">
        <v>10325</v>
      </c>
      <c r="E30" s="72">
        <v>11189</v>
      </c>
      <c r="F30" s="72">
        <v>11800</v>
      </c>
      <c r="G30" s="72">
        <v>12176</v>
      </c>
      <c r="H30" s="72">
        <v>12570</v>
      </c>
      <c r="I30" s="72">
        <v>12975</v>
      </c>
      <c r="J30" s="72">
        <v>13284</v>
      </c>
      <c r="K30" s="72">
        <v>13174</v>
      </c>
      <c r="L30" s="72">
        <v>12631</v>
      </c>
      <c r="M30" s="72">
        <v>12346</v>
      </c>
      <c r="N30" s="72">
        <v>12585</v>
      </c>
      <c r="O30" s="72">
        <v>12851</v>
      </c>
      <c r="P30" s="72">
        <v>12674</v>
      </c>
      <c r="Q30" s="72">
        <v>12672</v>
      </c>
      <c r="R30" s="72">
        <v>13154</v>
      </c>
      <c r="S30" s="72">
        <v>13520</v>
      </c>
      <c r="T30" s="72">
        <v>14125</v>
      </c>
      <c r="U30" s="55">
        <v>15336</v>
      </c>
    </row>
    <row r="31" spans="1:21" ht="15.5" x14ac:dyDescent="0.35">
      <c r="A31" s="58" t="s">
        <v>17</v>
      </c>
      <c r="B31" s="54">
        <v>12184</v>
      </c>
      <c r="C31" s="72">
        <v>12789</v>
      </c>
      <c r="D31" s="72">
        <v>13879</v>
      </c>
      <c r="E31" s="72">
        <v>15176</v>
      </c>
      <c r="F31" s="72">
        <v>16318</v>
      </c>
      <c r="G31" s="72">
        <v>16936</v>
      </c>
      <c r="H31" s="72">
        <v>17508</v>
      </c>
      <c r="I31" s="72">
        <v>18266</v>
      </c>
      <c r="J31" s="72">
        <v>18645</v>
      </c>
      <c r="K31" s="72">
        <v>18635</v>
      </c>
      <c r="L31" s="72">
        <v>17938</v>
      </c>
      <c r="M31" s="72">
        <v>17417</v>
      </c>
      <c r="N31" s="72">
        <v>18397</v>
      </c>
      <c r="O31" s="72">
        <v>18872</v>
      </c>
      <c r="P31" s="72">
        <v>18878</v>
      </c>
      <c r="Q31" s="72">
        <v>19253</v>
      </c>
      <c r="R31" s="72">
        <v>19853</v>
      </c>
      <c r="S31" s="72">
        <v>20119</v>
      </c>
      <c r="T31" s="72">
        <v>21436</v>
      </c>
      <c r="U31" s="55">
        <v>23504</v>
      </c>
    </row>
    <row r="32" spans="1:21" ht="15.5" x14ac:dyDescent="0.35">
      <c r="A32" s="58" t="s">
        <v>18</v>
      </c>
      <c r="B32" s="54">
        <v>6989</v>
      </c>
      <c r="C32" s="72">
        <v>7726</v>
      </c>
      <c r="D32" s="72">
        <v>8986</v>
      </c>
      <c r="E32" s="72">
        <v>10310</v>
      </c>
      <c r="F32" s="72">
        <v>11510</v>
      </c>
      <c r="G32" s="72">
        <v>12327</v>
      </c>
      <c r="H32" s="72">
        <v>13010</v>
      </c>
      <c r="I32" s="72">
        <v>13843</v>
      </c>
      <c r="J32" s="72">
        <v>14512</v>
      </c>
      <c r="K32" s="72">
        <v>14569</v>
      </c>
      <c r="L32" s="72">
        <v>13709</v>
      </c>
      <c r="M32" s="72">
        <v>12944</v>
      </c>
      <c r="N32" s="72">
        <v>12962</v>
      </c>
      <c r="O32" s="72">
        <v>13068</v>
      </c>
      <c r="P32" s="72">
        <v>13221</v>
      </c>
      <c r="Q32" s="72">
        <v>13720</v>
      </c>
      <c r="R32" s="72">
        <v>14448</v>
      </c>
      <c r="S32" s="72">
        <v>15570</v>
      </c>
      <c r="T32" s="72">
        <v>17676</v>
      </c>
      <c r="U32" s="55">
        <v>19472</v>
      </c>
    </row>
    <row r="33" spans="1:21" ht="15.5" x14ac:dyDescent="0.35">
      <c r="A33" s="58" t="s">
        <v>19</v>
      </c>
      <c r="B33" s="54">
        <v>2857</v>
      </c>
      <c r="C33" s="72">
        <v>3107</v>
      </c>
      <c r="D33" s="72">
        <v>3522</v>
      </c>
      <c r="E33" s="72">
        <v>3954</v>
      </c>
      <c r="F33" s="72">
        <v>4380</v>
      </c>
      <c r="G33" s="72">
        <v>4689</v>
      </c>
      <c r="H33" s="72">
        <v>4998</v>
      </c>
      <c r="I33" s="72">
        <v>5331</v>
      </c>
      <c r="J33" s="72">
        <v>5544</v>
      </c>
      <c r="K33" s="72">
        <v>5619</v>
      </c>
      <c r="L33" s="72">
        <v>5281</v>
      </c>
      <c r="M33" s="72">
        <v>4883</v>
      </c>
      <c r="N33" s="72">
        <v>5065</v>
      </c>
      <c r="O33" s="72">
        <v>5224</v>
      </c>
      <c r="P33" s="72">
        <v>5369</v>
      </c>
      <c r="Q33" s="72">
        <v>5577</v>
      </c>
      <c r="R33" s="72">
        <v>5770</v>
      </c>
      <c r="S33" s="72">
        <v>6344</v>
      </c>
      <c r="T33" s="72">
        <v>7126</v>
      </c>
      <c r="U33" s="55">
        <v>7890</v>
      </c>
    </row>
    <row r="34" spans="1:21" ht="15.5" x14ac:dyDescent="0.35">
      <c r="A34" s="58" t="s">
        <v>20</v>
      </c>
      <c r="B34" s="54">
        <v>453</v>
      </c>
      <c r="C34" s="72">
        <v>503</v>
      </c>
      <c r="D34" s="72">
        <v>577</v>
      </c>
      <c r="E34" s="72">
        <v>663</v>
      </c>
      <c r="F34" s="72">
        <v>708</v>
      </c>
      <c r="G34" s="72">
        <v>747</v>
      </c>
      <c r="H34" s="72">
        <v>755</v>
      </c>
      <c r="I34" s="72">
        <v>794</v>
      </c>
      <c r="J34" s="72">
        <v>843</v>
      </c>
      <c r="K34" s="72">
        <v>842</v>
      </c>
      <c r="L34" s="72">
        <v>799</v>
      </c>
      <c r="M34" s="72">
        <v>767</v>
      </c>
      <c r="N34" s="72">
        <v>874</v>
      </c>
      <c r="O34" s="72">
        <v>875</v>
      </c>
      <c r="P34" s="72">
        <v>942</v>
      </c>
      <c r="Q34" s="72">
        <v>992</v>
      </c>
      <c r="R34" s="72">
        <v>1027</v>
      </c>
      <c r="S34" s="72">
        <v>1085</v>
      </c>
      <c r="T34" s="72">
        <v>1204</v>
      </c>
      <c r="U34" s="55">
        <v>1295</v>
      </c>
    </row>
    <row r="35" spans="1:21" ht="15.5" x14ac:dyDescent="0.35">
      <c r="A35" s="58" t="s">
        <v>21</v>
      </c>
      <c r="B35" s="54">
        <v>99</v>
      </c>
      <c r="C35" s="72">
        <v>107</v>
      </c>
      <c r="D35" s="72">
        <v>129</v>
      </c>
      <c r="E35" s="72">
        <v>161</v>
      </c>
      <c r="F35" s="72">
        <v>185</v>
      </c>
      <c r="G35" s="72">
        <v>193</v>
      </c>
      <c r="H35" s="72">
        <v>196</v>
      </c>
      <c r="I35" s="72">
        <v>207</v>
      </c>
      <c r="J35" s="72">
        <v>221</v>
      </c>
      <c r="K35" s="72">
        <v>217</v>
      </c>
      <c r="L35" s="72">
        <v>200</v>
      </c>
      <c r="M35" s="72">
        <v>194</v>
      </c>
      <c r="N35" s="72">
        <v>205</v>
      </c>
      <c r="O35" s="72">
        <v>218</v>
      </c>
      <c r="P35" s="72">
        <v>213</v>
      </c>
      <c r="Q35" s="72">
        <v>228</v>
      </c>
      <c r="R35" s="72">
        <v>250</v>
      </c>
      <c r="S35" s="72">
        <v>280</v>
      </c>
      <c r="T35" s="72">
        <v>309</v>
      </c>
      <c r="U35" s="55">
        <v>342</v>
      </c>
    </row>
    <row r="36" spans="1:21" ht="15.5" x14ac:dyDescent="0.35">
      <c r="A36" s="58" t="s">
        <v>22</v>
      </c>
      <c r="B36" s="54">
        <v>19</v>
      </c>
      <c r="C36" s="72">
        <v>19</v>
      </c>
      <c r="D36" s="72">
        <v>25</v>
      </c>
      <c r="E36" s="72">
        <v>26</v>
      </c>
      <c r="F36" s="72">
        <v>31</v>
      </c>
      <c r="G36" s="72">
        <v>30</v>
      </c>
      <c r="H36" s="72">
        <v>34</v>
      </c>
      <c r="I36" s="72">
        <v>41</v>
      </c>
      <c r="J36" s="72">
        <v>40</v>
      </c>
      <c r="K36" s="72">
        <v>39</v>
      </c>
      <c r="L36" s="72">
        <v>37</v>
      </c>
      <c r="M36" s="72">
        <v>42</v>
      </c>
      <c r="N36" s="72">
        <v>45</v>
      </c>
      <c r="O36" s="72">
        <v>50</v>
      </c>
      <c r="P36" s="72">
        <v>52</v>
      </c>
      <c r="Q36" s="72">
        <v>61</v>
      </c>
      <c r="R36" s="72">
        <v>60</v>
      </c>
      <c r="S36" s="72">
        <v>60</v>
      </c>
      <c r="T36" s="72">
        <v>66</v>
      </c>
      <c r="U36" s="55">
        <v>74</v>
      </c>
    </row>
    <row r="37" spans="1:21" ht="16" thickBot="1" x14ac:dyDescent="0.4">
      <c r="A37" s="120" t="s">
        <v>35</v>
      </c>
      <c r="B37" s="60">
        <v>70598</v>
      </c>
      <c r="C37" s="74">
        <v>73192</v>
      </c>
      <c r="D37" s="74">
        <v>82308</v>
      </c>
      <c r="E37" s="74">
        <v>88431</v>
      </c>
      <c r="F37" s="74">
        <v>91789</v>
      </c>
      <c r="G37" s="74">
        <v>93347</v>
      </c>
      <c r="H37" s="74">
        <v>94686</v>
      </c>
      <c r="I37" s="74">
        <v>95418</v>
      </c>
      <c r="J37" s="74">
        <v>96517</v>
      </c>
      <c r="K37" s="74">
        <v>96251</v>
      </c>
      <c r="L37" s="74">
        <v>91687</v>
      </c>
      <c r="M37" s="74">
        <v>88977</v>
      </c>
      <c r="N37" s="74">
        <v>91863</v>
      </c>
      <c r="O37" s="74">
        <v>89611</v>
      </c>
      <c r="P37" s="74">
        <v>88701</v>
      </c>
      <c r="Q37" s="74">
        <v>87511</v>
      </c>
      <c r="R37" s="74">
        <v>90167</v>
      </c>
      <c r="S37" s="74">
        <v>92440</v>
      </c>
      <c r="T37" s="74">
        <v>96254</v>
      </c>
      <c r="U37" s="61">
        <v>102913</v>
      </c>
    </row>
    <row r="39" spans="1:21" ht="16" thickBot="1" x14ac:dyDescent="0.4">
      <c r="A39" s="302" t="s">
        <v>6</v>
      </c>
      <c r="B39" s="302"/>
      <c r="C39" s="302"/>
      <c r="D39" s="302"/>
      <c r="E39" s="302"/>
      <c r="F39" s="302"/>
      <c r="G39" s="302"/>
      <c r="H39" s="302"/>
      <c r="I39" s="302"/>
      <c r="J39" s="302"/>
      <c r="K39" s="302"/>
      <c r="L39" s="302"/>
      <c r="M39" s="302"/>
      <c r="N39" s="302"/>
      <c r="O39" s="302"/>
      <c r="P39" s="302"/>
      <c r="Q39" s="302"/>
      <c r="R39" s="302"/>
      <c r="S39" s="302"/>
      <c r="T39" s="302"/>
      <c r="U39" s="302"/>
    </row>
    <row r="40" spans="1:21" ht="15" customHeight="1" x14ac:dyDescent="0.35">
      <c r="A40" s="300" t="s">
        <v>9</v>
      </c>
      <c r="B40" s="261" t="s">
        <v>283</v>
      </c>
      <c r="C40" s="262"/>
      <c r="D40" s="262"/>
      <c r="E40" s="262"/>
      <c r="F40" s="262"/>
      <c r="G40" s="262"/>
      <c r="H40" s="262"/>
      <c r="I40" s="262"/>
      <c r="J40" s="262"/>
      <c r="K40" s="262"/>
      <c r="L40" s="262"/>
      <c r="M40" s="262"/>
      <c r="N40" s="262"/>
      <c r="O40" s="262"/>
      <c r="P40" s="262"/>
      <c r="Q40" s="263"/>
      <c r="R40" s="263"/>
      <c r="S40" s="263"/>
      <c r="T40" s="263"/>
      <c r="U40" s="264"/>
    </row>
    <row r="41" spans="1:21" ht="15" thickBot="1" x14ac:dyDescent="0.4">
      <c r="A41" s="294"/>
      <c r="B41" s="31">
        <v>2004</v>
      </c>
      <c r="C41" s="32">
        <v>2005</v>
      </c>
      <c r="D41" s="32">
        <v>2006</v>
      </c>
      <c r="E41" s="32">
        <v>2007</v>
      </c>
      <c r="F41" s="32">
        <v>2008</v>
      </c>
      <c r="G41" s="32">
        <v>2009</v>
      </c>
      <c r="H41" s="32">
        <v>2010</v>
      </c>
      <c r="I41" s="32">
        <v>2011</v>
      </c>
      <c r="J41" s="32">
        <v>2012</v>
      </c>
      <c r="K41" s="32">
        <v>2013</v>
      </c>
      <c r="L41" s="32">
        <v>2014</v>
      </c>
      <c r="M41" s="32">
        <v>2015</v>
      </c>
      <c r="N41" s="32">
        <v>2016</v>
      </c>
      <c r="O41" s="32">
        <v>2017</v>
      </c>
      <c r="P41" s="32">
        <v>2018</v>
      </c>
      <c r="Q41" s="32">
        <v>2019</v>
      </c>
      <c r="R41" s="32">
        <v>2020</v>
      </c>
      <c r="S41" s="32">
        <v>2021</v>
      </c>
      <c r="T41" s="32">
        <v>2022</v>
      </c>
      <c r="U41" s="33">
        <v>2023</v>
      </c>
    </row>
    <row r="42" spans="1:21" ht="15.5" x14ac:dyDescent="0.35">
      <c r="A42" s="110" t="s">
        <v>10</v>
      </c>
      <c r="B42" s="68">
        <v>329</v>
      </c>
      <c r="C42" s="69">
        <v>425</v>
      </c>
      <c r="D42" s="69">
        <v>509</v>
      </c>
      <c r="E42" s="69">
        <v>469</v>
      </c>
      <c r="F42" s="69">
        <v>429</v>
      </c>
      <c r="G42" s="69">
        <v>292</v>
      </c>
      <c r="H42" s="69">
        <v>267</v>
      </c>
      <c r="I42" s="69">
        <v>311</v>
      </c>
      <c r="J42" s="69">
        <v>367</v>
      </c>
      <c r="K42" s="69">
        <v>356</v>
      </c>
      <c r="L42" s="69">
        <v>346</v>
      </c>
      <c r="M42" s="69">
        <v>221</v>
      </c>
      <c r="N42" s="69">
        <v>582</v>
      </c>
      <c r="O42" s="69">
        <v>619</v>
      </c>
      <c r="P42" s="69">
        <v>765</v>
      </c>
      <c r="Q42" s="69">
        <v>566</v>
      </c>
      <c r="R42" s="69">
        <v>616</v>
      </c>
      <c r="S42" s="69">
        <v>640</v>
      </c>
      <c r="T42" s="69">
        <v>982</v>
      </c>
      <c r="U42" s="114">
        <v>688</v>
      </c>
    </row>
    <row r="43" spans="1:21" ht="15.5" x14ac:dyDescent="0.35">
      <c r="A43" s="58" t="s">
        <v>11</v>
      </c>
      <c r="B43" s="54">
        <v>757</v>
      </c>
      <c r="C43" s="72">
        <v>1043</v>
      </c>
      <c r="D43" s="72">
        <v>1267</v>
      </c>
      <c r="E43" s="72">
        <v>1458</v>
      </c>
      <c r="F43" s="72">
        <v>1405</v>
      </c>
      <c r="G43" s="72">
        <v>1322</v>
      </c>
      <c r="H43" s="72">
        <v>1294</v>
      </c>
      <c r="I43" s="72">
        <v>1595</v>
      </c>
      <c r="J43" s="72">
        <v>1528</v>
      </c>
      <c r="K43" s="72">
        <v>1413</v>
      </c>
      <c r="L43" s="72">
        <v>1317</v>
      </c>
      <c r="M43" s="72">
        <v>1196</v>
      </c>
      <c r="N43" s="72">
        <v>1571</v>
      </c>
      <c r="O43" s="72">
        <v>1686</v>
      </c>
      <c r="P43" s="72">
        <v>1487</v>
      </c>
      <c r="Q43" s="72">
        <v>1452</v>
      </c>
      <c r="R43" s="72">
        <v>1602</v>
      </c>
      <c r="S43" s="72">
        <v>1565</v>
      </c>
      <c r="T43" s="72">
        <v>1988</v>
      </c>
      <c r="U43" s="55">
        <v>1513</v>
      </c>
    </row>
    <row r="44" spans="1:21" ht="15.5" x14ac:dyDescent="0.35">
      <c r="A44" s="58" t="s">
        <v>12</v>
      </c>
      <c r="B44" s="54">
        <v>2960</v>
      </c>
      <c r="C44" s="72">
        <v>2716</v>
      </c>
      <c r="D44" s="72">
        <v>3194</v>
      </c>
      <c r="E44" s="72">
        <v>3024</v>
      </c>
      <c r="F44" s="72">
        <v>2675</v>
      </c>
      <c r="G44" s="72">
        <v>2409</v>
      </c>
      <c r="H44" s="72">
        <v>2944</v>
      </c>
      <c r="I44" s="72">
        <v>2692</v>
      </c>
      <c r="J44" s="72">
        <v>4010</v>
      </c>
      <c r="K44" s="72">
        <v>5262</v>
      </c>
      <c r="L44" s="72">
        <v>4945</v>
      </c>
      <c r="M44" s="72">
        <v>4351</v>
      </c>
      <c r="N44" s="72">
        <v>3901</v>
      </c>
      <c r="O44" s="72">
        <v>2903</v>
      </c>
      <c r="P44" s="72">
        <v>2676</v>
      </c>
      <c r="Q44" s="72">
        <v>2841</v>
      </c>
      <c r="R44" s="72">
        <v>2202</v>
      </c>
      <c r="S44" s="72">
        <v>1565</v>
      </c>
      <c r="T44" s="72">
        <v>2954</v>
      </c>
      <c r="U44" s="55">
        <v>2704</v>
      </c>
    </row>
    <row r="45" spans="1:21" ht="15.5" x14ac:dyDescent="0.35">
      <c r="A45" s="58" t="s">
        <v>13</v>
      </c>
      <c r="B45" s="54">
        <v>8802</v>
      </c>
      <c r="C45" s="72">
        <v>7501</v>
      </c>
      <c r="D45" s="72">
        <v>7509</v>
      </c>
      <c r="E45" s="72">
        <v>8305</v>
      </c>
      <c r="F45" s="72">
        <v>7571</v>
      </c>
      <c r="G45" s="72">
        <v>7016</v>
      </c>
      <c r="H45" s="72">
        <v>6500</v>
      </c>
      <c r="I45" s="72">
        <v>6285</v>
      </c>
      <c r="J45" s="72">
        <v>5997</v>
      </c>
      <c r="K45" s="72">
        <v>5227</v>
      </c>
      <c r="L45" s="72">
        <v>5074</v>
      </c>
      <c r="M45" s="72">
        <v>4674</v>
      </c>
      <c r="N45" s="72">
        <v>5003</v>
      </c>
      <c r="O45" s="72">
        <v>4605</v>
      </c>
      <c r="P45" s="72">
        <v>4701</v>
      </c>
      <c r="Q45" s="72">
        <v>4413</v>
      </c>
      <c r="R45" s="72">
        <v>6251</v>
      </c>
      <c r="S45" s="72">
        <v>4731</v>
      </c>
      <c r="T45" s="72">
        <v>4168</v>
      </c>
      <c r="U45" s="55">
        <v>4441</v>
      </c>
    </row>
    <row r="46" spans="1:21" ht="15.5" x14ac:dyDescent="0.35">
      <c r="A46" s="58" t="s">
        <v>14</v>
      </c>
      <c r="B46" s="54">
        <v>19944</v>
      </c>
      <c r="C46" s="72">
        <v>20794</v>
      </c>
      <c r="D46" s="72">
        <v>25277</v>
      </c>
      <c r="E46" s="72">
        <v>25379</v>
      </c>
      <c r="F46" s="72">
        <v>24883</v>
      </c>
      <c r="G46" s="72">
        <v>24850</v>
      </c>
      <c r="H46" s="72">
        <v>24118</v>
      </c>
      <c r="I46" s="72">
        <v>22479</v>
      </c>
      <c r="J46" s="72">
        <v>20909</v>
      </c>
      <c r="K46" s="72">
        <v>20467</v>
      </c>
      <c r="L46" s="72">
        <v>19203</v>
      </c>
      <c r="M46" s="72">
        <v>19398</v>
      </c>
      <c r="N46" s="72">
        <v>20764</v>
      </c>
      <c r="O46" s="72">
        <v>18420</v>
      </c>
      <c r="P46" s="72">
        <v>17209</v>
      </c>
      <c r="Q46" s="72">
        <v>15320</v>
      </c>
      <c r="R46" s="72">
        <v>15716</v>
      </c>
      <c r="S46" s="72">
        <v>16809</v>
      </c>
      <c r="T46" s="72">
        <v>14741</v>
      </c>
      <c r="U46" s="55">
        <v>16664</v>
      </c>
    </row>
    <row r="47" spans="1:21" ht="15.5" x14ac:dyDescent="0.35">
      <c r="A47" s="58" t="s">
        <v>15</v>
      </c>
      <c r="B47" s="54">
        <v>30093</v>
      </c>
      <c r="C47" s="72">
        <v>29651</v>
      </c>
      <c r="D47" s="72">
        <v>29993</v>
      </c>
      <c r="E47" s="72">
        <v>31792</v>
      </c>
      <c r="F47" s="72">
        <v>32860</v>
      </c>
      <c r="G47" s="72">
        <v>32778</v>
      </c>
      <c r="H47" s="72">
        <v>32746</v>
      </c>
      <c r="I47" s="72">
        <v>32213</v>
      </c>
      <c r="J47" s="72">
        <v>32012</v>
      </c>
      <c r="K47" s="72">
        <v>31858</v>
      </c>
      <c r="L47" s="72">
        <v>30708</v>
      </c>
      <c r="M47" s="72">
        <v>30637</v>
      </c>
      <c r="N47" s="72">
        <v>30578</v>
      </c>
      <c r="O47" s="72">
        <v>29491</v>
      </c>
      <c r="P47" s="72">
        <v>29482</v>
      </c>
      <c r="Q47" s="72">
        <v>28094</v>
      </c>
      <c r="R47" s="72">
        <v>27316</v>
      </c>
      <c r="S47" s="72">
        <v>28294</v>
      </c>
      <c r="T47" s="72">
        <v>27389</v>
      </c>
      <c r="U47" s="55">
        <v>28451</v>
      </c>
    </row>
    <row r="48" spans="1:21" ht="15.5" x14ac:dyDescent="0.35">
      <c r="A48" s="58" t="s">
        <v>16</v>
      </c>
      <c r="B48" s="54">
        <v>16345</v>
      </c>
      <c r="C48" s="72">
        <v>16593</v>
      </c>
      <c r="D48" s="72">
        <v>18690</v>
      </c>
      <c r="E48" s="72">
        <v>19901</v>
      </c>
      <c r="F48" s="72">
        <v>20568</v>
      </c>
      <c r="G48" s="72">
        <v>21031</v>
      </c>
      <c r="H48" s="72">
        <v>21563</v>
      </c>
      <c r="I48" s="72">
        <v>22176</v>
      </c>
      <c r="J48" s="72">
        <v>22544</v>
      </c>
      <c r="K48" s="72">
        <v>22241</v>
      </c>
      <c r="L48" s="72">
        <v>21239</v>
      </c>
      <c r="M48" s="72">
        <v>20671</v>
      </c>
      <c r="N48" s="72">
        <v>20930</v>
      </c>
      <c r="O48" s="72">
        <v>21236</v>
      </c>
      <c r="P48" s="72">
        <v>20852</v>
      </c>
      <c r="Q48" s="72">
        <v>20591</v>
      </c>
      <c r="R48" s="72">
        <v>21146</v>
      </c>
      <c r="S48" s="72">
        <v>21697</v>
      </c>
      <c r="T48" s="72">
        <v>22342</v>
      </c>
      <c r="U48" s="55">
        <v>24222</v>
      </c>
    </row>
    <row r="49" spans="1:21" ht="15.5" x14ac:dyDescent="0.35">
      <c r="A49" s="58" t="s">
        <v>17</v>
      </c>
      <c r="B49" s="54">
        <v>24663</v>
      </c>
      <c r="C49" s="72">
        <v>25261</v>
      </c>
      <c r="D49" s="72">
        <v>27129</v>
      </c>
      <c r="E49" s="72">
        <v>28885</v>
      </c>
      <c r="F49" s="72">
        <v>30306</v>
      </c>
      <c r="G49" s="72">
        <v>30957</v>
      </c>
      <c r="H49" s="72">
        <v>31957</v>
      </c>
      <c r="I49" s="72">
        <v>33151</v>
      </c>
      <c r="J49" s="72">
        <v>33906</v>
      </c>
      <c r="K49" s="72">
        <v>33680</v>
      </c>
      <c r="L49" s="72">
        <v>32406</v>
      </c>
      <c r="M49" s="72">
        <v>31247</v>
      </c>
      <c r="N49" s="72">
        <v>32668</v>
      </c>
      <c r="O49" s="72">
        <v>33123</v>
      </c>
      <c r="P49" s="72">
        <v>32973</v>
      </c>
      <c r="Q49" s="72">
        <v>32971</v>
      </c>
      <c r="R49" s="72">
        <v>33979</v>
      </c>
      <c r="S49" s="72">
        <v>34321</v>
      </c>
      <c r="T49" s="72">
        <v>36130</v>
      </c>
      <c r="U49" s="55">
        <v>39017</v>
      </c>
    </row>
    <row r="50" spans="1:21" ht="15.5" x14ac:dyDescent="0.35">
      <c r="A50" s="58" t="s">
        <v>18</v>
      </c>
      <c r="B50" s="54">
        <v>16779</v>
      </c>
      <c r="C50" s="72">
        <v>18190</v>
      </c>
      <c r="D50" s="72">
        <v>20148</v>
      </c>
      <c r="E50" s="72">
        <v>22419</v>
      </c>
      <c r="F50" s="72">
        <v>24334</v>
      </c>
      <c r="G50" s="72">
        <v>25651</v>
      </c>
      <c r="H50" s="72">
        <v>26845</v>
      </c>
      <c r="I50" s="72">
        <v>28442</v>
      </c>
      <c r="J50" s="72">
        <v>29538</v>
      </c>
      <c r="K50" s="72">
        <v>29307</v>
      </c>
      <c r="L50" s="72">
        <v>27568</v>
      </c>
      <c r="M50" s="72">
        <v>25853</v>
      </c>
      <c r="N50" s="72">
        <v>25484</v>
      </c>
      <c r="O50" s="72">
        <v>25543</v>
      </c>
      <c r="P50" s="72">
        <v>25656</v>
      </c>
      <c r="Q50" s="72">
        <v>26015</v>
      </c>
      <c r="R50" s="72">
        <v>26943</v>
      </c>
      <c r="S50" s="72">
        <v>28496</v>
      </c>
      <c r="T50" s="72">
        <v>31625</v>
      </c>
      <c r="U50" s="55">
        <v>34358</v>
      </c>
    </row>
    <row r="51" spans="1:21" ht="15.5" x14ac:dyDescent="0.35">
      <c r="A51" s="58" t="s">
        <v>19</v>
      </c>
      <c r="B51" s="54">
        <v>8783</v>
      </c>
      <c r="C51" s="72">
        <v>9294</v>
      </c>
      <c r="D51" s="72">
        <v>10094</v>
      </c>
      <c r="E51" s="72">
        <v>11050</v>
      </c>
      <c r="F51" s="72">
        <v>11708</v>
      </c>
      <c r="G51" s="72">
        <v>12311</v>
      </c>
      <c r="H51" s="72">
        <v>12859</v>
      </c>
      <c r="I51" s="72">
        <v>13367</v>
      </c>
      <c r="J51" s="72">
        <v>13702</v>
      </c>
      <c r="K51" s="72">
        <v>13552</v>
      </c>
      <c r="L51" s="72">
        <v>12544</v>
      </c>
      <c r="M51" s="72">
        <v>11524</v>
      </c>
      <c r="N51" s="72">
        <v>11491</v>
      </c>
      <c r="O51" s="72">
        <v>11665</v>
      </c>
      <c r="P51" s="72">
        <v>11753</v>
      </c>
      <c r="Q51" s="72">
        <v>11726</v>
      </c>
      <c r="R51" s="72">
        <v>11813</v>
      </c>
      <c r="S51" s="72">
        <v>12673</v>
      </c>
      <c r="T51" s="72">
        <v>13938</v>
      </c>
      <c r="U51" s="55">
        <v>15068</v>
      </c>
    </row>
    <row r="52" spans="1:21" ht="15.5" x14ac:dyDescent="0.35">
      <c r="A52" s="58" t="s">
        <v>20</v>
      </c>
      <c r="B52" s="54">
        <v>1349</v>
      </c>
      <c r="C52" s="72">
        <v>1405</v>
      </c>
      <c r="D52" s="72">
        <v>1587</v>
      </c>
      <c r="E52" s="72">
        <v>1787</v>
      </c>
      <c r="F52" s="72">
        <v>1903</v>
      </c>
      <c r="G52" s="72">
        <v>1968</v>
      </c>
      <c r="H52" s="72">
        <v>1986</v>
      </c>
      <c r="I52" s="72">
        <v>2033</v>
      </c>
      <c r="J52" s="72">
        <v>2097</v>
      </c>
      <c r="K52" s="72">
        <v>2056</v>
      </c>
      <c r="L52" s="72">
        <v>1919</v>
      </c>
      <c r="M52" s="72">
        <v>1822</v>
      </c>
      <c r="N52" s="72">
        <v>1966</v>
      </c>
      <c r="O52" s="72">
        <v>1978</v>
      </c>
      <c r="P52" s="72">
        <v>2025</v>
      </c>
      <c r="Q52" s="72">
        <v>2050</v>
      </c>
      <c r="R52" s="72">
        <v>2062</v>
      </c>
      <c r="S52" s="72">
        <v>2090</v>
      </c>
      <c r="T52" s="72">
        <v>2235</v>
      </c>
      <c r="U52" s="55">
        <v>2368</v>
      </c>
    </row>
    <row r="53" spans="1:21" ht="15.5" x14ac:dyDescent="0.35">
      <c r="A53" s="58" t="s">
        <v>21</v>
      </c>
      <c r="B53" s="54">
        <v>391</v>
      </c>
      <c r="C53" s="72">
        <v>413</v>
      </c>
      <c r="D53" s="72">
        <v>450</v>
      </c>
      <c r="E53" s="72">
        <v>512</v>
      </c>
      <c r="F53" s="72">
        <v>530</v>
      </c>
      <c r="G53" s="72">
        <v>565</v>
      </c>
      <c r="H53" s="72">
        <v>576</v>
      </c>
      <c r="I53" s="72">
        <v>586</v>
      </c>
      <c r="J53" s="72">
        <v>591</v>
      </c>
      <c r="K53" s="72">
        <v>597</v>
      </c>
      <c r="L53" s="72">
        <v>551</v>
      </c>
      <c r="M53" s="72">
        <v>530</v>
      </c>
      <c r="N53" s="72">
        <v>543</v>
      </c>
      <c r="O53" s="72">
        <v>558</v>
      </c>
      <c r="P53" s="72">
        <v>553</v>
      </c>
      <c r="Q53" s="72">
        <v>580</v>
      </c>
      <c r="R53" s="72">
        <v>597</v>
      </c>
      <c r="S53" s="72">
        <v>626</v>
      </c>
      <c r="T53" s="72">
        <v>659</v>
      </c>
      <c r="U53" s="55">
        <v>682</v>
      </c>
    </row>
    <row r="54" spans="1:21" ht="15.5" x14ac:dyDescent="0.35">
      <c r="A54" s="58" t="s">
        <v>22</v>
      </c>
      <c r="B54" s="54">
        <v>100</v>
      </c>
      <c r="C54" s="72">
        <v>101</v>
      </c>
      <c r="D54" s="72">
        <v>113</v>
      </c>
      <c r="E54" s="72">
        <v>110</v>
      </c>
      <c r="F54" s="72">
        <v>127</v>
      </c>
      <c r="G54" s="72">
        <v>127</v>
      </c>
      <c r="H54" s="72">
        <v>137</v>
      </c>
      <c r="I54" s="72">
        <v>144</v>
      </c>
      <c r="J54" s="72">
        <v>140</v>
      </c>
      <c r="K54" s="72">
        <v>132</v>
      </c>
      <c r="L54" s="72">
        <v>121</v>
      </c>
      <c r="M54" s="72">
        <v>116</v>
      </c>
      <c r="N54" s="72">
        <v>126</v>
      </c>
      <c r="O54" s="72">
        <v>121</v>
      </c>
      <c r="P54" s="72">
        <v>125</v>
      </c>
      <c r="Q54" s="72">
        <v>138</v>
      </c>
      <c r="R54" s="72">
        <v>132</v>
      </c>
      <c r="S54" s="72">
        <v>135</v>
      </c>
      <c r="T54" s="72">
        <v>140</v>
      </c>
      <c r="U54" s="55">
        <v>156</v>
      </c>
    </row>
    <row r="55" spans="1:21" ht="16" thickBot="1" x14ac:dyDescent="0.4">
      <c r="A55" s="120" t="s">
        <v>6</v>
      </c>
      <c r="B55" s="60">
        <v>131295</v>
      </c>
      <c r="C55" s="74">
        <v>133387</v>
      </c>
      <c r="D55" s="74">
        <v>145960</v>
      </c>
      <c r="E55" s="74">
        <v>155091</v>
      </c>
      <c r="F55" s="74">
        <v>159299</v>
      </c>
      <c r="G55" s="74">
        <v>161277</v>
      </c>
      <c r="H55" s="74">
        <v>163792</v>
      </c>
      <c r="I55" s="74">
        <v>165474</v>
      </c>
      <c r="J55" s="74">
        <v>167341</v>
      </c>
      <c r="K55" s="74">
        <v>166148</v>
      </c>
      <c r="L55" s="74">
        <v>157941</v>
      </c>
      <c r="M55" s="74">
        <v>152240</v>
      </c>
      <c r="N55" s="74">
        <v>155607</v>
      </c>
      <c r="O55" s="74">
        <v>151948</v>
      </c>
      <c r="P55" s="74">
        <v>150257</v>
      </c>
      <c r="Q55" s="74">
        <v>146757</v>
      </c>
      <c r="R55" s="74">
        <v>150375</v>
      </c>
      <c r="S55" s="74">
        <v>153642</v>
      </c>
      <c r="T55" s="74">
        <v>159291</v>
      </c>
      <c r="U55" s="61">
        <v>170332</v>
      </c>
    </row>
    <row r="57" spans="1:21" ht="15.5" x14ac:dyDescent="0.35">
      <c r="A57" s="76" t="s">
        <v>7</v>
      </c>
    </row>
  </sheetData>
  <mergeCells count="9">
    <mergeCell ref="A40:A41"/>
    <mergeCell ref="B40:U40"/>
    <mergeCell ref="A3:U3"/>
    <mergeCell ref="A4:A5"/>
    <mergeCell ref="B4:U4"/>
    <mergeCell ref="A21:U21"/>
    <mergeCell ref="A22:A23"/>
    <mergeCell ref="B22:U22"/>
    <mergeCell ref="A39:U39"/>
  </mergeCells>
  <hyperlinks>
    <hyperlink ref="I1" location="'Table of Contents'!C2" display="Back to Table of Contents"/>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election activeCell="H1" sqref="H1"/>
    </sheetView>
  </sheetViews>
  <sheetFormatPr defaultRowHeight="14.5" x14ac:dyDescent="0.35"/>
  <cols>
    <col min="1" max="1" width="15" customWidth="1"/>
    <col min="2" max="11" width="10.1796875" customWidth="1"/>
  </cols>
  <sheetData>
    <row r="1" spans="1:11" x14ac:dyDescent="0.35">
      <c r="A1" s="30" t="s">
        <v>335</v>
      </c>
      <c r="H1" s="29" t="s">
        <v>949</v>
      </c>
    </row>
    <row r="2" spans="1:11" x14ac:dyDescent="0.35">
      <c r="A2" s="2"/>
    </row>
    <row r="3" spans="1:11" ht="16" thickBot="1" x14ac:dyDescent="0.4">
      <c r="A3" s="301" t="s">
        <v>1</v>
      </c>
      <c r="B3" s="267"/>
      <c r="C3" s="267"/>
      <c r="D3" s="267"/>
      <c r="E3" s="267"/>
      <c r="F3" s="267"/>
      <c r="G3" s="267"/>
      <c r="H3" s="267"/>
      <c r="I3" s="301"/>
      <c r="J3" s="267"/>
      <c r="K3" s="267"/>
    </row>
    <row r="4" spans="1:11" ht="15" customHeight="1" x14ac:dyDescent="0.35">
      <c r="A4" s="293" t="s">
        <v>9</v>
      </c>
      <c r="B4" s="283" t="s">
        <v>283</v>
      </c>
      <c r="C4" s="284"/>
      <c r="D4" s="284"/>
      <c r="E4" s="284"/>
      <c r="F4" s="284"/>
      <c r="G4" s="284"/>
      <c r="H4" s="284"/>
      <c r="I4" s="284"/>
      <c r="J4" s="284"/>
      <c r="K4" s="285"/>
    </row>
    <row r="5" spans="1:11" ht="15" thickBot="1" x14ac:dyDescent="0.4">
      <c r="A5" s="303"/>
      <c r="B5" s="31">
        <v>2014</v>
      </c>
      <c r="C5" s="32">
        <v>2015</v>
      </c>
      <c r="D5" s="32">
        <v>2016</v>
      </c>
      <c r="E5" s="32">
        <v>2017</v>
      </c>
      <c r="F5" s="32">
        <v>2018</v>
      </c>
      <c r="G5" s="32">
        <v>2019</v>
      </c>
      <c r="H5" s="32">
        <v>2020</v>
      </c>
      <c r="I5" s="32">
        <v>2021</v>
      </c>
      <c r="J5" s="32">
        <v>2022</v>
      </c>
      <c r="K5" s="33">
        <v>2023</v>
      </c>
    </row>
    <row r="6" spans="1:11" ht="15.5" x14ac:dyDescent="0.35">
      <c r="A6" s="110" t="s">
        <v>10</v>
      </c>
      <c r="B6" s="68">
        <v>146</v>
      </c>
      <c r="C6" s="69">
        <v>109</v>
      </c>
      <c r="D6" s="69">
        <v>261</v>
      </c>
      <c r="E6" s="69">
        <v>302</v>
      </c>
      <c r="F6" s="69">
        <v>322</v>
      </c>
      <c r="G6" s="69">
        <v>244</v>
      </c>
      <c r="H6" s="69">
        <v>292</v>
      </c>
      <c r="I6" s="69">
        <v>296</v>
      </c>
      <c r="J6" s="69">
        <v>477</v>
      </c>
      <c r="K6" s="114">
        <v>404</v>
      </c>
    </row>
    <row r="7" spans="1:11" ht="15.5" x14ac:dyDescent="0.35">
      <c r="A7" s="58" t="s">
        <v>11</v>
      </c>
      <c r="B7" s="54">
        <v>647</v>
      </c>
      <c r="C7" s="72">
        <v>625</v>
      </c>
      <c r="D7" s="72">
        <v>780</v>
      </c>
      <c r="E7" s="72">
        <v>826</v>
      </c>
      <c r="F7" s="72">
        <v>748</v>
      </c>
      <c r="G7" s="72">
        <v>736</v>
      </c>
      <c r="H7" s="72">
        <v>792</v>
      </c>
      <c r="I7" s="72">
        <v>761</v>
      </c>
      <c r="J7" s="72">
        <v>986</v>
      </c>
      <c r="K7" s="55">
        <v>785</v>
      </c>
    </row>
    <row r="8" spans="1:11" ht="15.5" x14ac:dyDescent="0.35">
      <c r="A8" s="58" t="s">
        <v>12</v>
      </c>
      <c r="B8" s="54">
        <v>1552</v>
      </c>
      <c r="C8" s="72">
        <v>1365</v>
      </c>
      <c r="D8" s="72">
        <v>1132</v>
      </c>
      <c r="E8" s="72">
        <v>930</v>
      </c>
      <c r="F8" s="72">
        <v>865</v>
      </c>
      <c r="G8" s="72">
        <v>886</v>
      </c>
      <c r="H8" s="72">
        <v>684</v>
      </c>
      <c r="I8" s="72">
        <v>505</v>
      </c>
      <c r="J8" s="72">
        <v>849</v>
      </c>
      <c r="K8" s="55">
        <v>764</v>
      </c>
    </row>
    <row r="9" spans="1:11" ht="15.5" x14ac:dyDescent="0.35">
      <c r="A9" s="58" t="s">
        <v>13</v>
      </c>
      <c r="B9" s="54">
        <v>1862</v>
      </c>
      <c r="C9" s="72">
        <v>1651</v>
      </c>
      <c r="D9" s="72">
        <v>1790</v>
      </c>
      <c r="E9" s="72">
        <v>1705</v>
      </c>
      <c r="F9" s="72">
        <v>1828</v>
      </c>
      <c r="G9" s="72">
        <v>1646</v>
      </c>
      <c r="H9" s="72">
        <v>2303</v>
      </c>
      <c r="I9" s="72">
        <v>1693</v>
      </c>
      <c r="J9" s="72">
        <v>1618</v>
      </c>
      <c r="K9" s="55">
        <v>1842</v>
      </c>
    </row>
    <row r="10" spans="1:11" ht="15.5" x14ac:dyDescent="0.35">
      <c r="A10" s="58" t="s">
        <v>14</v>
      </c>
      <c r="B10" s="54">
        <v>5870</v>
      </c>
      <c r="C10" s="72">
        <v>5649</v>
      </c>
      <c r="D10" s="72">
        <v>6030</v>
      </c>
      <c r="E10" s="72">
        <v>5436</v>
      </c>
      <c r="F10" s="72">
        <v>5073</v>
      </c>
      <c r="G10" s="72">
        <v>4527</v>
      </c>
      <c r="H10" s="72">
        <v>4669</v>
      </c>
      <c r="I10" s="72">
        <v>5033</v>
      </c>
      <c r="J10" s="72">
        <v>4446</v>
      </c>
      <c r="K10" s="55">
        <v>5376</v>
      </c>
    </row>
    <row r="11" spans="1:11" ht="15.5" x14ac:dyDescent="0.35">
      <c r="A11" s="58" t="s">
        <v>15</v>
      </c>
      <c r="B11" s="54">
        <v>8728</v>
      </c>
      <c r="C11" s="72">
        <v>8435</v>
      </c>
      <c r="D11" s="72">
        <v>8168</v>
      </c>
      <c r="E11" s="72">
        <v>7958</v>
      </c>
      <c r="F11" s="72">
        <v>7892</v>
      </c>
      <c r="G11" s="72">
        <v>7395</v>
      </c>
      <c r="H11" s="72">
        <v>7489</v>
      </c>
      <c r="I11" s="72">
        <v>7599</v>
      </c>
      <c r="J11" s="72">
        <v>7535</v>
      </c>
      <c r="K11" s="55">
        <v>7918</v>
      </c>
    </row>
    <row r="12" spans="1:11" ht="15.5" x14ac:dyDescent="0.35">
      <c r="A12" s="58" t="s">
        <v>16</v>
      </c>
      <c r="B12" s="54">
        <v>8598</v>
      </c>
      <c r="C12" s="72">
        <v>8355</v>
      </c>
      <c r="D12" s="72">
        <v>8496</v>
      </c>
      <c r="E12" s="72">
        <v>8437</v>
      </c>
      <c r="F12" s="72">
        <v>8328</v>
      </c>
      <c r="G12" s="72">
        <v>8055</v>
      </c>
      <c r="H12" s="72">
        <v>7929</v>
      </c>
      <c r="I12" s="72">
        <v>7917</v>
      </c>
      <c r="J12" s="72">
        <v>8062</v>
      </c>
      <c r="K12" s="55">
        <v>8657</v>
      </c>
    </row>
    <row r="13" spans="1:11" ht="15.5" x14ac:dyDescent="0.35">
      <c r="A13" s="58" t="s">
        <v>17</v>
      </c>
      <c r="B13" s="54">
        <v>14507</v>
      </c>
      <c r="C13" s="72">
        <v>14086</v>
      </c>
      <c r="D13" s="72">
        <v>14443</v>
      </c>
      <c r="E13" s="72">
        <v>14226</v>
      </c>
      <c r="F13" s="72">
        <v>14138</v>
      </c>
      <c r="G13" s="72">
        <v>13763</v>
      </c>
      <c r="H13" s="72">
        <v>14057</v>
      </c>
      <c r="I13" s="72">
        <v>14261</v>
      </c>
      <c r="J13" s="72">
        <v>14320</v>
      </c>
      <c r="K13" s="55">
        <v>15201</v>
      </c>
    </row>
    <row r="14" spans="1:11" ht="15.5" x14ac:dyDescent="0.35">
      <c r="A14" s="58" t="s">
        <v>18</v>
      </c>
      <c r="B14" s="54">
        <v>14516</v>
      </c>
      <c r="C14" s="72">
        <v>13688</v>
      </c>
      <c r="D14" s="72">
        <v>13444</v>
      </c>
      <c r="E14" s="72">
        <v>13297</v>
      </c>
      <c r="F14" s="72">
        <v>13296</v>
      </c>
      <c r="G14" s="72">
        <v>13069</v>
      </c>
      <c r="H14" s="72">
        <v>13251</v>
      </c>
      <c r="I14" s="72">
        <v>13859</v>
      </c>
      <c r="J14" s="72">
        <v>14776</v>
      </c>
      <c r="K14" s="55">
        <v>15699</v>
      </c>
    </row>
    <row r="15" spans="1:11" ht="15.5" x14ac:dyDescent="0.35">
      <c r="A15" s="58" t="s">
        <v>19</v>
      </c>
      <c r="B15" s="54">
        <v>7989</v>
      </c>
      <c r="C15" s="72">
        <v>7528</v>
      </c>
      <c r="D15" s="72">
        <v>7352</v>
      </c>
      <c r="E15" s="72">
        <v>7328</v>
      </c>
      <c r="F15" s="72">
        <v>7242</v>
      </c>
      <c r="G15" s="72">
        <v>7101</v>
      </c>
      <c r="H15" s="72">
        <v>6946</v>
      </c>
      <c r="I15" s="72">
        <v>7370</v>
      </c>
      <c r="J15" s="72">
        <v>7897</v>
      </c>
      <c r="K15" s="55">
        <v>8401</v>
      </c>
    </row>
    <row r="16" spans="1:11" ht="15.5" x14ac:dyDescent="0.35">
      <c r="A16" s="58" t="s">
        <v>20</v>
      </c>
      <c r="B16" s="54">
        <v>1286</v>
      </c>
      <c r="C16" s="72">
        <v>1238</v>
      </c>
      <c r="D16" s="72">
        <v>1302</v>
      </c>
      <c r="E16" s="72">
        <v>1338</v>
      </c>
      <c r="F16" s="72">
        <v>1252</v>
      </c>
      <c r="G16" s="72">
        <v>1230</v>
      </c>
      <c r="H16" s="72">
        <v>1203</v>
      </c>
      <c r="I16" s="72">
        <v>1234</v>
      </c>
      <c r="J16" s="72">
        <v>1266</v>
      </c>
      <c r="K16" s="55">
        <v>1312</v>
      </c>
    </row>
    <row r="17" spans="1:11" ht="15.5" x14ac:dyDescent="0.35">
      <c r="A17" s="58" t="s">
        <v>21</v>
      </c>
      <c r="B17" s="54">
        <v>405</v>
      </c>
      <c r="C17" s="72">
        <v>388</v>
      </c>
      <c r="D17" s="72">
        <v>391</v>
      </c>
      <c r="E17" s="72">
        <v>407</v>
      </c>
      <c r="F17" s="72">
        <v>403</v>
      </c>
      <c r="G17" s="72">
        <v>404</v>
      </c>
      <c r="H17" s="72">
        <v>387</v>
      </c>
      <c r="I17" s="72">
        <v>389</v>
      </c>
      <c r="J17" s="72">
        <v>407</v>
      </c>
      <c r="K17" s="55">
        <v>415</v>
      </c>
    </row>
    <row r="18" spans="1:11" ht="15.5" x14ac:dyDescent="0.35">
      <c r="A18" s="58" t="s">
        <v>22</v>
      </c>
      <c r="B18" s="54">
        <v>91</v>
      </c>
      <c r="C18" s="72">
        <v>85</v>
      </c>
      <c r="D18" s="72">
        <v>86</v>
      </c>
      <c r="E18" s="72">
        <v>74</v>
      </c>
      <c r="F18" s="72">
        <v>84</v>
      </c>
      <c r="G18" s="72">
        <v>82</v>
      </c>
      <c r="H18" s="72">
        <v>85</v>
      </c>
      <c r="I18" s="72">
        <v>85</v>
      </c>
      <c r="J18" s="72">
        <v>82</v>
      </c>
      <c r="K18" s="55">
        <v>89</v>
      </c>
    </row>
    <row r="19" spans="1:11" ht="16" thickBot="1" x14ac:dyDescent="0.4">
      <c r="A19" s="120" t="s">
        <v>34</v>
      </c>
      <c r="B19" s="60">
        <v>66197</v>
      </c>
      <c r="C19" s="74">
        <v>63202</v>
      </c>
      <c r="D19" s="74">
        <v>63675</v>
      </c>
      <c r="E19" s="74">
        <v>62264</v>
      </c>
      <c r="F19" s="74">
        <v>61471</v>
      </c>
      <c r="G19" s="74">
        <v>59138</v>
      </c>
      <c r="H19" s="74">
        <v>60087</v>
      </c>
      <c r="I19" s="74">
        <v>61002</v>
      </c>
      <c r="J19" s="74">
        <v>62721</v>
      </c>
      <c r="K19" s="61">
        <v>66863</v>
      </c>
    </row>
    <row r="20" spans="1:11" ht="15.5" x14ac:dyDescent="0.35">
      <c r="A20" s="124"/>
      <c r="B20" s="124"/>
      <c r="C20" s="124"/>
      <c r="D20" s="124"/>
      <c r="E20" s="124"/>
      <c r="F20" s="124"/>
      <c r="G20" s="124"/>
      <c r="H20" s="124"/>
      <c r="I20" s="124"/>
      <c r="J20" s="124"/>
      <c r="K20" s="124"/>
    </row>
    <row r="21" spans="1:11" ht="16" thickBot="1" x14ac:dyDescent="0.4">
      <c r="A21" s="301" t="s">
        <v>2</v>
      </c>
      <c r="B21" s="266"/>
      <c r="C21" s="266"/>
      <c r="D21" s="266"/>
      <c r="E21" s="266"/>
      <c r="F21" s="266"/>
      <c r="G21" s="266"/>
      <c r="H21" s="266"/>
      <c r="I21" s="125"/>
      <c r="J21" s="125"/>
      <c r="K21" s="125"/>
    </row>
    <row r="22" spans="1:11" ht="15" customHeight="1" x14ac:dyDescent="0.35">
      <c r="A22" s="293" t="s">
        <v>9</v>
      </c>
      <c r="B22" s="283" t="s">
        <v>283</v>
      </c>
      <c r="C22" s="284"/>
      <c r="D22" s="284"/>
      <c r="E22" s="284"/>
      <c r="F22" s="284"/>
      <c r="G22" s="284"/>
      <c r="H22" s="284"/>
      <c r="I22" s="284"/>
      <c r="J22" s="284"/>
      <c r="K22" s="285"/>
    </row>
    <row r="23" spans="1:11" ht="15" thickBot="1" x14ac:dyDescent="0.4">
      <c r="A23" s="303"/>
      <c r="B23" s="31">
        <v>2014</v>
      </c>
      <c r="C23" s="32">
        <v>2015</v>
      </c>
      <c r="D23" s="32">
        <v>2016</v>
      </c>
      <c r="E23" s="32">
        <v>2017</v>
      </c>
      <c r="F23" s="32">
        <v>2018</v>
      </c>
      <c r="G23" s="32">
        <v>2019</v>
      </c>
      <c r="H23" s="32">
        <v>2020</v>
      </c>
      <c r="I23" s="32">
        <v>2021</v>
      </c>
      <c r="J23" s="32">
        <v>2022</v>
      </c>
      <c r="K23" s="33">
        <v>2023</v>
      </c>
    </row>
    <row r="24" spans="1:11" ht="15.5" x14ac:dyDescent="0.35">
      <c r="A24" s="110" t="s">
        <v>10</v>
      </c>
      <c r="B24" s="68">
        <v>191</v>
      </c>
      <c r="C24" s="69">
        <v>108</v>
      </c>
      <c r="D24" s="69">
        <v>298</v>
      </c>
      <c r="E24" s="69">
        <v>286</v>
      </c>
      <c r="F24" s="69">
        <v>321</v>
      </c>
      <c r="G24" s="69">
        <v>307</v>
      </c>
      <c r="H24" s="69">
        <v>318</v>
      </c>
      <c r="I24" s="69">
        <v>333</v>
      </c>
      <c r="J24" s="69">
        <v>485</v>
      </c>
      <c r="K24" s="114">
        <v>261</v>
      </c>
    </row>
    <row r="25" spans="1:11" ht="15.5" x14ac:dyDescent="0.35">
      <c r="A25" s="58" t="s">
        <v>11</v>
      </c>
      <c r="B25" s="54">
        <v>622</v>
      </c>
      <c r="C25" s="72">
        <v>560</v>
      </c>
      <c r="D25" s="72">
        <v>765</v>
      </c>
      <c r="E25" s="72">
        <v>839</v>
      </c>
      <c r="F25" s="72">
        <v>725</v>
      </c>
      <c r="G25" s="72">
        <v>694</v>
      </c>
      <c r="H25" s="72">
        <v>763</v>
      </c>
      <c r="I25" s="72">
        <v>771</v>
      </c>
      <c r="J25" s="72">
        <v>899</v>
      </c>
      <c r="K25" s="55">
        <v>704</v>
      </c>
    </row>
    <row r="26" spans="1:11" ht="15.5" x14ac:dyDescent="0.35">
      <c r="A26" s="58" t="s">
        <v>12</v>
      </c>
      <c r="B26" s="54">
        <v>3019</v>
      </c>
      <c r="C26" s="72">
        <v>2755</v>
      </c>
      <c r="D26" s="72">
        <v>2578</v>
      </c>
      <c r="E26" s="72">
        <v>1874</v>
      </c>
      <c r="F26" s="72">
        <v>1724</v>
      </c>
      <c r="G26" s="72">
        <v>1882</v>
      </c>
      <c r="H26" s="72">
        <v>1436</v>
      </c>
      <c r="I26" s="72">
        <v>1020</v>
      </c>
      <c r="J26" s="72">
        <v>2042</v>
      </c>
      <c r="K26" s="55">
        <v>1878</v>
      </c>
    </row>
    <row r="27" spans="1:11" ht="15.5" x14ac:dyDescent="0.35">
      <c r="A27" s="58" t="s">
        <v>13</v>
      </c>
      <c r="B27" s="54">
        <v>2905</v>
      </c>
      <c r="C27" s="72">
        <v>2529</v>
      </c>
      <c r="D27" s="72">
        <v>2629</v>
      </c>
      <c r="E27" s="72">
        <v>2468</v>
      </c>
      <c r="F27" s="72">
        <v>2662</v>
      </c>
      <c r="G27" s="72">
        <v>2494</v>
      </c>
      <c r="H27" s="72">
        <v>3642</v>
      </c>
      <c r="I27" s="72">
        <v>2700</v>
      </c>
      <c r="J27" s="72">
        <v>2287</v>
      </c>
      <c r="K27" s="55">
        <v>2334</v>
      </c>
    </row>
    <row r="28" spans="1:11" ht="15.5" x14ac:dyDescent="0.35">
      <c r="A28" s="58" t="s">
        <v>14</v>
      </c>
      <c r="B28" s="54">
        <v>11701</v>
      </c>
      <c r="C28" s="72">
        <v>11601</v>
      </c>
      <c r="D28" s="72">
        <v>12366</v>
      </c>
      <c r="E28" s="72">
        <v>10960</v>
      </c>
      <c r="F28" s="72">
        <v>10216</v>
      </c>
      <c r="G28" s="72">
        <v>8904</v>
      </c>
      <c r="H28" s="72">
        <v>9419</v>
      </c>
      <c r="I28" s="72">
        <v>9805</v>
      </c>
      <c r="J28" s="72">
        <v>8447</v>
      </c>
      <c r="K28" s="55">
        <v>9391</v>
      </c>
    </row>
    <row r="29" spans="1:11" ht="15.5" x14ac:dyDescent="0.35">
      <c r="A29" s="58" t="s">
        <v>15</v>
      </c>
      <c r="B29" s="54">
        <v>19492</v>
      </c>
      <c r="C29" s="72">
        <v>18898</v>
      </c>
      <c r="D29" s="72">
        <v>18785</v>
      </c>
      <c r="E29" s="72">
        <v>18242</v>
      </c>
      <c r="F29" s="72">
        <v>17611</v>
      </c>
      <c r="G29" s="72">
        <v>16805</v>
      </c>
      <c r="H29" s="72">
        <v>16700</v>
      </c>
      <c r="I29" s="72">
        <v>16656</v>
      </c>
      <c r="J29" s="72">
        <v>16301</v>
      </c>
      <c r="K29" s="55">
        <v>16530</v>
      </c>
    </row>
    <row r="30" spans="1:11" ht="15.5" x14ac:dyDescent="0.35">
      <c r="A30" s="58" t="s">
        <v>16</v>
      </c>
      <c r="B30" s="54">
        <v>13080</v>
      </c>
      <c r="C30" s="72">
        <v>12932</v>
      </c>
      <c r="D30" s="72">
        <v>13392</v>
      </c>
      <c r="E30" s="72">
        <v>13309</v>
      </c>
      <c r="F30" s="72">
        <v>13381</v>
      </c>
      <c r="G30" s="72">
        <v>13312</v>
      </c>
      <c r="H30" s="72">
        <v>13436</v>
      </c>
      <c r="I30" s="72">
        <v>13504</v>
      </c>
      <c r="J30" s="72">
        <v>14311</v>
      </c>
      <c r="K30" s="55">
        <v>15070</v>
      </c>
    </row>
    <row r="31" spans="1:11" ht="15.5" x14ac:dyDescent="0.35">
      <c r="A31" s="58" t="s">
        <v>17</v>
      </c>
      <c r="B31" s="54">
        <v>18735</v>
      </c>
      <c r="C31" s="72">
        <v>18376</v>
      </c>
      <c r="D31" s="72">
        <v>19205</v>
      </c>
      <c r="E31" s="72">
        <v>19430</v>
      </c>
      <c r="F31" s="72">
        <v>19430</v>
      </c>
      <c r="G31" s="72">
        <v>19545</v>
      </c>
      <c r="H31" s="72">
        <v>20025</v>
      </c>
      <c r="I31" s="72">
        <v>20748</v>
      </c>
      <c r="J31" s="72">
        <v>21667</v>
      </c>
      <c r="K31" s="55">
        <v>23724</v>
      </c>
    </row>
    <row r="32" spans="1:11" ht="15.5" x14ac:dyDescent="0.35">
      <c r="A32" s="58" t="s">
        <v>18</v>
      </c>
      <c r="B32" s="54">
        <v>14680</v>
      </c>
      <c r="C32" s="72">
        <v>14124</v>
      </c>
      <c r="D32" s="72">
        <v>14360</v>
      </c>
      <c r="E32" s="72">
        <v>14486</v>
      </c>
      <c r="F32" s="72">
        <v>14771</v>
      </c>
      <c r="G32" s="72">
        <v>15360</v>
      </c>
      <c r="H32" s="72">
        <v>15877</v>
      </c>
      <c r="I32" s="72">
        <v>17345</v>
      </c>
      <c r="J32" s="72">
        <v>19200</v>
      </c>
      <c r="K32" s="55">
        <v>21191</v>
      </c>
    </row>
    <row r="33" spans="1:11" ht="15.5" x14ac:dyDescent="0.35">
      <c r="A33" s="58" t="s">
        <v>19</v>
      </c>
      <c r="B33" s="54">
        <v>6015</v>
      </c>
      <c r="C33" s="72">
        <v>5842</v>
      </c>
      <c r="D33" s="72">
        <v>6107</v>
      </c>
      <c r="E33" s="72">
        <v>6275</v>
      </c>
      <c r="F33" s="72">
        <v>6356</v>
      </c>
      <c r="G33" s="72">
        <v>6644</v>
      </c>
      <c r="H33" s="72">
        <v>6900</v>
      </c>
      <c r="I33" s="72">
        <v>7730</v>
      </c>
      <c r="J33" s="72">
        <v>8640</v>
      </c>
      <c r="K33" s="55">
        <v>9628</v>
      </c>
    </row>
    <row r="34" spans="1:11" ht="15.5" x14ac:dyDescent="0.35">
      <c r="A34" s="58" t="s">
        <v>20</v>
      </c>
      <c r="B34" s="54">
        <v>954</v>
      </c>
      <c r="C34" s="72">
        <v>969</v>
      </c>
      <c r="D34" s="72">
        <v>1083</v>
      </c>
      <c r="E34" s="72">
        <v>1117</v>
      </c>
      <c r="F34" s="72">
        <v>1180</v>
      </c>
      <c r="G34" s="72">
        <v>1218</v>
      </c>
      <c r="H34" s="72">
        <v>1281</v>
      </c>
      <c r="I34" s="72">
        <v>1407</v>
      </c>
      <c r="J34" s="72">
        <v>1529</v>
      </c>
      <c r="K34" s="55">
        <v>1665</v>
      </c>
    </row>
    <row r="35" spans="1:11" ht="15.5" x14ac:dyDescent="0.35">
      <c r="A35" s="58" t="s">
        <v>21</v>
      </c>
      <c r="B35" s="54">
        <v>241</v>
      </c>
      <c r="C35" s="72">
        <v>230</v>
      </c>
      <c r="D35" s="72">
        <v>238</v>
      </c>
      <c r="E35" s="72">
        <v>251</v>
      </c>
      <c r="F35" s="72">
        <v>259</v>
      </c>
      <c r="G35" s="72">
        <v>277</v>
      </c>
      <c r="H35" s="72">
        <v>297</v>
      </c>
      <c r="I35" s="72">
        <v>347</v>
      </c>
      <c r="J35" s="72">
        <v>366</v>
      </c>
      <c r="K35" s="55">
        <v>441</v>
      </c>
    </row>
    <row r="36" spans="1:11" ht="15.5" x14ac:dyDescent="0.35">
      <c r="A36" s="58" t="s">
        <v>22</v>
      </c>
      <c r="B36" s="54">
        <v>45</v>
      </c>
      <c r="C36" s="72">
        <v>48</v>
      </c>
      <c r="D36" s="72">
        <v>49</v>
      </c>
      <c r="E36" s="72">
        <v>64</v>
      </c>
      <c r="F36" s="72">
        <v>59</v>
      </c>
      <c r="G36" s="72">
        <v>62</v>
      </c>
      <c r="H36" s="72">
        <v>68</v>
      </c>
      <c r="I36" s="72">
        <v>67</v>
      </c>
      <c r="J36" s="72">
        <v>75</v>
      </c>
      <c r="K36" s="55">
        <v>82</v>
      </c>
    </row>
    <row r="37" spans="1:11" ht="16" thickBot="1" x14ac:dyDescent="0.4">
      <c r="A37" s="120" t="s">
        <v>35</v>
      </c>
      <c r="B37" s="60">
        <v>91680</v>
      </c>
      <c r="C37" s="74">
        <v>88972</v>
      </c>
      <c r="D37" s="74">
        <v>91855</v>
      </c>
      <c r="E37" s="74">
        <v>89601</v>
      </c>
      <c r="F37" s="74">
        <v>88695</v>
      </c>
      <c r="G37" s="74">
        <v>87504</v>
      </c>
      <c r="H37" s="74">
        <v>90162</v>
      </c>
      <c r="I37" s="74">
        <v>92433</v>
      </c>
      <c r="J37" s="74">
        <v>96249</v>
      </c>
      <c r="K37" s="61">
        <v>102899</v>
      </c>
    </row>
    <row r="39" spans="1:11" ht="16" thickBot="1" x14ac:dyDescent="0.4">
      <c r="A39" s="302" t="s">
        <v>6</v>
      </c>
      <c r="B39" s="301"/>
      <c r="C39" s="301"/>
      <c r="D39" s="301"/>
      <c r="E39" s="301"/>
      <c r="F39" s="301"/>
      <c r="G39" s="301"/>
      <c r="H39" s="301"/>
    </row>
    <row r="40" spans="1:11" ht="15" customHeight="1" x14ac:dyDescent="0.35">
      <c r="A40" s="293" t="s">
        <v>9</v>
      </c>
      <c r="B40" s="283" t="s">
        <v>283</v>
      </c>
      <c r="C40" s="284"/>
      <c r="D40" s="284"/>
      <c r="E40" s="284"/>
      <c r="F40" s="284"/>
      <c r="G40" s="284"/>
      <c r="H40" s="284"/>
      <c r="I40" s="284"/>
      <c r="J40" s="284"/>
      <c r="K40" s="285"/>
    </row>
    <row r="41" spans="1:11" ht="15" thickBot="1" x14ac:dyDescent="0.4">
      <c r="A41" s="303"/>
      <c r="B41" s="31">
        <v>2014</v>
      </c>
      <c r="C41" s="32">
        <v>2015</v>
      </c>
      <c r="D41" s="32">
        <v>2016</v>
      </c>
      <c r="E41" s="32">
        <v>2017</v>
      </c>
      <c r="F41" s="32">
        <v>2018</v>
      </c>
      <c r="G41" s="32">
        <v>2019</v>
      </c>
      <c r="H41" s="32">
        <v>2020</v>
      </c>
      <c r="I41" s="32">
        <v>2021</v>
      </c>
      <c r="J41" s="32">
        <v>2022</v>
      </c>
      <c r="K41" s="33">
        <v>2023</v>
      </c>
    </row>
    <row r="42" spans="1:11" ht="15.5" x14ac:dyDescent="0.35">
      <c r="A42" s="110" t="s">
        <v>10</v>
      </c>
      <c r="B42" s="68">
        <v>337</v>
      </c>
      <c r="C42" s="69">
        <v>217</v>
      </c>
      <c r="D42" s="69">
        <v>559</v>
      </c>
      <c r="E42" s="69">
        <v>589</v>
      </c>
      <c r="F42" s="69">
        <v>644</v>
      </c>
      <c r="G42" s="69">
        <v>552</v>
      </c>
      <c r="H42" s="69">
        <v>610</v>
      </c>
      <c r="I42" s="69">
        <v>635</v>
      </c>
      <c r="J42" s="69">
        <v>971</v>
      </c>
      <c r="K42" s="114">
        <v>668</v>
      </c>
    </row>
    <row r="43" spans="1:11" ht="15.5" x14ac:dyDescent="0.35">
      <c r="A43" s="58" t="s">
        <v>11</v>
      </c>
      <c r="B43" s="54">
        <v>1270</v>
      </c>
      <c r="C43" s="72">
        <v>1185</v>
      </c>
      <c r="D43" s="72">
        <v>1546</v>
      </c>
      <c r="E43" s="72">
        <v>1669</v>
      </c>
      <c r="F43" s="72">
        <v>1475</v>
      </c>
      <c r="G43" s="72">
        <v>1437</v>
      </c>
      <c r="H43" s="72">
        <v>1560</v>
      </c>
      <c r="I43" s="72">
        <v>1537</v>
      </c>
      <c r="J43" s="72">
        <v>1895</v>
      </c>
      <c r="K43" s="55">
        <v>1497</v>
      </c>
    </row>
    <row r="44" spans="1:11" ht="15.5" x14ac:dyDescent="0.35">
      <c r="A44" s="58" t="s">
        <v>12</v>
      </c>
      <c r="B44" s="54">
        <v>4572</v>
      </c>
      <c r="C44" s="72">
        <v>4121</v>
      </c>
      <c r="D44" s="72">
        <v>3711</v>
      </c>
      <c r="E44" s="72">
        <v>2804</v>
      </c>
      <c r="F44" s="72">
        <v>2589</v>
      </c>
      <c r="G44" s="72">
        <v>2769</v>
      </c>
      <c r="H44" s="72">
        <v>2124</v>
      </c>
      <c r="I44" s="72">
        <v>1533</v>
      </c>
      <c r="J44" s="72">
        <v>2903</v>
      </c>
      <c r="K44" s="55">
        <v>2652</v>
      </c>
    </row>
    <row r="45" spans="1:11" ht="15.5" x14ac:dyDescent="0.35">
      <c r="A45" s="58" t="s">
        <v>13</v>
      </c>
      <c r="B45" s="54">
        <v>4768</v>
      </c>
      <c r="C45" s="72">
        <v>4180</v>
      </c>
      <c r="D45" s="72">
        <v>4420</v>
      </c>
      <c r="E45" s="72">
        <v>4175</v>
      </c>
      <c r="F45" s="72">
        <v>4493</v>
      </c>
      <c r="G45" s="72">
        <v>4146</v>
      </c>
      <c r="H45" s="72">
        <v>5953</v>
      </c>
      <c r="I45" s="72">
        <v>4400</v>
      </c>
      <c r="J45" s="72">
        <v>3921</v>
      </c>
      <c r="K45" s="55">
        <v>4188</v>
      </c>
    </row>
    <row r="46" spans="1:11" ht="15.5" x14ac:dyDescent="0.35">
      <c r="A46" s="58" t="s">
        <v>14</v>
      </c>
      <c r="B46" s="54">
        <v>17575</v>
      </c>
      <c r="C46" s="72">
        <v>17253</v>
      </c>
      <c r="D46" s="72">
        <v>18401</v>
      </c>
      <c r="E46" s="72">
        <v>16399</v>
      </c>
      <c r="F46" s="72">
        <v>15301</v>
      </c>
      <c r="G46" s="72">
        <v>13449</v>
      </c>
      <c r="H46" s="72">
        <v>14097</v>
      </c>
      <c r="I46" s="72">
        <v>14879</v>
      </c>
      <c r="J46" s="72">
        <v>12960</v>
      </c>
      <c r="K46" s="55">
        <v>14977</v>
      </c>
    </row>
    <row r="47" spans="1:11" ht="15.5" x14ac:dyDescent="0.35">
      <c r="A47" s="58" t="s">
        <v>15</v>
      </c>
      <c r="B47" s="54">
        <v>28231</v>
      </c>
      <c r="C47" s="72">
        <v>27347</v>
      </c>
      <c r="D47" s="72">
        <v>26963</v>
      </c>
      <c r="E47" s="72">
        <v>26211</v>
      </c>
      <c r="F47" s="72">
        <v>25517</v>
      </c>
      <c r="G47" s="72">
        <v>24215</v>
      </c>
      <c r="H47" s="72">
        <v>24211</v>
      </c>
      <c r="I47" s="72">
        <v>24292</v>
      </c>
      <c r="J47" s="72">
        <v>23900</v>
      </c>
      <c r="K47" s="55">
        <v>24553</v>
      </c>
    </row>
    <row r="48" spans="1:11" ht="15.5" x14ac:dyDescent="0.35">
      <c r="A48" s="58" t="s">
        <v>16</v>
      </c>
      <c r="B48" s="54">
        <v>21684</v>
      </c>
      <c r="C48" s="72">
        <v>21295</v>
      </c>
      <c r="D48" s="72">
        <v>21898</v>
      </c>
      <c r="E48" s="72">
        <v>21754</v>
      </c>
      <c r="F48" s="72">
        <v>21720</v>
      </c>
      <c r="G48" s="72">
        <v>21376</v>
      </c>
      <c r="H48" s="72">
        <v>21383</v>
      </c>
      <c r="I48" s="72">
        <v>21446</v>
      </c>
      <c r="J48" s="72">
        <v>22411</v>
      </c>
      <c r="K48" s="55">
        <v>23786</v>
      </c>
    </row>
    <row r="49" spans="1:11" ht="15.5" x14ac:dyDescent="0.35">
      <c r="A49" s="58" t="s">
        <v>17</v>
      </c>
      <c r="B49" s="54">
        <v>33255</v>
      </c>
      <c r="C49" s="72">
        <v>32474</v>
      </c>
      <c r="D49" s="72">
        <v>33662</v>
      </c>
      <c r="E49" s="72">
        <v>33670</v>
      </c>
      <c r="F49" s="72">
        <v>33583</v>
      </c>
      <c r="G49" s="72">
        <v>33328</v>
      </c>
      <c r="H49" s="72">
        <v>34106</v>
      </c>
      <c r="I49" s="72">
        <v>35042</v>
      </c>
      <c r="J49" s="72">
        <v>36041</v>
      </c>
      <c r="K49" s="55">
        <v>39004</v>
      </c>
    </row>
    <row r="50" spans="1:11" ht="15.5" x14ac:dyDescent="0.35">
      <c r="A50" s="58" t="s">
        <v>18</v>
      </c>
      <c r="B50" s="54">
        <v>29205</v>
      </c>
      <c r="C50" s="72">
        <v>27822</v>
      </c>
      <c r="D50" s="72">
        <v>27814</v>
      </c>
      <c r="E50" s="72">
        <v>27796</v>
      </c>
      <c r="F50" s="72">
        <v>28078</v>
      </c>
      <c r="G50" s="72">
        <v>28442</v>
      </c>
      <c r="H50" s="72">
        <v>29142</v>
      </c>
      <c r="I50" s="72">
        <v>31223</v>
      </c>
      <c r="J50" s="72">
        <v>34001</v>
      </c>
      <c r="K50" s="55">
        <v>36930</v>
      </c>
    </row>
    <row r="51" spans="1:11" ht="15.5" x14ac:dyDescent="0.35">
      <c r="A51" s="58" t="s">
        <v>19</v>
      </c>
      <c r="B51" s="54">
        <v>14008</v>
      </c>
      <c r="C51" s="72">
        <v>13374</v>
      </c>
      <c r="D51" s="72">
        <v>13465</v>
      </c>
      <c r="E51" s="72">
        <v>13610</v>
      </c>
      <c r="F51" s="72">
        <v>13604</v>
      </c>
      <c r="G51" s="72">
        <v>13748</v>
      </c>
      <c r="H51" s="72">
        <v>13849</v>
      </c>
      <c r="I51" s="72">
        <v>15104</v>
      </c>
      <c r="J51" s="72">
        <v>16545</v>
      </c>
      <c r="K51" s="55">
        <v>18038</v>
      </c>
    </row>
    <row r="52" spans="1:11" ht="15.5" x14ac:dyDescent="0.35">
      <c r="A52" s="58" t="s">
        <v>20</v>
      </c>
      <c r="B52" s="54">
        <v>2240</v>
      </c>
      <c r="C52" s="72">
        <v>2208</v>
      </c>
      <c r="D52" s="72">
        <v>2385</v>
      </c>
      <c r="E52" s="72">
        <v>2455</v>
      </c>
      <c r="F52" s="72">
        <v>2433</v>
      </c>
      <c r="G52" s="72">
        <v>2451</v>
      </c>
      <c r="H52" s="72">
        <v>2487</v>
      </c>
      <c r="I52" s="72">
        <v>2645</v>
      </c>
      <c r="J52" s="72">
        <v>2798</v>
      </c>
      <c r="K52" s="55">
        <v>2981</v>
      </c>
    </row>
    <row r="53" spans="1:11" ht="15.5" x14ac:dyDescent="0.35">
      <c r="A53" s="58" t="s">
        <v>21</v>
      </c>
      <c r="B53" s="54">
        <v>646</v>
      </c>
      <c r="C53" s="72">
        <v>618</v>
      </c>
      <c r="D53" s="72">
        <v>629</v>
      </c>
      <c r="E53" s="72">
        <v>658</v>
      </c>
      <c r="F53" s="72">
        <v>662</v>
      </c>
      <c r="G53" s="72">
        <v>681</v>
      </c>
      <c r="H53" s="72">
        <v>684</v>
      </c>
      <c r="I53" s="72">
        <v>736</v>
      </c>
      <c r="J53" s="72">
        <v>775</v>
      </c>
      <c r="K53" s="55">
        <v>858</v>
      </c>
    </row>
    <row r="54" spans="1:11" ht="15.5" x14ac:dyDescent="0.35">
      <c r="A54" s="58" t="s">
        <v>22</v>
      </c>
      <c r="B54" s="54">
        <v>136</v>
      </c>
      <c r="C54" s="72">
        <v>133</v>
      </c>
      <c r="D54" s="72">
        <v>135</v>
      </c>
      <c r="E54" s="72">
        <v>138</v>
      </c>
      <c r="F54" s="72">
        <v>143</v>
      </c>
      <c r="G54" s="72">
        <v>144</v>
      </c>
      <c r="H54" s="72">
        <v>153</v>
      </c>
      <c r="I54" s="72">
        <v>152</v>
      </c>
      <c r="J54" s="72">
        <v>157</v>
      </c>
      <c r="K54" s="55">
        <v>172</v>
      </c>
    </row>
    <row r="55" spans="1:11" ht="16" thickBot="1" x14ac:dyDescent="0.4">
      <c r="A55" s="120" t="s">
        <v>6</v>
      </c>
      <c r="B55" s="60">
        <v>157927</v>
      </c>
      <c r="C55" s="74">
        <v>152227</v>
      </c>
      <c r="D55" s="74">
        <v>155588</v>
      </c>
      <c r="E55" s="74">
        <v>151928</v>
      </c>
      <c r="F55" s="74">
        <v>150242</v>
      </c>
      <c r="G55" s="74">
        <v>146738</v>
      </c>
      <c r="H55" s="74">
        <v>150359</v>
      </c>
      <c r="I55" s="74">
        <v>153624</v>
      </c>
      <c r="J55" s="74">
        <v>159278</v>
      </c>
      <c r="K55" s="61">
        <v>170304</v>
      </c>
    </row>
    <row r="57" spans="1:11" ht="15.5" x14ac:dyDescent="0.35">
      <c r="A57" s="126" t="s">
        <v>7</v>
      </c>
      <c r="B57" s="124"/>
      <c r="C57" s="124"/>
      <c r="D57" s="124"/>
      <c r="E57" s="124"/>
      <c r="F57" s="124"/>
      <c r="G57" s="124"/>
      <c r="H57" s="124"/>
      <c r="I57" s="124"/>
      <c r="J57" s="124"/>
      <c r="K57" s="124"/>
    </row>
    <row r="58" spans="1:11" ht="15.5" x14ac:dyDescent="0.35">
      <c r="A58" s="127" t="s">
        <v>36</v>
      </c>
      <c r="B58" s="124"/>
      <c r="C58" s="124"/>
      <c r="D58" s="124"/>
      <c r="E58" s="124"/>
      <c r="F58" s="124"/>
      <c r="G58" s="124"/>
      <c r="H58" s="124"/>
      <c r="I58" s="124"/>
      <c r="J58" s="124"/>
      <c r="K58" s="124"/>
    </row>
  </sheetData>
  <mergeCells count="10">
    <mergeCell ref="A3:H3"/>
    <mergeCell ref="I3:K3"/>
    <mergeCell ref="A21:H21"/>
    <mergeCell ref="A39:H39"/>
    <mergeCell ref="A40:A41"/>
    <mergeCell ref="B40:K40"/>
    <mergeCell ref="A4:A5"/>
    <mergeCell ref="B4:K4"/>
    <mergeCell ref="A22:A23"/>
    <mergeCell ref="B22:K22"/>
  </mergeCells>
  <hyperlinks>
    <hyperlink ref="H1" location="'Table of Contents'!C2" display="Back to Table of Contents"/>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election activeCell="B1" sqref="B1"/>
    </sheetView>
  </sheetViews>
  <sheetFormatPr defaultRowHeight="14.5" x14ac:dyDescent="0.35"/>
  <cols>
    <col min="1" max="1" width="75.81640625" bestFit="1" customWidth="1"/>
    <col min="2" max="11" width="9.6328125" customWidth="1"/>
  </cols>
  <sheetData>
    <row r="1" spans="1:11" x14ac:dyDescent="0.35">
      <c r="A1" s="30" t="s">
        <v>336</v>
      </c>
      <c r="B1" s="29" t="s">
        <v>949</v>
      </c>
    </row>
    <row r="2" spans="1:11" ht="15" thickBot="1" x14ac:dyDescent="0.4">
      <c r="A2" s="2"/>
    </row>
    <row r="3" spans="1:11" ht="15.5" x14ac:dyDescent="0.35">
      <c r="A3" s="295" t="s">
        <v>48</v>
      </c>
      <c r="B3" s="299" t="s">
        <v>155</v>
      </c>
      <c r="C3" s="263"/>
      <c r="D3" s="263"/>
      <c r="E3" s="263"/>
      <c r="F3" s="263"/>
      <c r="G3" s="263"/>
      <c r="H3" s="263"/>
      <c r="I3" s="263"/>
      <c r="J3" s="264"/>
      <c r="K3" s="291" t="s">
        <v>6</v>
      </c>
    </row>
    <row r="4" spans="1:11" ht="15" thickBot="1" x14ac:dyDescent="0.4">
      <c r="A4" s="296"/>
      <c r="B4" s="31" t="s">
        <v>156</v>
      </c>
      <c r="C4" s="32" t="s">
        <v>157</v>
      </c>
      <c r="D4" s="32" t="s">
        <v>337</v>
      </c>
      <c r="E4" s="32" t="s">
        <v>338</v>
      </c>
      <c r="F4" s="32" t="s">
        <v>158</v>
      </c>
      <c r="G4" s="32" t="s">
        <v>159</v>
      </c>
      <c r="H4" s="32" t="s">
        <v>160</v>
      </c>
      <c r="I4" s="32" t="s">
        <v>161</v>
      </c>
      <c r="J4" s="33" t="s">
        <v>162</v>
      </c>
      <c r="K4" s="304"/>
    </row>
    <row r="5" spans="1:11" ht="15.5" x14ac:dyDescent="0.35">
      <c r="A5" s="110" t="s">
        <v>287</v>
      </c>
      <c r="B5" s="68">
        <v>2563</v>
      </c>
      <c r="C5" s="69">
        <v>746</v>
      </c>
      <c r="D5" s="69">
        <v>782</v>
      </c>
      <c r="E5" s="69">
        <v>746</v>
      </c>
      <c r="F5" s="69">
        <v>205</v>
      </c>
      <c r="G5" s="69">
        <v>347</v>
      </c>
      <c r="H5" s="69">
        <v>15</v>
      </c>
      <c r="I5" s="69">
        <v>49</v>
      </c>
      <c r="J5" s="114">
        <v>21</v>
      </c>
      <c r="K5" s="128">
        <v>5474</v>
      </c>
    </row>
    <row r="6" spans="1:11" ht="15.5" x14ac:dyDescent="0.35">
      <c r="A6" s="58" t="s">
        <v>55</v>
      </c>
      <c r="B6" s="54">
        <v>145</v>
      </c>
      <c r="C6" s="72" t="s">
        <v>24</v>
      </c>
      <c r="D6" s="72">
        <v>5</v>
      </c>
      <c r="E6" s="72">
        <v>7</v>
      </c>
      <c r="F6" s="72" t="s">
        <v>24</v>
      </c>
      <c r="G6" s="72" t="s">
        <v>24</v>
      </c>
      <c r="H6" s="72" t="s">
        <v>24</v>
      </c>
      <c r="I6" s="72">
        <v>17</v>
      </c>
      <c r="J6" s="55" t="s">
        <v>24</v>
      </c>
      <c r="K6" s="97">
        <v>174</v>
      </c>
    </row>
    <row r="7" spans="1:11" ht="15.5" x14ac:dyDescent="0.35">
      <c r="A7" s="58" t="s">
        <v>288</v>
      </c>
      <c r="B7" s="54">
        <v>57</v>
      </c>
      <c r="C7" s="72">
        <v>142</v>
      </c>
      <c r="D7" s="72" t="s">
        <v>24</v>
      </c>
      <c r="E7" s="72" t="s">
        <v>24</v>
      </c>
      <c r="F7" s="72" t="s">
        <v>24</v>
      </c>
      <c r="G7" s="72" t="s">
        <v>24</v>
      </c>
      <c r="H7" s="72" t="s">
        <v>24</v>
      </c>
      <c r="I7" s="72" t="s">
        <v>24</v>
      </c>
      <c r="J7" s="55" t="s">
        <v>24</v>
      </c>
      <c r="K7" s="97">
        <v>199</v>
      </c>
    </row>
    <row r="8" spans="1:11" ht="15.5" x14ac:dyDescent="0.35">
      <c r="A8" s="58" t="s">
        <v>56</v>
      </c>
      <c r="B8" s="54">
        <v>1889</v>
      </c>
      <c r="C8" s="72">
        <v>212</v>
      </c>
      <c r="D8" s="72">
        <v>177</v>
      </c>
      <c r="E8" s="72">
        <v>99</v>
      </c>
      <c r="F8" s="72">
        <v>41</v>
      </c>
      <c r="G8" s="72">
        <v>37</v>
      </c>
      <c r="H8" s="72">
        <v>5</v>
      </c>
      <c r="I8" s="72">
        <v>7</v>
      </c>
      <c r="J8" s="55">
        <v>3</v>
      </c>
      <c r="K8" s="97">
        <v>2470</v>
      </c>
    </row>
    <row r="9" spans="1:11" ht="15.5" x14ac:dyDescent="0.35">
      <c r="A9" s="58" t="s">
        <v>57</v>
      </c>
      <c r="B9" s="54">
        <v>27</v>
      </c>
      <c r="C9" s="72">
        <v>281</v>
      </c>
      <c r="D9" s="72">
        <v>203</v>
      </c>
      <c r="E9" s="72">
        <v>91</v>
      </c>
      <c r="F9" s="72">
        <v>46</v>
      </c>
      <c r="G9" s="72">
        <v>51</v>
      </c>
      <c r="H9" s="72">
        <v>10</v>
      </c>
      <c r="I9" s="72">
        <v>1</v>
      </c>
      <c r="J9" s="55" t="s">
        <v>24</v>
      </c>
      <c r="K9" s="97">
        <v>710</v>
      </c>
    </row>
    <row r="10" spans="1:11" ht="15.5" x14ac:dyDescent="0.35">
      <c r="A10" s="58" t="s">
        <v>289</v>
      </c>
      <c r="B10" s="54">
        <v>83</v>
      </c>
      <c r="C10" s="72">
        <v>42</v>
      </c>
      <c r="D10" s="72">
        <v>17</v>
      </c>
      <c r="E10" s="72">
        <v>3</v>
      </c>
      <c r="F10" s="72" t="s">
        <v>24</v>
      </c>
      <c r="G10" s="72">
        <v>2</v>
      </c>
      <c r="H10" s="72" t="s">
        <v>24</v>
      </c>
      <c r="I10" s="72" t="s">
        <v>24</v>
      </c>
      <c r="J10" s="55" t="s">
        <v>24</v>
      </c>
      <c r="K10" s="97">
        <v>147</v>
      </c>
    </row>
    <row r="11" spans="1:11" ht="15.5" x14ac:dyDescent="0.35">
      <c r="A11" s="58" t="s">
        <v>290</v>
      </c>
      <c r="B11" s="54">
        <v>456</v>
      </c>
      <c r="C11" s="72">
        <v>131</v>
      </c>
      <c r="D11" s="72">
        <v>121</v>
      </c>
      <c r="E11" s="72">
        <v>85</v>
      </c>
      <c r="F11" s="72">
        <v>35</v>
      </c>
      <c r="G11" s="72">
        <v>35</v>
      </c>
      <c r="H11" s="72">
        <v>2</v>
      </c>
      <c r="I11" s="72">
        <v>2</v>
      </c>
      <c r="J11" s="55" t="s">
        <v>24</v>
      </c>
      <c r="K11" s="97">
        <v>867</v>
      </c>
    </row>
    <row r="12" spans="1:11" ht="15.5" x14ac:dyDescent="0.35">
      <c r="A12" s="58" t="s">
        <v>58</v>
      </c>
      <c r="B12" s="54">
        <v>80</v>
      </c>
      <c r="C12" s="72">
        <v>69</v>
      </c>
      <c r="D12" s="72">
        <v>66</v>
      </c>
      <c r="E12" s="72">
        <v>79</v>
      </c>
      <c r="F12" s="72">
        <v>101</v>
      </c>
      <c r="G12" s="72">
        <v>11</v>
      </c>
      <c r="H12" s="72">
        <v>16</v>
      </c>
      <c r="I12" s="72" t="s">
        <v>24</v>
      </c>
      <c r="J12" s="55" t="s">
        <v>24</v>
      </c>
      <c r="K12" s="97">
        <v>422</v>
      </c>
    </row>
    <row r="13" spans="1:11" ht="15.5" x14ac:dyDescent="0.35">
      <c r="A13" s="58" t="s">
        <v>59</v>
      </c>
      <c r="B13" s="54" t="s">
        <v>24</v>
      </c>
      <c r="C13" s="72">
        <v>185</v>
      </c>
      <c r="D13" s="72" t="s">
        <v>24</v>
      </c>
      <c r="E13" s="72" t="s">
        <v>24</v>
      </c>
      <c r="F13" s="72" t="s">
        <v>24</v>
      </c>
      <c r="G13" s="72" t="s">
        <v>24</v>
      </c>
      <c r="H13" s="72" t="s">
        <v>24</v>
      </c>
      <c r="I13" s="72" t="s">
        <v>24</v>
      </c>
      <c r="J13" s="55" t="s">
        <v>24</v>
      </c>
      <c r="K13" s="97">
        <v>185</v>
      </c>
    </row>
    <row r="14" spans="1:11" ht="15.5" x14ac:dyDescent="0.35">
      <c r="A14" s="58" t="s">
        <v>60</v>
      </c>
      <c r="B14" s="54">
        <v>2</v>
      </c>
      <c r="C14" s="72">
        <v>11</v>
      </c>
      <c r="D14" s="72" t="s">
        <v>24</v>
      </c>
      <c r="E14" s="72" t="s">
        <v>24</v>
      </c>
      <c r="F14" s="72" t="s">
        <v>24</v>
      </c>
      <c r="G14" s="72" t="s">
        <v>24</v>
      </c>
      <c r="H14" s="72" t="s">
        <v>24</v>
      </c>
      <c r="I14" s="72" t="s">
        <v>24</v>
      </c>
      <c r="J14" s="55" t="s">
        <v>24</v>
      </c>
      <c r="K14" s="97">
        <v>13</v>
      </c>
    </row>
    <row r="15" spans="1:11" ht="15.5" x14ac:dyDescent="0.35">
      <c r="A15" s="58" t="s">
        <v>291</v>
      </c>
      <c r="B15" s="54">
        <v>88</v>
      </c>
      <c r="C15" s="72">
        <v>199</v>
      </c>
      <c r="D15" s="72">
        <v>153</v>
      </c>
      <c r="E15" s="72">
        <v>41</v>
      </c>
      <c r="F15" s="72">
        <v>3</v>
      </c>
      <c r="G15" s="72">
        <v>3</v>
      </c>
      <c r="H15" s="72" t="s">
        <v>24</v>
      </c>
      <c r="I15" s="72" t="s">
        <v>24</v>
      </c>
      <c r="J15" s="55" t="s">
        <v>24</v>
      </c>
      <c r="K15" s="97">
        <v>487</v>
      </c>
    </row>
    <row r="16" spans="1:11" ht="15.5" x14ac:dyDescent="0.35">
      <c r="A16" s="58" t="s">
        <v>61</v>
      </c>
      <c r="B16" s="54">
        <v>60</v>
      </c>
      <c r="C16" s="72">
        <v>544</v>
      </c>
      <c r="D16" s="72">
        <v>329</v>
      </c>
      <c r="E16" s="72">
        <v>275</v>
      </c>
      <c r="F16" s="72">
        <v>134</v>
      </c>
      <c r="G16" s="72">
        <v>90</v>
      </c>
      <c r="H16" s="72">
        <v>34</v>
      </c>
      <c r="I16" s="72">
        <v>13</v>
      </c>
      <c r="J16" s="55" t="s">
        <v>24</v>
      </c>
      <c r="K16" s="97">
        <v>1479</v>
      </c>
    </row>
    <row r="17" spans="1:11" ht="15.5" x14ac:dyDescent="0.35">
      <c r="A17" s="58" t="s">
        <v>292</v>
      </c>
      <c r="B17" s="54">
        <v>10</v>
      </c>
      <c r="C17" s="72">
        <v>112</v>
      </c>
      <c r="D17" s="72">
        <v>19</v>
      </c>
      <c r="E17" s="72">
        <v>20</v>
      </c>
      <c r="F17" s="72">
        <v>12</v>
      </c>
      <c r="G17" s="72">
        <v>5</v>
      </c>
      <c r="H17" s="72">
        <v>3</v>
      </c>
      <c r="I17" s="72">
        <v>2</v>
      </c>
      <c r="J17" s="55" t="s">
        <v>24</v>
      </c>
      <c r="K17" s="97">
        <v>183</v>
      </c>
    </row>
    <row r="18" spans="1:11" ht="15.5" x14ac:dyDescent="0.35">
      <c r="A18" s="58" t="s">
        <v>293</v>
      </c>
      <c r="B18" s="54">
        <v>125</v>
      </c>
      <c r="C18" s="72">
        <v>25</v>
      </c>
      <c r="D18" s="72">
        <v>34</v>
      </c>
      <c r="E18" s="72">
        <v>32</v>
      </c>
      <c r="F18" s="72">
        <v>42</v>
      </c>
      <c r="G18" s="72">
        <v>7</v>
      </c>
      <c r="H18" s="72" t="s">
        <v>24</v>
      </c>
      <c r="I18" s="72" t="s">
        <v>24</v>
      </c>
      <c r="J18" s="55" t="s">
        <v>24</v>
      </c>
      <c r="K18" s="97">
        <v>265</v>
      </c>
    </row>
    <row r="19" spans="1:11" ht="15.5" x14ac:dyDescent="0.35">
      <c r="A19" s="58" t="s">
        <v>294</v>
      </c>
      <c r="B19" s="54">
        <v>67</v>
      </c>
      <c r="C19" s="72">
        <v>148</v>
      </c>
      <c r="D19" s="72">
        <v>101</v>
      </c>
      <c r="E19" s="72">
        <v>67</v>
      </c>
      <c r="F19" s="72">
        <v>23</v>
      </c>
      <c r="G19" s="72">
        <v>29</v>
      </c>
      <c r="H19" s="72">
        <v>9</v>
      </c>
      <c r="I19" s="72">
        <v>7</v>
      </c>
      <c r="J19" s="55" t="s">
        <v>24</v>
      </c>
      <c r="K19" s="97">
        <v>451</v>
      </c>
    </row>
    <row r="20" spans="1:11" ht="15.5" x14ac:dyDescent="0.35">
      <c r="A20" s="58" t="s">
        <v>295</v>
      </c>
      <c r="B20" s="54">
        <v>42</v>
      </c>
      <c r="C20" s="72" t="s">
        <v>24</v>
      </c>
      <c r="D20" s="72" t="s">
        <v>24</v>
      </c>
      <c r="E20" s="72" t="s">
        <v>24</v>
      </c>
      <c r="F20" s="72" t="s">
        <v>24</v>
      </c>
      <c r="G20" s="72" t="s">
        <v>24</v>
      </c>
      <c r="H20" s="72" t="s">
        <v>24</v>
      </c>
      <c r="I20" s="72" t="s">
        <v>24</v>
      </c>
      <c r="J20" s="55" t="s">
        <v>24</v>
      </c>
      <c r="K20" s="97">
        <v>42</v>
      </c>
    </row>
    <row r="21" spans="1:11" ht="15.5" x14ac:dyDescent="0.35">
      <c r="A21" s="58" t="s">
        <v>63</v>
      </c>
      <c r="B21" s="54">
        <v>110</v>
      </c>
      <c r="C21" s="72" t="s">
        <v>24</v>
      </c>
      <c r="D21" s="72" t="s">
        <v>24</v>
      </c>
      <c r="E21" s="72" t="s">
        <v>24</v>
      </c>
      <c r="F21" s="72" t="s">
        <v>24</v>
      </c>
      <c r="G21" s="72" t="s">
        <v>24</v>
      </c>
      <c r="H21" s="72" t="s">
        <v>24</v>
      </c>
      <c r="I21" s="72" t="s">
        <v>24</v>
      </c>
      <c r="J21" s="55" t="s">
        <v>24</v>
      </c>
      <c r="K21" s="97">
        <v>110</v>
      </c>
    </row>
    <row r="22" spans="1:11" ht="15.5" x14ac:dyDescent="0.35">
      <c r="A22" s="58" t="s">
        <v>296</v>
      </c>
      <c r="B22" s="54">
        <v>2</v>
      </c>
      <c r="C22" s="72">
        <v>2</v>
      </c>
      <c r="D22" s="72" t="s">
        <v>24</v>
      </c>
      <c r="E22" s="72" t="s">
        <v>24</v>
      </c>
      <c r="F22" s="72" t="s">
        <v>24</v>
      </c>
      <c r="G22" s="72" t="s">
        <v>24</v>
      </c>
      <c r="H22" s="72" t="s">
        <v>24</v>
      </c>
      <c r="I22" s="72" t="s">
        <v>24</v>
      </c>
      <c r="J22" s="55" t="s">
        <v>24</v>
      </c>
      <c r="K22" s="97">
        <v>4</v>
      </c>
    </row>
    <row r="23" spans="1:11" ht="15.5" x14ac:dyDescent="0.35">
      <c r="A23" s="58" t="s">
        <v>297</v>
      </c>
      <c r="B23" s="54">
        <v>3232</v>
      </c>
      <c r="C23" s="72">
        <v>126</v>
      </c>
      <c r="D23" s="72">
        <v>75</v>
      </c>
      <c r="E23" s="72">
        <v>81</v>
      </c>
      <c r="F23" s="72">
        <v>27</v>
      </c>
      <c r="G23" s="72">
        <v>60</v>
      </c>
      <c r="H23" s="72">
        <v>592</v>
      </c>
      <c r="I23" s="72">
        <v>318</v>
      </c>
      <c r="J23" s="55" t="s">
        <v>24</v>
      </c>
      <c r="K23" s="97">
        <v>4511</v>
      </c>
    </row>
    <row r="24" spans="1:11" ht="15.5" x14ac:dyDescent="0.35">
      <c r="A24" s="58" t="s">
        <v>79</v>
      </c>
      <c r="B24" s="54">
        <v>108</v>
      </c>
      <c r="C24" s="72">
        <v>116</v>
      </c>
      <c r="D24" s="72">
        <v>1016</v>
      </c>
      <c r="E24" s="72">
        <v>253</v>
      </c>
      <c r="F24" s="72">
        <v>88</v>
      </c>
      <c r="G24" s="72">
        <v>94</v>
      </c>
      <c r="H24" s="72">
        <v>82</v>
      </c>
      <c r="I24" s="72">
        <v>40</v>
      </c>
      <c r="J24" s="55" t="s">
        <v>24</v>
      </c>
      <c r="K24" s="97">
        <v>1797</v>
      </c>
    </row>
    <row r="25" spans="1:11" ht="15.5" x14ac:dyDescent="0.35">
      <c r="A25" s="58" t="s">
        <v>80</v>
      </c>
      <c r="B25" s="54">
        <v>387</v>
      </c>
      <c r="C25" s="72" t="s">
        <v>24</v>
      </c>
      <c r="D25" s="72">
        <v>3</v>
      </c>
      <c r="E25" s="72" t="s">
        <v>24</v>
      </c>
      <c r="F25" s="72" t="s">
        <v>24</v>
      </c>
      <c r="G25" s="72" t="s">
        <v>24</v>
      </c>
      <c r="H25" s="72" t="s">
        <v>24</v>
      </c>
      <c r="I25" s="72" t="s">
        <v>24</v>
      </c>
      <c r="J25" s="55" t="s">
        <v>24</v>
      </c>
      <c r="K25" s="97">
        <v>390</v>
      </c>
    </row>
    <row r="26" spans="1:11" ht="15.5" x14ac:dyDescent="0.35">
      <c r="A26" s="58" t="s">
        <v>81</v>
      </c>
      <c r="B26" s="54">
        <v>60</v>
      </c>
      <c r="C26" s="72" t="s">
        <v>24</v>
      </c>
      <c r="D26" s="72">
        <v>2</v>
      </c>
      <c r="E26" s="72" t="s">
        <v>24</v>
      </c>
      <c r="F26" s="72" t="s">
        <v>24</v>
      </c>
      <c r="G26" s="72" t="s">
        <v>24</v>
      </c>
      <c r="H26" s="72" t="s">
        <v>24</v>
      </c>
      <c r="I26" s="72" t="s">
        <v>24</v>
      </c>
      <c r="J26" s="55" t="s">
        <v>24</v>
      </c>
      <c r="K26" s="97">
        <v>62</v>
      </c>
    </row>
    <row r="27" spans="1:11" ht="15.5" x14ac:dyDescent="0.35">
      <c r="A27" s="58" t="s">
        <v>298</v>
      </c>
      <c r="B27" s="54">
        <v>7</v>
      </c>
      <c r="C27" s="72" t="s">
        <v>24</v>
      </c>
      <c r="D27" s="72" t="s">
        <v>24</v>
      </c>
      <c r="E27" s="72">
        <v>242</v>
      </c>
      <c r="F27" s="72" t="s">
        <v>24</v>
      </c>
      <c r="G27" s="72" t="s">
        <v>24</v>
      </c>
      <c r="H27" s="72" t="s">
        <v>24</v>
      </c>
      <c r="I27" s="72" t="s">
        <v>24</v>
      </c>
      <c r="J27" s="55" t="s">
        <v>24</v>
      </c>
      <c r="K27" s="97">
        <v>249</v>
      </c>
    </row>
    <row r="28" spans="1:11" ht="15.5" x14ac:dyDescent="0.35">
      <c r="A28" s="58" t="s">
        <v>299</v>
      </c>
      <c r="B28" s="54">
        <v>220</v>
      </c>
      <c r="C28" s="72">
        <v>12</v>
      </c>
      <c r="D28" s="72">
        <v>37</v>
      </c>
      <c r="E28" s="72">
        <v>11</v>
      </c>
      <c r="F28" s="72">
        <v>42</v>
      </c>
      <c r="G28" s="72">
        <v>1</v>
      </c>
      <c r="H28" s="72" t="s">
        <v>24</v>
      </c>
      <c r="I28" s="72" t="s">
        <v>24</v>
      </c>
      <c r="J28" s="55" t="s">
        <v>24</v>
      </c>
      <c r="K28" s="97">
        <v>323</v>
      </c>
    </row>
    <row r="29" spans="1:11" ht="15.5" x14ac:dyDescent="0.35">
      <c r="A29" s="58" t="s">
        <v>300</v>
      </c>
      <c r="B29" s="54">
        <v>3</v>
      </c>
      <c r="C29" s="72" t="s">
        <v>24</v>
      </c>
      <c r="D29" s="72" t="s">
        <v>24</v>
      </c>
      <c r="E29" s="72" t="s">
        <v>24</v>
      </c>
      <c r="F29" s="72" t="s">
        <v>24</v>
      </c>
      <c r="G29" s="72" t="s">
        <v>24</v>
      </c>
      <c r="H29" s="72" t="s">
        <v>24</v>
      </c>
      <c r="I29" s="72" t="s">
        <v>24</v>
      </c>
      <c r="J29" s="55" t="s">
        <v>24</v>
      </c>
      <c r="K29" s="97">
        <v>3</v>
      </c>
    </row>
    <row r="30" spans="1:11" ht="15.5" x14ac:dyDescent="0.35">
      <c r="A30" s="58" t="s">
        <v>69</v>
      </c>
      <c r="B30" s="54">
        <v>8133</v>
      </c>
      <c r="C30" s="72">
        <v>2500</v>
      </c>
      <c r="D30" s="72">
        <v>3382</v>
      </c>
      <c r="E30" s="72">
        <v>1252</v>
      </c>
      <c r="F30" s="72">
        <v>2151</v>
      </c>
      <c r="G30" s="72">
        <v>529</v>
      </c>
      <c r="H30" s="72">
        <v>88</v>
      </c>
      <c r="I30" s="72">
        <v>218</v>
      </c>
      <c r="J30" s="55">
        <v>138</v>
      </c>
      <c r="K30" s="97">
        <v>18391</v>
      </c>
    </row>
    <row r="31" spans="1:11" ht="15.5" x14ac:dyDescent="0.35">
      <c r="A31" s="58" t="s">
        <v>70</v>
      </c>
      <c r="B31" s="54">
        <v>194</v>
      </c>
      <c r="C31" s="72">
        <v>104</v>
      </c>
      <c r="D31" s="72">
        <v>26</v>
      </c>
      <c r="E31" s="72">
        <v>133</v>
      </c>
      <c r="F31" s="72">
        <v>101</v>
      </c>
      <c r="G31" s="72">
        <v>17</v>
      </c>
      <c r="H31" s="72" t="s">
        <v>24</v>
      </c>
      <c r="I31" s="72">
        <v>15</v>
      </c>
      <c r="J31" s="55" t="s">
        <v>24</v>
      </c>
      <c r="K31" s="97">
        <v>590</v>
      </c>
    </row>
    <row r="32" spans="1:11" ht="15.5" x14ac:dyDescent="0.35">
      <c r="A32" s="58" t="s">
        <v>301</v>
      </c>
      <c r="B32" s="54">
        <v>1285</v>
      </c>
      <c r="C32" s="72">
        <v>41</v>
      </c>
      <c r="D32" s="72">
        <v>54</v>
      </c>
      <c r="E32" s="72">
        <v>44</v>
      </c>
      <c r="F32" s="72">
        <v>34</v>
      </c>
      <c r="G32" s="72">
        <v>27</v>
      </c>
      <c r="H32" s="72">
        <v>11</v>
      </c>
      <c r="I32" s="72">
        <v>6</v>
      </c>
      <c r="J32" s="55" t="s">
        <v>24</v>
      </c>
      <c r="K32" s="97">
        <v>1502</v>
      </c>
    </row>
    <row r="33" spans="1:11" ht="15.5" x14ac:dyDescent="0.35">
      <c r="A33" s="58" t="s">
        <v>71</v>
      </c>
      <c r="B33" s="54">
        <v>175</v>
      </c>
      <c r="C33" s="72" t="s">
        <v>24</v>
      </c>
      <c r="D33" s="72" t="s">
        <v>24</v>
      </c>
      <c r="E33" s="72" t="s">
        <v>24</v>
      </c>
      <c r="F33" s="72" t="s">
        <v>24</v>
      </c>
      <c r="G33" s="72" t="s">
        <v>24</v>
      </c>
      <c r="H33" s="72" t="s">
        <v>24</v>
      </c>
      <c r="I33" s="72" t="s">
        <v>24</v>
      </c>
      <c r="J33" s="55" t="s">
        <v>24</v>
      </c>
      <c r="K33" s="97">
        <v>175</v>
      </c>
    </row>
    <row r="34" spans="1:11" ht="15.5" x14ac:dyDescent="0.35">
      <c r="A34" s="58" t="s">
        <v>302</v>
      </c>
      <c r="B34" s="54">
        <v>2</v>
      </c>
      <c r="C34" s="72" t="s">
        <v>24</v>
      </c>
      <c r="D34" s="72">
        <v>99</v>
      </c>
      <c r="E34" s="72">
        <v>3</v>
      </c>
      <c r="F34" s="72" t="s">
        <v>24</v>
      </c>
      <c r="G34" s="72" t="s">
        <v>24</v>
      </c>
      <c r="H34" s="72" t="s">
        <v>24</v>
      </c>
      <c r="I34" s="72" t="s">
        <v>24</v>
      </c>
      <c r="J34" s="55" t="s">
        <v>24</v>
      </c>
      <c r="K34" s="97">
        <v>104</v>
      </c>
    </row>
    <row r="35" spans="1:11" ht="15.5" x14ac:dyDescent="0.35">
      <c r="A35" s="58" t="s">
        <v>303</v>
      </c>
      <c r="B35" s="54">
        <v>2626</v>
      </c>
      <c r="C35" s="72">
        <v>157</v>
      </c>
      <c r="D35" s="72">
        <v>152</v>
      </c>
      <c r="E35" s="72">
        <v>227</v>
      </c>
      <c r="F35" s="72">
        <v>236</v>
      </c>
      <c r="G35" s="72">
        <v>48</v>
      </c>
      <c r="H35" s="72">
        <v>35</v>
      </c>
      <c r="I35" s="72">
        <v>16</v>
      </c>
      <c r="J35" s="55" t="s">
        <v>24</v>
      </c>
      <c r="K35" s="97">
        <v>3497</v>
      </c>
    </row>
    <row r="36" spans="1:11" ht="15.5" x14ac:dyDescent="0.35">
      <c r="A36" s="58" t="s">
        <v>73</v>
      </c>
      <c r="B36" s="54">
        <v>10</v>
      </c>
      <c r="C36" s="72">
        <v>10</v>
      </c>
      <c r="D36" s="72" t="s">
        <v>24</v>
      </c>
      <c r="E36" s="72">
        <v>1</v>
      </c>
      <c r="F36" s="72" t="s">
        <v>24</v>
      </c>
      <c r="G36" s="72" t="s">
        <v>24</v>
      </c>
      <c r="H36" s="72" t="s">
        <v>24</v>
      </c>
      <c r="I36" s="72" t="s">
        <v>24</v>
      </c>
      <c r="J36" s="55" t="s">
        <v>24</v>
      </c>
      <c r="K36" s="97">
        <v>21</v>
      </c>
    </row>
    <row r="37" spans="1:11" ht="15.5" x14ac:dyDescent="0.35">
      <c r="A37" s="58" t="s">
        <v>72</v>
      </c>
      <c r="B37" s="54">
        <v>22</v>
      </c>
      <c r="C37" s="72">
        <v>22</v>
      </c>
      <c r="D37" s="72">
        <v>69</v>
      </c>
      <c r="E37" s="72">
        <v>65</v>
      </c>
      <c r="F37" s="72">
        <v>25</v>
      </c>
      <c r="G37" s="72">
        <v>2</v>
      </c>
      <c r="H37" s="72">
        <v>3</v>
      </c>
      <c r="I37" s="72" t="s">
        <v>24</v>
      </c>
      <c r="J37" s="55" t="s">
        <v>24</v>
      </c>
      <c r="K37" s="97">
        <v>208</v>
      </c>
    </row>
    <row r="38" spans="1:11" ht="15.5" x14ac:dyDescent="0.35">
      <c r="A38" s="58" t="s">
        <v>74</v>
      </c>
      <c r="B38" s="54">
        <v>366</v>
      </c>
      <c r="C38" s="72">
        <v>40</v>
      </c>
      <c r="D38" s="72">
        <v>190</v>
      </c>
      <c r="E38" s="72">
        <v>28</v>
      </c>
      <c r="F38" s="72">
        <v>9</v>
      </c>
      <c r="G38" s="72">
        <v>12</v>
      </c>
      <c r="H38" s="72">
        <v>12</v>
      </c>
      <c r="I38" s="72">
        <v>9</v>
      </c>
      <c r="J38" s="55" t="s">
        <v>24</v>
      </c>
      <c r="K38" s="97">
        <v>666</v>
      </c>
    </row>
    <row r="39" spans="1:11" ht="15.5" x14ac:dyDescent="0.35">
      <c r="A39" s="58" t="s">
        <v>75</v>
      </c>
      <c r="B39" s="54">
        <v>11</v>
      </c>
      <c r="C39" s="72">
        <v>57</v>
      </c>
      <c r="D39" s="72">
        <v>194</v>
      </c>
      <c r="E39" s="72">
        <v>30</v>
      </c>
      <c r="F39" s="72">
        <v>20</v>
      </c>
      <c r="G39" s="72">
        <v>12</v>
      </c>
      <c r="H39" s="72">
        <v>5</v>
      </c>
      <c r="I39" s="72">
        <v>2</v>
      </c>
      <c r="J39" s="55" t="s">
        <v>24</v>
      </c>
      <c r="K39" s="97">
        <v>331</v>
      </c>
    </row>
    <row r="40" spans="1:11" ht="15.5" x14ac:dyDescent="0.35">
      <c r="A40" s="58" t="s">
        <v>76</v>
      </c>
      <c r="B40" s="54">
        <v>60</v>
      </c>
      <c r="C40" s="72">
        <v>281</v>
      </c>
      <c r="D40" s="72">
        <v>308</v>
      </c>
      <c r="E40" s="72">
        <v>152</v>
      </c>
      <c r="F40" s="72">
        <v>102</v>
      </c>
      <c r="G40" s="72">
        <v>72</v>
      </c>
      <c r="H40" s="72">
        <v>34</v>
      </c>
      <c r="I40" s="72">
        <v>3</v>
      </c>
      <c r="J40" s="55" t="s">
        <v>24</v>
      </c>
      <c r="K40" s="97">
        <v>1012</v>
      </c>
    </row>
    <row r="41" spans="1:11" ht="15.5" x14ac:dyDescent="0.35">
      <c r="A41" s="58" t="s">
        <v>77</v>
      </c>
      <c r="B41" s="54">
        <v>108</v>
      </c>
      <c r="C41" s="72" t="s">
        <v>24</v>
      </c>
      <c r="D41" s="72" t="s">
        <v>24</v>
      </c>
      <c r="E41" s="72" t="s">
        <v>24</v>
      </c>
      <c r="F41" s="72" t="s">
        <v>24</v>
      </c>
      <c r="G41" s="72" t="s">
        <v>24</v>
      </c>
      <c r="H41" s="72" t="s">
        <v>24</v>
      </c>
      <c r="I41" s="72" t="s">
        <v>24</v>
      </c>
      <c r="J41" s="55" t="s">
        <v>24</v>
      </c>
      <c r="K41" s="97">
        <v>108</v>
      </c>
    </row>
    <row r="42" spans="1:11" ht="15.5" x14ac:dyDescent="0.35">
      <c r="A42" s="58" t="s">
        <v>82</v>
      </c>
      <c r="B42" s="54">
        <v>1771</v>
      </c>
      <c r="C42" s="72">
        <v>47</v>
      </c>
      <c r="D42" s="72">
        <v>39</v>
      </c>
      <c r="E42" s="72">
        <v>22</v>
      </c>
      <c r="F42" s="72">
        <v>19</v>
      </c>
      <c r="G42" s="72">
        <v>20</v>
      </c>
      <c r="H42" s="72">
        <v>4</v>
      </c>
      <c r="I42" s="72">
        <v>3</v>
      </c>
      <c r="J42" s="55" t="s">
        <v>24</v>
      </c>
      <c r="K42" s="97">
        <v>1925</v>
      </c>
    </row>
    <row r="43" spans="1:11" ht="15.5" x14ac:dyDescent="0.35">
      <c r="A43" s="58" t="s">
        <v>83</v>
      </c>
      <c r="B43" s="54">
        <v>530</v>
      </c>
      <c r="C43" s="72">
        <v>751</v>
      </c>
      <c r="D43" s="72">
        <v>688</v>
      </c>
      <c r="E43" s="72">
        <v>531</v>
      </c>
      <c r="F43" s="72">
        <v>183</v>
      </c>
      <c r="G43" s="72">
        <v>211</v>
      </c>
      <c r="H43" s="72">
        <v>100</v>
      </c>
      <c r="I43" s="72">
        <v>43</v>
      </c>
      <c r="J43" s="55" t="s">
        <v>24</v>
      </c>
      <c r="K43" s="97">
        <v>3037</v>
      </c>
    </row>
    <row r="44" spans="1:11" ht="15.5" x14ac:dyDescent="0.35">
      <c r="A44" s="58" t="s">
        <v>304</v>
      </c>
      <c r="B44" s="54">
        <v>213</v>
      </c>
      <c r="C44" s="72">
        <v>24</v>
      </c>
      <c r="D44" s="72">
        <v>2</v>
      </c>
      <c r="E44" s="72">
        <v>3</v>
      </c>
      <c r="F44" s="72">
        <v>1</v>
      </c>
      <c r="G44" s="72">
        <v>1</v>
      </c>
      <c r="H44" s="72" t="s">
        <v>24</v>
      </c>
      <c r="I44" s="72" t="s">
        <v>24</v>
      </c>
      <c r="J44" s="55" t="s">
        <v>24</v>
      </c>
      <c r="K44" s="97">
        <v>244</v>
      </c>
    </row>
    <row r="45" spans="1:11" ht="15.5" x14ac:dyDescent="0.35">
      <c r="A45" s="58" t="s">
        <v>84</v>
      </c>
      <c r="B45" s="54" t="s">
        <v>24</v>
      </c>
      <c r="C45" s="72" t="s">
        <v>24</v>
      </c>
      <c r="D45" s="72">
        <v>271</v>
      </c>
      <c r="E45" s="72" t="s">
        <v>24</v>
      </c>
      <c r="F45" s="72" t="s">
        <v>24</v>
      </c>
      <c r="G45" s="72" t="s">
        <v>24</v>
      </c>
      <c r="H45" s="72" t="s">
        <v>24</v>
      </c>
      <c r="I45" s="72" t="s">
        <v>24</v>
      </c>
      <c r="J45" s="55" t="s">
        <v>24</v>
      </c>
      <c r="K45" s="97">
        <v>271</v>
      </c>
    </row>
    <row r="46" spans="1:11" ht="15.5" x14ac:dyDescent="0.35">
      <c r="A46" s="58" t="s">
        <v>305</v>
      </c>
      <c r="B46" s="54">
        <v>65</v>
      </c>
      <c r="C46" s="72" t="s">
        <v>24</v>
      </c>
      <c r="D46" s="72" t="s">
        <v>24</v>
      </c>
      <c r="E46" s="72" t="s">
        <v>24</v>
      </c>
      <c r="F46" s="72" t="s">
        <v>24</v>
      </c>
      <c r="G46" s="72" t="s">
        <v>24</v>
      </c>
      <c r="H46" s="72" t="s">
        <v>24</v>
      </c>
      <c r="I46" s="72" t="s">
        <v>24</v>
      </c>
      <c r="J46" s="55" t="s">
        <v>24</v>
      </c>
      <c r="K46" s="97">
        <v>65</v>
      </c>
    </row>
    <row r="47" spans="1:11" ht="15.5" x14ac:dyDescent="0.35">
      <c r="A47" s="58" t="s">
        <v>85</v>
      </c>
      <c r="B47" s="54">
        <v>3513</v>
      </c>
      <c r="C47" s="72">
        <v>84</v>
      </c>
      <c r="D47" s="72">
        <v>79</v>
      </c>
      <c r="E47" s="72">
        <v>43</v>
      </c>
      <c r="F47" s="72">
        <v>34</v>
      </c>
      <c r="G47" s="72">
        <v>37</v>
      </c>
      <c r="H47" s="72">
        <v>20</v>
      </c>
      <c r="I47" s="72">
        <v>7</v>
      </c>
      <c r="J47" s="55">
        <v>968</v>
      </c>
      <c r="K47" s="97">
        <v>4785</v>
      </c>
    </row>
    <row r="48" spans="1:11" ht="15.5" x14ac:dyDescent="0.35">
      <c r="A48" s="58" t="s">
        <v>306</v>
      </c>
      <c r="B48" s="54">
        <v>55</v>
      </c>
      <c r="C48" s="72" t="s">
        <v>24</v>
      </c>
      <c r="D48" s="72" t="s">
        <v>24</v>
      </c>
      <c r="E48" s="72" t="s">
        <v>24</v>
      </c>
      <c r="F48" s="72" t="s">
        <v>24</v>
      </c>
      <c r="G48" s="72" t="s">
        <v>24</v>
      </c>
      <c r="H48" s="72" t="s">
        <v>24</v>
      </c>
      <c r="I48" s="72" t="s">
        <v>24</v>
      </c>
      <c r="J48" s="55" t="s">
        <v>24</v>
      </c>
      <c r="K48" s="97">
        <v>55</v>
      </c>
    </row>
    <row r="49" spans="1:11" ht="15.5" x14ac:dyDescent="0.35">
      <c r="A49" s="58" t="s">
        <v>307</v>
      </c>
      <c r="B49" s="54">
        <v>294</v>
      </c>
      <c r="C49" s="72">
        <v>178</v>
      </c>
      <c r="D49" s="72">
        <v>121</v>
      </c>
      <c r="E49" s="72">
        <v>109</v>
      </c>
      <c r="F49" s="72">
        <v>38</v>
      </c>
      <c r="G49" s="72">
        <v>15</v>
      </c>
      <c r="H49" s="72">
        <v>3</v>
      </c>
      <c r="I49" s="72">
        <v>3</v>
      </c>
      <c r="J49" s="55">
        <v>70</v>
      </c>
      <c r="K49" s="97">
        <v>831</v>
      </c>
    </row>
    <row r="50" spans="1:11" ht="15.5" x14ac:dyDescent="0.35">
      <c r="A50" s="58" t="s">
        <v>308</v>
      </c>
      <c r="B50" s="54">
        <v>4548</v>
      </c>
      <c r="C50" s="72">
        <v>426</v>
      </c>
      <c r="D50" s="72">
        <v>342</v>
      </c>
      <c r="E50" s="72">
        <v>336</v>
      </c>
      <c r="F50" s="72">
        <v>136</v>
      </c>
      <c r="G50" s="72">
        <v>91</v>
      </c>
      <c r="H50" s="72">
        <v>85</v>
      </c>
      <c r="I50" s="72">
        <v>20</v>
      </c>
      <c r="J50" s="55" t="s">
        <v>24</v>
      </c>
      <c r="K50" s="97">
        <v>5984</v>
      </c>
    </row>
    <row r="51" spans="1:11" ht="15.5" x14ac:dyDescent="0.35">
      <c r="A51" s="58" t="s">
        <v>309</v>
      </c>
      <c r="B51" s="54">
        <v>126</v>
      </c>
      <c r="C51" s="72">
        <v>251</v>
      </c>
      <c r="D51" s="72">
        <v>199</v>
      </c>
      <c r="E51" s="72">
        <v>262</v>
      </c>
      <c r="F51" s="72">
        <v>154</v>
      </c>
      <c r="G51" s="72">
        <v>74</v>
      </c>
      <c r="H51" s="72">
        <v>85</v>
      </c>
      <c r="I51" s="72">
        <v>10</v>
      </c>
      <c r="J51" s="55" t="s">
        <v>24</v>
      </c>
      <c r="K51" s="97">
        <v>1161</v>
      </c>
    </row>
    <row r="52" spans="1:11" ht="15.5" x14ac:dyDescent="0.35">
      <c r="A52" s="58" t="s">
        <v>310</v>
      </c>
      <c r="B52" s="54" t="s">
        <v>24</v>
      </c>
      <c r="C52" s="72">
        <v>100</v>
      </c>
      <c r="D52" s="72" t="s">
        <v>24</v>
      </c>
      <c r="E52" s="72" t="s">
        <v>24</v>
      </c>
      <c r="F52" s="72" t="s">
        <v>24</v>
      </c>
      <c r="G52" s="72" t="s">
        <v>24</v>
      </c>
      <c r="H52" s="72" t="s">
        <v>24</v>
      </c>
      <c r="I52" s="72" t="s">
        <v>24</v>
      </c>
      <c r="J52" s="55" t="s">
        <v>24</v>
      </c>
      <c r="K52" s="97">
        <v>100</v>
      </c>
    </row>
    <row r="53" spans="1:11" ht="15.5" x14ac:dyDescent="0.35">
      <c r="A53" s="58" t="s">
        <v>311</v>
      </c>
      <c r="B53" s="54">
        <v>112</v>
      </c>
      <c r="C53" s="72">
        <v>65</v>
      </c>
      <c r="D53" s="72">
        <v>1</v>
      </c>
      <c r="E53" s="72">
        <v>124</v>
      </c>
      <c r="F53" s="72" t="s">
        <v>24</v>
      </c>
      <c r="G53" s="72" t="s">
        <v>24</v>
      </c>
      <c r="H53" s="72" t="s">
        <v>24</v>
      </c>
      <c r="I53" s="72" t="s">
        <v>24</v>
      </c>
      <c r="J53" s="55" t="s">
        <v>24</v>
      </c>
      <c r="K53" s="97">
        <v>302</v>
      </c>
    </row>
    <row r="54" spans="1:11" ht="15.5" x14ac:dyDescent="0.35">
      <c r="A54" s="58" t="s">
        <v>86</v>
      </c>
      <c r="B54" s="54">
        <v>475</v>
      </c>
      <c r="C54" s="72">
        <v>59</v>
      </c>
      <c r="D54" s="72">
        <v>12</v>
      </c>
      <c r="E54" s="72">
        <v>26</v>
      </c>
      <c r="F54" s="72">
        <v>4</v>
      </c>
      <c r="G54" s="72">
        <v>1</v>
      </c>
      <c r="H54" s="72">
        <v>4</v>
      </c>
      <c r="I54" s="72" t="s">
        <v>24</v>
      </c>
      <c r="J54" s="55" t="s">
        <v>24</v>
      </c>
      <c r="K54" s="97">
        <v>581</v>
      </c>
    </row>
    <row r="55" spans="1:11" ht="15.5" x14ac:dyDescent="0.35">
      <c r="A55" s="58" t="s">
        <v>312</v>
      </c>
      <c r="B55" s="54" t="s">
        <v>24</v>
      </c>
      <c r="C55" s="72">
        <v>27</v>
      </c>
      <c r="D55" s="72">
        <v>132</v>
      </c>
      <c r="E55" s="72" t="s">
        <v>24</v>
      </c>
      <c r="F55" s="72" t="s">
        <v>24</v>
      </c>
      <c r="G55" s="72" t="s">
        <v>24</v>
      </c>
      <c r="H55" s="72" t="s">
        <v>24</v>
      </c>
      <c r="I55" s="72" t="s">
        <v>24</v>
      </c>
      <c r="J55" s="55" t="s">
        <v>24</v>
      </c>
      <c r="K55" s="97">
        <v>159</v>
      </c>
    </row>
    <row r="56" spans="1:11" ht="15.5" x14ac:dyDescent="0.35">
      <c r="A56" s="58" t="s">
        <v>87</v>
      </c>
      <c r="B56" s="54">
        <v>12</v>
      </c>
      <c r="C56" s="72">
        <v>55</v>
      </c>
      <c r="D56" s="72">
        <v>9</v>
      </c>
      <c r="E56" s="72" t="s">
        <v>24</v>
      </c>
      <c r="F56" s="72" t="s">
        <v>24</v>
      </c>
      <c r="G56" s="72" t="s">
        <v>24</v>
      </c>
      <c r="H56" s="72">
        <v>1</v>
      </c>
      <c r="I56" s="72" t="s">
        <v>24</v>
      </c>
      <c r="J56" s="55" t="s">
        <v>24</v>
      </c>
      <c r="K56" s="97">
        <v>77</v>
      </c>
    </row>
    <row r="57" spans="1:11" ht="15.5" x14ac:dyDescent="0.35">
      <c r="A57" s="58" t="s">
        <v>313</v>
      </c>
      <c r="B57" s="54">
        <v>103</v>
      </c>
      <c r="C57" s="72">
        <v>1</v>
      </c>
      <c r="D57" s="72" t="s">
        <v>24</v>
      </c>
      <c r="E57" s="72">
        <v>3</v>
      </c>
      <c r="F57" s="72" t="s">
        <v>24</v>
      </c>
      <c r="G57" s="72" t="s">
        <v>24</v>
      </c>
      <c r="H57" s="72">
        <v>1</v>
      </c>
      <c r="I57" s="72" t="s">
        <v>24</v>
      </c>
      <c r="J57" s="55">
        <v>3</v>
      </c>
      <c r="K57" s="97">
        <v>111</v>
      </c>
    </row>
    <row r="58" spans="1:11" ht="15.5" x14ac:dyDescent="0.35">
      <c r="A58" s="58" t="s">
        <v>88</v>
      </c>
      <c r="B58" s="54">
        <v>79</v>
      </c>
      <c r="C58" s="72" t="s">
        <v>24</v>
      </c>
      <c r="D58" s="72" t="s">
        <v>24</v>
      </c>
      <c r="E58" s="72" t="s">
        <v>24</v>
      </c>
      <c r="F58" s="72" t="s">
        <v>24</v>
      </c>
      <c r="G58" s="72" t="s">
        <v>24</v>
      </c>
      <c r="H58" s="72" t="s">
        <v>24</v>
      </c>
      <c r="I58" s="72" t="s">
        <v>24</v>
      </c>
      <c r="J58" s="55" t="s">
        <v>24</v>
      </c>
      <c r="K58" s="97">
        <v>79</v>
      </c>
    </row>
    <row r="59" spans="1:11" ht="15.5" x14ac:dyDescent="0.35">
      <c r="A59" s="58" t="s">
        <v>314</v>
      </c>
      <c r="B59" s="54">
        <v>204</v>
      </c>
      <c r="C59" s="72" t="s">
        <v>24</v>
      </c>
      <c r="D59" s="72">
        <v>26</v>
      </c>
      <c r="E59" s="72" t="s">
        <v>24</v>
      </c>
      <c r="F59" s="72" t="s">
        <v>24</v>
      </c>
      <c r="G59" s="72" t="s">
        <v>24</v>
      </c>
      <c r="H59" s="72" t="s">
        <v>24</v>
      </c>
      <c r="I59" s="72" t="s">
        <v>24</v>
      </c>
      <c r="J59" s="55" t="s">
        <v>24</v>
      </c>
      <c r="K59" s="97">
        <v>230</v>
      </c>
    </row>
    <row r="60" spans="1:11" ht="15.5" x14ac:dyDescent="0.35">
      <c r="A60" s="58" t="s">
        <v>89</v>
      </c>
      <c r="B60" s="54">
        <v>33</v>
      </c>
      <c r="C60" s="72" t="s">
        <v>24</v>
      </c>
      <c r="D60" s="72" t="s">
        <v>24</v>
      </c>
      <c r="E60" s="72" t="s">
        <v>24</v>
      </c>
      <c r="F60" s="72" t="s">
        <v>24</v>
      </c>
      <c r="G60" s="72" t="s">
        <v>24</v>
      </c>
      <c r="H60" s="72" t="s">
        <v>24</v>
      </c>
      <c r="I60" s="72" t="s">
        <v>24</v>
      </c>
      <c r="J60" s="55" t="s">
        <v>24</v>
      </c>
      <c r="K60" s="97">
        <v>33</v>
      </c>
    </row>
    <row r="61" spans="1:11" ht="15.5" x14ac:dyDescent="0.35">
      <c r="A61" s="58" t="s">
        <v>90</v>
      </c>
      <c r="B61" s="54">
        <v>15</v>
      </c>
      <c r="C61" s="72">
        <v>28</v>
      </c>
      <c r="D61" s="72">
        <v>2</v>
      </c>
      <c r="E61" s="72" t="s">
        <v>24</v>
      </c>
      <c r="F61" s="72" t="s">
        <v>24</v>
      </c>
      <c r="G61" s="72" t="s">
        <v>24</v>
      </c>
      <c r="H61" s="72" t="s">
        <v>24</v>
      </c>
      <c r="I61" s="72" t="s">
        <v>24</v>
      </c>
      <c r="J61" s="55" t="s">
        <v>24</v>
      </c>
      <c r="K61" s="97">
        <v>45</v>
      </c>
    </row>
    <row r="62" spans="1:11" ht="15.5" x14ac:dyDescent="0.35">
      <c r="A62" s="58" t="s">
        <v>91</v>
      </c>
      <c r="B62" s="54">
        <v>31</v>
      </c>
      <c r="C62" s="72" t="s">
        <v>24</v>
      </c>
      <c r="D62" s="72" t="s">
        <v>24</v>
      </c>
      <c r="E62" s="72" t="s">
        <v>24</v>
      </c>
      <c r="F62" s="72" t="s">
        <v>24</v>
      </c>
      <c r="G62" s="72" t="s">
        <v>24</v>
      </c>
      <c r="H62" s="72" t="s">
        <v>24</v>
      </c>
      <c r="I62" s="72" t="s">
        <v>24</v>
      </c>
      <c r="J62" s="55" t="s">
        <v>24</v>
      </c>
      <c r="K62" s="97">
        <v>31</v>
      </c>
    </row>
    <row r="63" spans="1:11" ht="15.5" x14ac:dyDescent="0.35">
      <c r="A63" s="58" t="s">
        <v>92</v>
      </c>
      <c r="B63" s="54">
        <v>36</v>
      </c>
      <c r="C63" s="72" t="s">
        <v>24</v>
      </c>
      <c r="D63" s="72" t="s">
        <v>24</v>
      </c>
      <c r="E63" s="72" t="s">
        <v>24</v>
      </c>
      <c r="F63" s="72" t="s">
        <v>24</v>
      </c>
      <c r="G63" s="72" t="s">
        <v>24</v>
      </c>
      <c r="H63" s="72" t="s">
        <v>24</v>
      </c>
      <c r="I63" s="72" t="s">
        <v>24</v>
      </c>
      <c r="J63" s="55" t="s">
        <v>24</v>
      </c>
      <c r="K63" s="97">
        <v>36</v>
      </c>
    </row>
    <row r="64" spans="1:11" ht="15.5" x14ac:dyDescent="0.35">
      <c r="A64" s="58" t="s">
        <v>315</v>
      </c>
      <c r="B64" s="54">
        <v>294</v>
      </c>
      <c r="C64" s="72">
        <v>28</v>
      </c>
      <c r="D64" s="72">
        <v>18</v>
      </c>
      <c r="E64" s="72">
        <v>20</v>
      </c>
      <c r="F64" s="72">
        <v>8</v>
      </c>
      <c r="G64" s="72">
        <v>17</v>
      </c>
      <c r="H64" s="72">
        <v>4</v>
      </c>
      <c r="I64" s="72" t="s">
        <v>24</v>
      </c>
      <c r="J64" s="55" t="s">
        <v>24</v>
      </c>
      <c r="K64" s="97">
        <v>389</v>
      </c>
    </row>
    <row r="65" spans="1:11" ht="15.5" x14ac:dyDescent="0.35">
      <c r="A65" s="58" t="s">
        <v>316</v>
      </c>
      <c r="B65" s="54">
        <v>5732</v>
      </c>
      <c r="C65" s="72">
        <v>2575</v>
      </c>
      <c r="D65" s="72">
        <v>2605</v>
      </c>
      <c r="E65" s="72">
        <v>1602</v>
      </c>
      <c r="F65" s="72">
        <v>865</v>
      </c>
      <c r="G65" s="72">
        <v>1294</v>
      </c>
      <c r="H65" s="72">
        <v>182</v>
      </c>
      <c r="I65" s="72">
        <v>183</v>
      </c>
      <c r="J65" s="55">
        <v>185</v>
      </c>
      <c r="K65" s="97">
        <v>15223</v>
      </c>
    </row>
    <row r="66" spans="1:11" ht="15.5" x14ac:dyDescent="0.35">
      <c r="A66" s="58" t="s">
        <v>317</v>
      </c>
      <c r="B66" s="54">
        <v>354</v>
      </c>
      <c r="C66" s="72" t="s">
        <v>24</v>
      </c>
      <c r="D66" s="72" t="s">
        <v>24</v>
      </c>
      <c r="E66" s="72" t="s">
        <v>24</v>
      </c>
      <c r="F66" s="72" t="s">
        <v>24</v>
      </c>
      <c r="G66" s="72" t="s">
        <v>24</v>
      </c>
      <c r="H66" s="72" t="s">
        <v>24</v>
      </c>
      <c r="I66" s="72" t="s">
        <v>24</v>
      </c>
      <c r="J66" s="55" t="s">
        <v>24</v>
      </c>
      <c r="K66" s="97">
        <v>354</v>
      </c>
    </row>
    <row r="67" spans="1:11" ht="15.5" x14ac:dyDescent="0.35">
      <c r="A67" s="58" t="s">
        <v>318</v>
      </c>
      <c r="B67" s="54">
        <v>3807</v>
      </c>
      <c r="C67" s="72">
        <v>363</v>
      </c>
      <c r="D67" s="72">
        <v>420</v>
      </c>
      <c r="E67" s="72">
        <v>140</v>
      </c>
      <c r="F67" s="72">
        <v>179</v>
      </c>
      <c r="G67" s="72">
        <v>120</v>
      </c>
      <c r="H67" s="72">
        <v>40</v>
      </c>
      <c r="I67" s="72">
        <v>7</v>
      </c>
      <c r="J67" s="55">
        <v>4</v>
      </c>
      <c r="K67" s="97">
        <v>5080</v>
      </c>
    </row>
    <row r="68" spans="1:11" ht="15.5" x14ac:dyDescent="0.35">
      <c r="A68" s="58" t="s">
        <v>319</v>
      </c>
      <c r="B68" s="54">
        <v>1</v>
      </c>
      <c r="C68" s="72" t="s">
        <v>24</v>
      </c>
      <c r="D68" s="72">
        <v>4</v>
      </c>
      <c r="E68" s="72" t="s">
        <v>24</v>
      </c>
      <c r="F68" s="72" t="s">
        <v>24</v>
      </c>
      <c r="G68" s="72">
        <v>153</v>
      </c>
      <c r="H68" s="72" t="s">
        <v>24</v>
      </c>
      <c r="I68" s="72" t="s">
        <v>24</v>
      </c>
      <c r="J68" s="55" t="s">
        <v>24</v>
      </c>
      <c r="K68" s="97">
        <v>158</v>
      </c>
    </row>
    <row r="69" spans="1:11" ht="15.5" x14ac:dyDescent="0.35">
      <c r="A69" s="58" t="s">
        <v>320</v>
      </c>
      <c r="B69" s="54">
        <v>1783</v>
      </c>
      <c r="C69" s="72">
        <v>118</v>
      </c>
      <c r="D69" s="72">
        <v>33</v>
      </c>
      <c r="E69" s="72">
        <v>76</v>
      </c>
      <c r="F69" s="72">
        <v>10</v>
      </c>
      <c r="G69" s="72">
        <v>20</v>
      </c>
      <c r="H69" s="72">
        <v>7</v>
      </c>
      <c r="I69" s="72">
        <v>12</v>
      </c>
      <c r="J69" s="55">
        <v>3</v>
      </c>
      <c r="K69" s="97">
        <v>2062</v>
      </c>
    </row>
    <row r="70" spans="1:11" ht="15.5" x14ac:dyDescent="0.35">
      <c r="A70" s="58" t="s">
        <v>321</v>
      </c>
      <c r="B70" s="54">
        <v>170</v>
      </c>
      <c r="C70" s="72">
        <v>164</v>
      </c>
      <c r="D70" s="72">
        <v>185</v>
      </c>
      <c r="E70" s="72">
        <v>6</v>
      </c>
      <c r="F70" s="72" t="s">
        <v>24</v>
      </c>
      <c r="G70" s="72" t="s">
        <v>24</v>
      </c>
      <c r="H70" s="72">
        <v>1</v>
      </c>
      <c r="I70" s="72" t="s">
        <v>24</v>
      </c>
      <c r="J70" s="55" t="s">
        <v>24</v>
      </c>
      <c r="K70" s="97">
        <v>526</v>
      </c>
    </row>
    <row r="71" spans="1:11" ht="15.5" x14ac:dyDescent="0.35">
      <c r="A71" s="58" t="s">
        <v>64</v>
      </c>
      <c r="B71" s="54" t="s">
        <v>24</v>
      </c>
      <c r="C71" s="72">
        <v>105</v>
      </c>
      <c r="D71" s="72" t="s">
        <v>24</v>
      </c>
      <c r="E71" s="72" t="s">
        <v>24</v>
      </c>
      <c r="F71" s="72" t="s">
        <v>24</v>
      </c>
      <c r="G71" s="72" t="s">
        <v>24</v>
      </c>
      <c r="H71" s="72" t="s">
        <v>24</v>
      </c>
      <c r="I71" s="72" t="s">
        <v>24</v>
      </c>
      <c r="J71" s="55" t="s">
        <v>24</v>
      </c>
      <c r="K71" s="97">
        <v>105</v>
      </c>
    </row>
    <row r="72" spans="1:11" ht="15.5" x14ac:dyDescent="0.35">
      <c r="A72" s="58" t="s">
        <v>93</v>
      </c>
      <c r="B72" s="54">
        <v>78</v>
      </c>
      <c r="C72" s="72">
        <v>2</v>
      </c>
      <c r="D72" s="72">
        <v>7</v>
      </c>
      <c r="E72" s="72">
        <v>19</v>
      </c>
      <c r="F72" s="72">
        <v>3</v>
      </c>
      <c r="G72" s="72">
        <v>6</v>
      </c>
      <c r="H72" s="72" t="s">
        <v>24</v>
      </c>
      <c r="I72" s="72" t="s">
        <v>24</v>
      </c>
      <c r="J72" s="55" t="s">
        <v>24</v>
      </c>
      <c r="K72" s="97">
        <v>115</v>
      </c>
    </row>
    <row r="73" spans="1:11" ht="15.5" x14ac:dyDescent="0.35">
      <c r="A73" s="58" t="s">
        <v>322</v>
      </c>
      <c r="B73" s="54">
        <v>7</v>
      </c>
      <c r="C73" s="72" t="s">
        <v>24</v>
      </c>
      <c r="D73" s="72" t="s">
        <v>24</v>
      </c>
      <c r="E73" s="72">
        <v>1</v>
      </c>
      <c r="F73" s="72" t="s">
        <v>24</v>
      </c>
      <c r="G73" s="72" t="s">
        <v>24</v>
      </c>
      <c r="H73" s="72" t="s">
        <v>24</v>
      </c>
      <c r="I73" s="72" t="s">
        <v>24</v>
      </c>
      <c r="J73" s="55" t="s">
        <v>24</v>
      </c>
      <c r="K73" s="97">
        <v>8</v>
      </c>
    </row>
    <row r="74" spans="1:11" ht="15.5" x14ac:dyDescent="0.35">
      <c r="A74" s="58" t="s">
        <v>62</v>
      </c>
      <c r="B74" s="54">
        <v>288</v>
      </c>
      <c r="C74" s="72">
        <v>49</v>
      </c>
      <c r="D74" s="72">
        <v>20</v>
      </c>
      <c r="E74" s="72">
        <v>8</v>
      </c>
      <c r="F74" s="72">
        <v>5</v>
      </c>
      <c r="G74" s="72">
        <v>6</v>
      </c>
      <c r="H74" s="72">
        <v>5</v>
      </c>
      <c r="I74" s="72">
        <v>5</v>
      </c>
      <c r="J74" s="55" t="s">
        <v>24</v>
      </c>
      <c r="K74" s="97">
        <v>386</v>
      </c>
    </row>
    <row r="75" spans="1:11" ht="15.5" x14ac:dyDescent="0.35">
      <c r="A75" s="58" t="s">
        <v>94</v>
      </c>
      <c r="B75" s="54">
        <v>63</v>
      </c>
      <c r="C75" s="72" t="s">
        <v>24</v>
      </c>
      <c r="D75" s="72" t="s">
        <v>24</v>
      </c>
      <c r="E75" s="72" t="s">
        <v>24</v>
      </c>
      <c r="F75" s="72" t="s">
        <v>24</v>
      </c>
      <c r="G75" s="72" t="s">
        <v>24</v>
      </c>
      <c r="H75" s="72" t="s">
        <v>24</v>
      </c>
      <c r="I75" s="72" t="s">
        <v>24</v>
      </c>
      <c r="J75" s="55" t="s">
        <v>24</v>
      </c>
      <c r="K75" s="97">
        <v>63</v>
      </c>
    </row>
    <row r="76" spans="1:11" ht="15.5" x14ac:dyDescent="0.35">
      <c r="A76" s="58" t="s">
        <v>323</v>
      </c>
      <c r="B76" s="54">
        <v>172</v>
      </c>
      <c r="C76" s="72">
        <v>22</v>
      </c>
      <c r="D76" s="72">
        <v>6</v>
      </c>
      <c r="E76" s="72" t="s">
        <v>24</v>
      </c>
      <c r="F76" s="72" t="s">
        <v>24</v>
      </c>
      <c r="G76" s="72" t="s">
        <v>24</v>
      </c>
      <c r="H76" s="72" t="s">
        <v>24</v>
      </c>
      <c r="I76" s="72" t="s">
        <v>24</v>
      </c>
      <c r="J76" s="55" t="s">
        <v>24</v>
      </c>
      <c r="K76" s="97">
        <v>200</v>
      </c>
    </row>
    <row r="77" spans="1:11" ht="15.5" x14ac:dyDescent="0.35">
      <c r="A77" s="58" t="s">
        <v>65</v>
      </c>
      <c r="B77" s="54">
        <v>382</v>
      </c>
      <c r="C77" s="72" t="s">
        <v>24</v>
      </c>
      <c r="D77" s="72" t="s">
        <v>24</v>
      </c>
      <c r="E77" s="72" t="s">
        <v>24</v>
      </c>
      <c r="F77" s="72" t="s">
        <v>24</v>
      </c>
      <c r="G77" s="72" t="s">
        <v>24</v>
      </c>
      <c r="H77" s="72" t="s">
        <v>24</v>
      </c>
      <c r="I77" s="72" t="s">
        <v>24</v>
      </c>
      <c r="J77" s="55" t="s">
        <v>24</v>
      </c>
      <c r="K77" s="97">
        <v>382</v>
      </c>
    </row>
    <row r="78" spans="1:11" ht="15.5" x14ac:dyDescent="0.35">
      <c r="A78" s="58" t="s">
        <v>66</v>
      </c>
      <c r="B78" s="54">
        <v>281</v>
      </c>
      <c r="C78" s="72" t="s">
        <v>24</v>
      </c>
      <c r="D78" s="72" t="s">
        <v>24</v>
      </c>
      <c r="E78" s="72" t="s">
        <v>24</v>
      </c>
      <c r="F78" s="72" t="s">
        <v>24</v>
      </c>
      <c r="G78" s="72" t="s">
        <v>24</v>
      </c>
      <c r="H78" s="72" t="s">
        <v>24</v>
      </c>
      <c r="I78" s="72" t="s">
        <v>24</v>
      </c>
      <c r="J78" s="55" t="s">
        <v>24</v>
      </c>
      <c r="K78" s="97">
        <v>281</v>
      </c>
    </row>
    <row r="79" spans="1:11" ht="15.5" x14ac:dyDescent="0.35">
      <c r="A79" s="58" t="s">
        <v>324</v>
      </c>
      <c r="B79" s="54">
        <v>51</v>
      </c>
      <c r="C79" s="72" t="s">
        <v>24</v>
      </c>
      <c r="D79" s="72" t="s">
        <v>24</v>
      </c>
      <c r="E79" s="72" t="s">
        <v>24</v>
      </c>
      <c r="F79" s="72" t="s">
        <v>24</v>
      </c>
      <c r="G79" s="72" t="s">
        <v>24</v>
      </c>
      <c r="H79" s="72" t="s">
        <v>24</v>
      </c>
      <c r="I79" s="72" t="s">
        <v>24</v>
      </c>
      <c r="J79" s="55" t="s">
        <v>24</v>
      </c>
      <c r="K79" s="97">
        <v>51</v>
      </c>
    </row>
    <row r="80" spans="1:11" ht="15.5" x14ac:dyDescent="0.35">
      <c r="A80" s="58" t="s">
        <v>67</v>
      </c>
      <c r="B80" s="54">
        <v>118</v>
      </c>
      <c r="C80" s="72" t="s">
        <v>24</v>
      </c>
      <c r="D80" s="72" t="s">
        <v>24</v>
      </c>
      <c r="E80" s="72" t="s">
        <v>24</v>
      </c>
      <c r="F80" s="72" t="s">
        <v>24</v>
      </c>
      <c r="G80" s="72" t="s">
        <v>24</v>
      </c>
      <c r="H80" s="72" t="s">
        <v>24</v>
      </c>
      <c r="I80" s="72" t="s">
        <v>24</v>
      </c>
      <c r="J80" s="55" t="s">
        <v>24</v>
      </c>
      <c r="K80" s="97">
        <v>118</v>
      </c>
    </row>
    <row r="81" spans="1:11" ht="15.5" x14ac:dyDescent="0.35">
      <c r="A81" s="58" t="s">
        <v>68</v>
      </c>
      <c r="B81" s="54" t="s">
        <v>24</v>
      </c>
      <c r="C81" s="72">
        <v>4</v>
      </c>
      <c r="D81" s="72" t="s">
        <v>24</v>
      </c>
      <c r="E81" s="72" t="s">
        <v>24</v>
      </c>
      <c r="F81" s="72" t="s">
        <v>24</v>
      </c>
      <c r="G81" s="72" t="s">
        <v>24</v>
      </c>
      <c r="H81" s="72" t="s">
        <v>24</v>
      </c>
      <c r="I81" s="72" t="s">
        <v>24</v>
      </c>
      <c r="J81" s="55" t="s">
        <v>24</v>
      </c>
      <c r="K81" s="97">
        <v>4</v>
      </c>
    </row>
    <row r="82" spans="1:11" ht="15.5" x14ac:dyDescent="0.35">
      <c r="A82" s="58" t="s">
        <v>95</v>
      </c>
      <c r="B82" s="54">
        <v>1264</v>
      </c>
      <c r="C82" s="72">
        <v>14</v>
      </c>
      <c r="D82" s="72">
        <v>9</v>
      </c>
      <c r="E82" s="72">
        <v>14</v>
      </c>
      <c r="F82" s="72" t="s">
        <v>24</v>
      </c>
      <c r="G82" s="72">
        <v>3</v>
      </c>
      <c r="H82" s="72">
        <v>1</v>
      </c>
      <c r="I82" s="72">
        <v>1</v>
      </c>
      <c r="J82" s="55" t="s">
        <v>24</v>
      </c>
      <c r="K82" s="97">
        <v>1306</v>
      </c>
    </row>
    <row r="83" spans="1:11" ht="15.5" x14ac:dyDescent="0.35">
      <c r="A83" s="58" t="s">
        <v>325</v>
      </c>
      <c r="B83" s="54">
        <v>64</v>
      </c>
      <c r="C83" s="72">
        <v>58</v>
      </c>
      <c r="D83" s="72">
        <v>9</v>
      </c>
      <c r="E83" s="72">
        <v>102</v>
      </c>
      <c r="F83" s="72">
        <v>21</v>
      </c>
      <c r="G83" s="72">
        <v>59</v>
      </c>
      <c r="H83" s="72" t="s">
        <v>24</v>
      </c>
      <c r="I83" s="72">
        <v>187</v>
      </c>
      <c r="J83" s="55" t="s">
        <v>24</v>
      </c>
      <c r="K83" s="97">
        <v>500</v>
      </c>
    </row>
    <row r="84" spans="1:11" ht="15.5" x14ac:dyDescent="0.35">
      <c r="A84" s="58" t="s">
        <v>326</v>
      </c>
      <c r="B84" s="54">
        <v>159</v>
      </c>
      <c r="C84" s="72" t="s">
        <v>24</v>
      </c>
      <c r="D84" s="72" t="s">
        <v>24</v>
      </c>
      <c r="E84" s="72" t="s">
        <v>24</v>
      </c>
      <c r="F84" s="72" t="s">
        <v>24</v>
      </c>
      <c r="G84" s="72" t="s">
        <v>24</v>
      </c>
      <c r="H84" s="72" t="s">
        <v>24</v>
      </c>
      <c r="I84" s="72" t="s">
        <v>24</v>
      </c>
      <c r="J84" s="55" t="s">
        <v>24</v>
      </c>
      <c r="K84" s="97">
        <v>159</v>
      </c>
    </row>
    <row r="85" spans="1:11" ht="15.5" x14ac:dyDescent="0.35">
      <c r="A85" s="58" t="s">
        <v>327</v>
      </c>
      <c r="B85" s="54">
        <v>402</v>
      </c>
      <c r="C85" s="72" t="s">
        <v>24</v>
      </c>
      <c r="D85" s="72" t="s">
        <v>24</v>
      </c>
      <c r="E85" s="72" t="s">
        <v>24</v>
      </c>
      <c r="F85" s="72" t="s">
        <v>24</v>
      </c>
      <c r="G85" s="72" t="s">
        <v>24</v>
      </c>
      <c r="H85" s="72" t="s">
        <v>24</v>
      </c>
      <c r="I85" s="72" t="s">
        <v>24</v>
      </c>
      <c r="J85" s="55" t="s">
        <v>24</v>
      </c>
      <c r="K85" s="97">
        <v>402</v>
      </c>
    </row>
    <row r="86" spans="1:11" ht="15.5" x14ac:dyDescent="0.35">
      <c r="A86" s="58" t="s">
        <v>96</v>
      </c>
      <c r="B86" s="54">
        <v>336</v>
      </c>
      <c r="C86" s="72">
        <v>17</v>
      </c>
      <c r="D86" s="72">
        <v>11</v>
      </c>
      <c r="E86" s="72">
        <v>7</v>
      </c>
      <c r="F86" s="72">
        <v>3</v>
      </c>
      <c r="G86" s="72">
        <v>3</v>
      </c>
      <c r="H86" s="72">
        <v>1</v>
      </c>
      <c r="I86" s="72" t="s">
        <v>24</v>
      </c>
      <c r="J86" s="55" t="s">
        <v>24</v>
      </c>
      <c r="K86" s="97">
        <v>378</v>
      </c>
    </row>
    <row r="87" spans="1:11" ht="15.5" x14ac:dyDescent="0.35">
      <c r="A87" s="58" t="s">
        <v>328</v>
      </c>
      <c r="B87" s="54">
        <v>873</v>
      </c>
      <c r="C87" s="72">
        <v>90</v>
      </c>
      <c r="D87" s="72">
        <v>36</v>
      </c>
      <c r="E87" s="72">
        <v>134</v>
      </c>
      <c r="F87" s="72">
        <v>63</v>
      </c>
      <c r="G87" s="72">
        <v>90</v>
      </c>
      <c r="H87" s="72">
        <v>8</v>
      </c>
      <c r="I87" s="72">
        <v>207</v>
      </c>
      <c r="J87" s="55" t="s">
        <v>24</v>
      </c>
      <c r="K87" s="97">
        <v>1501</v>
      </c>
    </row>
    <row r="88" spans="1:11" ht="15.5" x14ac:dyDescent="0.35">
      <c r="A88" s="58" t="s">
        <v>329</v>
      </c>
      <c r="B88" s="54">
        <v>331</v>
      </c>
      <c r="C88" s="72">
        <v>2</v>
      </c>
      <c r="D88" s="72" t="s">
        <v>24</v>
      </c>
      <c r="E88" s="72" t="s">
        <v>24</v>
      </c>
      <c r="F88" s="72" t="s">
        <v>24</v>
      </c>
      <c r="G88" s="72" t="s">
        <v>24</v>
      </c>
      <c r="H88" s="72" t="s">
        <v>24</v>
      </c>
      <c r="I88" s="72" t="s">
        <v>24</v>
      </c>
      <c r="J88" s="55" t="s">
        <v>24</v>
      </c>
      <c r="K88" s="97">
        <v>333</v>
      </c>
    </row>
    <row r="89" spans="1:11" ht="15.5" x14ac:dyDescent="0.35">
      <c r="A89" s="58" t="s">
        <v>97</v>
      </c>
      <c r="B89" s="54" t="s">
        <v>24</v>
      </c>
      <c r="C89" s="72" t="s">
        <v>24</v>
      </c>
      <c r="D89" s="72" t="s">
        <v>24</v>
      </c>
      <c r="E89" s="72">
        <v>135</v>
      </c>
      <c r="F89" s="72" t="s">
        <v>24</v>
      </c>
      <c r="G89" s="72" t="s">
        <v>24</v>
      </c>
      <c r="H89" s="72" t="s">
        <v>24</v>
      </c>
      <c r="I89" s="72" t="s">
        <v>24</v>
      </c>
      <c r="J89" s="55" t="s">
        <v>24</v>
      </c>
      <c r="K89" s="97">
        <v>135</v>
      </c>
    </row>
    <row r="90" spans="1:11" ht="15.5" x14ac:dyDescent="0.35">
      <c r="A90" s="58" t="s">
        <v>78</v>
      </c>
      <c r="B90" s="54" t="s">
        <v>24</v>
      </c>
      <c r="C90" s="72">
        <v>50</v>
      </c>
      <c r="D90" s="72" t="s">
        <v>24</v>
      </c>
      <c r="E90" s="72" t="s">
        <v>24</v>
      </c>
      <c r="F90" s="72" t="s">
        <v>24</v>
      </c>
      <c r="G90" s="72" t="s">
        <v>24</v>
      </c>
      <c r="H90" s="72" t="s">
        <v>24</v>
      </c>
      <c r="I90" s="72" t="s">
        <v>24</v>
      </c>
      <c r="J90" s="55" t="s">
        <v>24</v>
      </c>
      <c r="K90" s="97">
        <v>50</v>
      </c>
    </row>
    <row r="91" spans="1:11" ht="15.5" x14ac:dyDescent="0.35">
      <c r="A91" s="58" t="s">
        <v>98</v>
      </c>
      <c r="B91" s="54">
        <v>2079</v>
      </c>
      <c r="C91" s="72">
        <v>170</v>
      </c>
      <c r="D91" s="72">
        <v>174</v>
      </c>
      <c r="E91" s="72">
        <v>119</v>
      </c>
      <c r="F91" s="72">
        <v>104</v>
      </c>
      <c r="G91" s="72">
        <v>65</v>
      </c>
      <c r="H91" s="72">
        <v>72</v>
      </c>
      <c r="I91" s="72">
        <v>33</v>
      </c>
      <c r="J91" s="55" t="s">
        <v>24</v>
      </c>
      <c r="K91" s="97">
        <v>2816</v>
      </c>
    </row>
    <row r="92" spans="1:11" ht="15.5" x14ac:dyDescent="0.35">
      <c r="A92" s="58" t="s">
        <v>99</v>
      </c>
      <c r="B92" s="54" t="s">
        <v>24</v>
      </c>
      <c r="C92" s="72" t="s">
        <v>24</v>
      </c>
      <c r="D92" s="72">
        <v>97</v>
      </c>
      <c r="E92" s="72" t="s">
        <v>24</v>
      </c>
      <c r="F92" s="72" t="s">
        <v>24</v>
      </c>
      <c r="G92" s="72" t="s">
        <v>24</v>
      </c>
      <c r="H92" s="72" t="s">
        <v>24</v>
      </c>
      <c r="I92" s="72" t="s">
        <v>24</v>
      </c>
      <c r="J92" s="55" t="s">
        <v>24</v>
      </c>
      <c r="K92" s="97">
        <v>97</v>
      </c>
    </row>
    <row r="93" spans="1:11" ht="15.5" x14ac:dyDescent="0.35">
      <c r="A93" s="58" t="s">
        <v>100</v>
      </c>
      <c r="B93" s="54">
        <v>286</v>
      </c>
      <c r="C93" s="72">
        <v>1273</v>
      </c>
      <c r="D93" s="72">
        <v>1975</v>
      </c>
      <c r="E93" s="72">
        <v>1072</v>
      </c>
      <c r="F93" s="72">
        <v>467</v>
      </c>
      <c r="G93" s="72">
        <v>364</v>
      </c>
      <c r="H93" s="72">
        <v>123</v>
      </c>
      <c r="I93" s="72">
        <v>89</v>
      </c>
      <c r="J93" s="55" t="s">
        <v>24</v>
      </c>
      <c r="K93" s="97">
        <v>5649</v>
      </c>
    </row>
    <row r="94" spans="1:11" ht="15.5" x14ac:dyDescent="0.35">
      <c r="A94" s="58" t="s">
        <v>330</v>
      </c>
      <c r="B94" s="54">
        <v>33</v>
      </c>
      <c r="C94" s="72">
        <v>227</v>
      </c>
      <c r="D94" s="72">
        <v>78</v>
      </c>
      <c r="E94" s="72">
        <v>70</v>
      </c>
      <c r="F94" s="72">
        <v>50</v>
      </c>
      <c r="G94" s="72">
        <v>39</v>
      </c>
      <c r="H94" s="72">
        <v>16</v>
      </c>
      <c r="I94" s="72">
        <v>9</v>
      </c>
      <c r="J94" s="55" t="s">
        <v>24</v>
      </c>
      <c r="K94" s="97">
        <v>522</v>
      </c>
    </row>
    <row r="95" spans="1:11" ht="15.5" x14ac:dyDescent="0.35">
      <c r="A95" s="58" t="s">
        <v>331</v>
      </c>
      <c r="B95" s="54">
        <v>4393</v>
      </c>
      <c r="C95" s="72">
        <v>7775</v>
      </c>
      <c r="D95" s="72">
        <v>5987</v>
      </c>
      <c r="E95" s="72">
        <v>7251</v>
      </c>
      <c r="F95" s="72">
        <v>2711</v>
      </c>
      <c r="G95" s="72">
        <v>2319</v>
      </c>
      <c r="H95" s="72">
        <v>1539</v>
      </c>
      <c r="I95" s="72">
        <v>428</v>
      </c>
      <c r="J95" s="55" t="s">
        <v>24</v>
      </c>
      <c r="K95" s="97">
        <v>32403</v>
      </c>
    </row>
    <row r="96" spans="1:11" ht="15.5" x14ac:dyDescent="0.35">
      <c r="A96" s="58" t="s">
        <v>101</v>
      </c>
      <c r="B96" s="54">
        <v>1771</v>
      </c>
      <c r="C96" s="72">
        <v>102</v>
      </c>
      <c r="D96" s="72">
        <v>71</v>
      </c>
      <c r="E96" s="72" t="s">
        <v>24</v>
      </c>
      <c r="F96" s="72" t="s">
        <v>24</v>
      </c>
      <c r="G96" s="72">
        <v>7</v>
      </c>
      <c r="H96" s="72" t="s">
        <v>24</v>
      </c>
      <c r="I96" s="72" t="s">
        <v>24</v>
      </c>
      <c r="J96" s="55">
        <v>12</v>
      </c>
      <c r="K96" s="97">
        <v>1963</v>
      </c>
    </row>
    <row r="97" spans="1:11" ht="15.5" x14ac:dyDescent="0.35">
      <c r="A97" s="58" t="s">
        <v>102</v>
      </c>
      <c r="B97" s="54">
        <v>1062</v>
      </c>
      <c r="C97" s="72">
        <v>223</v>
      </c>
      <c r="D97" s="72">
        <v>881</v>
      </c>
      <c r="E97" s="72">
        <v>250</v>
      </c>
      <c r="F97" s="72">
        <v>276</v>
      </c>
      <c r="G97" s="72">
        <v>200</v>
      </c>
      <c r="H97" s="72">
        <v>115</v>
      </c>
      <c r="I97" s="72">
        <v>14</v>
      </c>
      <c r="J97" s="55" t="s">
        <v>24</v>
      </c>
      <c r="K97" s="97">
        <v>3021</v>
      </c>
    </row>
    <row r="98" spans="1:11" ht="15.5" x14ac:dyDescent="0.35">
      <c r="A98" s="58" t="s">
        <v>332</v>
      </c>
      <c r="B98" s="54">
        <v>327</v>
      </c>
      <c r="C98" s="72">
        <v>253</v>
      </c>
      <c r="D98" s="72">
        <v>508</v>
      </c>
      <c r="E98" s="72">
        <v>237</v>
      </c>
      <c r="F98" s="72">
        <v>146</v>
      </c>
      <c r="G98" s="72">
        <v>63</v>
      </c>
      <c r="H98" s="72">
        <v>27</v>
      </c>
      <c r="I98" s="72">
        <v>10</v>
      </c>
      <c r="J98" s="55" t="s">
        <v>24</v>
      </c>
      <c r="K98" s="97">
        <v>1571</v>
      </c>
    </row>
    <row r="99" spans="1:11" ht="15.5" x14ac:dyDescent="0.35">
      <c r="A99" s="58" t="s">
        <v>103</v>
      </c>
      <c r="B99" s="54">
        <v>1873</v>
      </c>
      <c r="C99" s="72">
        <v>5803</v>
      </c>
      <c r="D99" s="72">
        <v>5266</v>
      </c>
      <c r="E99" s="72">
        <v>3921</v>
      </c>
      <c r="F99" s="72">
        <v>2029</v>
      </c>
      <c r="G99" s="72">
        <v>1067</v>
      </c>
      <c r="H99" s="72">
        <v>669</v>
      </c>
      <c r="I99" s="72" t="s">
        <v>24</v>
      </c>
      <c r="J99" s="55" t="s">
        <v>24</v>
      </c>
      <c r="K99" s="97">
        <v>20628</v>
      </c>
    </row>
    <row r="100" spans="1:11" ht="15.5" x14ac:dyDescent="0.35">
      <c r="A100" s="58" t="s">
        <v>333</v>
      </c>
      <c r="B100" s="54" t="s">
        <v>24</v>
      </c>
      <c r="C100" s="72">
        <v>29</v>
      </c>
      <c r="D100" s="72" t="s">
        <v>24</v>
      </c>
      <c r="E100" s="72" t="s">
        <v>24</v>
      </c>
      <c r="F100" s="72" t="s">
        <v>24</v>
      </c>
      <c r="G100" s="72" t="s">
        <v>24</v>
      </c>
      <c r="H100" s="72" t="s">
        <v>24</v>
      </c>
      <c r="I100" s="72" t="s">
        <v>24</v>
      </c>
      <c r="J100" s="55" t="s">
        <v>24</v>
      </c>
      <c r="K100" s="97">
        <v>29</v>
      </c>
    </row>
    <row r="101" spans="1:11" ht="15.5" x14ac:dyDescent="0.35">
      <c r="A101" s="58" t="s">
        <v>104</v>
      </c>
      <c r="B101" s="54">
        <v>64</v>
      </c>
      <c r="C101" s="72" t="s">
        <v>24</v>
      </c>
      <c r="D101" s="72">
        <v>126</v>
      </c>
      <c r="E101" s="72" t="s">
        <v>24</v>
      </c>
      <c r="F101" s="72" t="s">
        <v>24</v>
      </c>
      <c r="G101" s="72" t="s">
        <v>24</v>
      </c>
      <c r="H101" s="72" t="s">
        <v>24</v>
      </c>
      <c r="I101" s="72" t="s">
        <v>24</v>
      </c>
      <c r="J101" s="55" t="s">
        <v>24</v>
      </c>
      <c r="K101" s="97">
        <v>190</v>
      </c>
    </row>
    <row r="102" spans="1:11" ht="15.5" x14ac:dyDescent="0.35">
      <c r="A102" s="110" t="s">
        <v>105</v>
      </c>
      <c r="B102" s="68">
        <v>687</v>
      </c>
      <c r="C102" s="69">
        <v>358</v>
      </c>
      <c r="D102" s="69">
        <v>473</v>
      </c>
      <c r="E102" s="69">
        <v>847</v>
      </c>
      <c r="F102" s="69">
        <v>273</v>
      </c>
      <c r="G102" s="69">
        <v>308</v>
      </c>
      <c r="H102" s="69">
        <v>118</v>
      </c>
      <c r="I102" s="69">
        <v>18</v>
      </c>
      <c r="J102" s="114" t="s">
        <v>24</v>
      </c>
      <c r="K102" s="128">
        <v>3082</v>
      </c>
    </row>
    <row r="103" spans="1:11" ht="15.5" x14ac:dyDescent="0.35">
      <c r="A103" s="58" t="s">
        <v>106</v>
      </c>
      <c r="B103" s="54">
        <v>328</v>
      </c>
      <c r="C103" s="72" t="s">
        <v>24</v>
      </c>
      <c r="D103" s="72" t="s">
        <v>24</v>
      </c>
      <c r="E103" s="72" t="s">
        <v>24</v>
      </c>
      <c r="F103" s="72" t="s">
        <v>24</v>
      </c>
      <c r="G103" s="72" t="s">
        <v>24</v>
      </c>
      <c r="H103" s="72" t="s">
        <v>24</v>
      </c>
      <c r="I103" s="72" t="s">
        <v>24</v>
      </c>
      <c r="J103" s="55" t="s">
        <v>24</v>
      </c>
      <c r="K103" s="97">
        <v>328</v>
      </c>
    </row>
    <row r="104" spans="1:11" ht="16" thickBot="1" x14ac:dyDescent="0.4">
      <c r="A104" s="120" t="s">
        <v>6</v>
      </c>
      <c r="B104" s="60">
        <v>64943</v>
      </c>
      <c r="C104" s="74">
        <v>28285</v>
      </c>
      <c r="D104" s="74">
        <v>28536</v>
      </c>
      <c r="E104" s="74">
        <v>21557</v>
      </c>
      <c r="F104" s="74">
        <v>11259</v>
      </c>
      <c r="G104" s="74">
        <v>8144</v>
      </c>
      <c r="H104" s="74">
        <v>4187</v>
      </c>
      <c r="I104" s="74">
        <v>2014</v>
      </c>
      <c r="J104" s="61">
        <v>1407</v>
      </c>
      <c r="K104" s="62">
        <v>170332</v>
      </c>
    </row>
    <row r="106" spans="1:11" ht="15.5" x14ac:dyDescent="0.35">
      <c r="A106" s="76" t="s">
        <v>7</v>
      </c>
    </row>
  </sheetData>
  <mergeCells count="3">
    <mergeCell ref="A3:A4"/>
    <mergeCell ref="B3:J3"/>
    <mergeCell ref="K3:K4"/>
  </mergeCells>
  <hyperlinks>
    <hyperlink ref="B1" location="'Table of Contents'!C2" display="Back to Table of Contents"/>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I1" sqref="I1"/>
    </sheetView>
  </sheetViews>
  <sheetFormatPr defaultRowHeight="14.5" x14ac:dyDescent="0.35"/>
  <cols>
    <col min="1" max="1" width="19.36328125" customWidth="1"/>
    <col min="2" max="15" width="9.81640625" customWidth="1"/>
  </cols>
  <sheetData>
    <row r="1" spans="1:15" x14ac:dyDescent="0.35">
      <c r="A1" s="30" t="s">
        <v>339</v>
      </c>
      <c r="I1" s="29" t="s">
        <v>949</v>
      </c>
    </row>
    <row r="2" spans="1:15" x14ac:dyDescent="0.35">
      <c r="A2" s="2"/>
    </row>
    <row r="3" spans="1:15" ht="16" thickBot="1" x14ac:dyDescent="0.4">
      <c r="A3" s="305" t="s">
        <v>0</v>
      </c>
      <c r="B3" s="305"/>
      <c r="C3" s="305"/>
      <c r="D3" s="305"/>
      <c r="E3" s="305"/>
      <c r="F3" s="305"/>
      <c r="G3" s="305"/>
      <c r="H3" s="305"/>
      <c r="I3" s="305"/>
      <c r="J3" s="305"/>
      <c r="K3" s="305"/>
      <c r="L3" s="305"/>
      <c r="M3" s="305"/>
      <c r="N3" s="305"/>
      <c r="O3" s="305"/>
    </row>
    <row r="4" spans="1:15" ht="15" thickBot="1" x14ac:dyDescent="0.4">
      <c r="A4" s="293" t="s">
        <v>155</v>
      </c>
      <c r="B4" s="288" t="s">
        <v>9</v>
      </c>
      <c r="C4" s="289"/>
      <c r="D4" s="289"/>
      <c r="E4" s="289"/>
      <c r="F4" s="289"/>
      <c r="G4" s="289"/>
      <c r="H4" s="289"/>
      <c r="I4" s="289"/>
      <c r="J4" s="289"/>
      <c r="K4" s="289"/>
      <c r="L4" s="289"/>
      <c r="M4" s="289"/>
      <c r="N4" s="290"/>
      <c r="O4" s="291" t="s">
        <v>6</v>
      </c>
    </row>
    <row r="5" spans="1:15" ht="15" thickBot="1" x14ac:dyDescent="0.4">
      <c r="A5" s="294"/>
      <c r="B5" s="82" t="s">
        <v>10</v>
      </c>
      <c r="C5" s="83" t="s">
        <v>11</v>
      </c>
      <c r="D5" s="83" t="s">
        <v>12</v>
      </c>
      <c r="E5" s="83" t="s">
        <v>13</v>
      </c>
      <c r="F5" s="83" t="s">
        <v>14</v>
      </c>
      <c r="G5" s="83" t="s">
        <v>15</v>
      </c>
      <c r="H5" s="83" t="s">
        <v>16</v>
      </c>
      <c r="I5" s="83" t="s">
        <v>17</v>
      </c>
      <c r="J5" s="83" t="s">
        <v>18</v>
      </c>
      <c r="K5" s="83" t="s">
        <v>19</v>
      </c>
      <c r="L5" s="83" t="s">
        <v>20</v>
      </c>
      <c r="M5" s="83" t="s">
        <v>21</v>
      </c>
      <c r="N5" s="84" t="s">
        <v>22</v>
      </c>
      <c r="O5" s="292"/>
    </row>
    <row r="6" spans="1:15" ht="15.5" x14ac:dyDescent="0.35">
      <c r="A6" s="129" t="s">
        <v>156</v>
      </c>
      <c r="B6" s="49">
        <v>190</v>
      </c>
      <c r="C6" s="86">
        <v>1053</v>
      </c>
      <c r="D6" s="86">
        <v>158</v>
      </c>
      <c r="E6" s="86">
        <v>272</v>
      </c>
      <c r="F6" s="86">
        <v>1591</v>
      </c>
      <c r="G6" s="86">
        <v>4224</v>
      </c>
      <c r="H6" s="86">
        <v>7804</v>
      </c>
      <c r="I6" s="86">
        <v>15374</v>
      </c>
      <c r="J6" s="86">
        <v>18677</v>
      </c>
      <c r="K6" s="86">
        <v>8326</v>
      </c>
      <c r="L6" s="86">
        <v>1657</v>
      </c>
      <c r="M6" s="86">
        <v>499</v>
      </c>
      <c r="N6" s="50">
        <v>126</v>
      </c>
      <c r="O6" s="87">
        <v>59951</v>
      </c>
    </row>
    <row r="7" spans="1:15" ht="15.5" x14ac:dyDescent="0.35">
      <c r="A7" s="90" t="s">
        <v>157</v>
      </c>
      <c r="B7" s="54">
        <v>128</v>
      </c>
      <c r="C7" s="72">
        <v>90</v>
      </c>
      <c r="D7" s="72">
        <v>49</v>
      </c>
      <c r="E7" s="72">
        <v>329</v>
      </c>
      <c r="F7" s="72">
        <v>3009</v>
      </c>
      <c r="G7" s="72">
        <v>6455</v>
      </c>
      <c r="H7" s="72">
        <v>3669</v>
      </c>
      <c r="I7" s="72">
        <v>5617</v>
      </c>
      <c r="J7" s="72">
        <v>3369</v>
      </c>
      <c r="K7" s="72">
        <v>1425</v>
      </c>
      <c r="L7" s="72">
        <v>156</v>
      </c>
      <c r="M7" s="72">
        <v>36</v>
      </c>
      <c r="N7" s="55">
        <v>2</v>
      </c>
      <c r="O7" s="89">
        <v>24334</v>
      </c>
    </row>
    <row r="8" spans="1:15" ht="15.5" x14ac:dyDescent="0.35">
      <c r="A8" s="90" t="s">
        <v>337</v>
      </c>
      <c r="B8" s="54">
        <v>108</v>
      </c>
      <c r="C8" s="72">
        <v>197</v>
      </c>
      <c r="D8" s="72">
        <v>34</v>
      </c>
      <c r="E8" s="72">
        <v>358</v>
      </c>
      <c r="F8" s="72">
        <v>2308</v>
      </c>
      <c r="G8" s="72">
        <v>5256</v>
      </c>
      <c r="H8" s="72">
        <v>3959</v>
      </c>
      <c r="I8" s="72">
        <v>6225</v>
      </c>
      <c r="J8" s="72">
        <v>4244</v>
      </c>
      <c r="K8" s="72">
        <v>1940</v>
      </c>
      <c r="L8" s="72">
        <v>213</v>
      </c>
      <c r="M8" s="72">
        <v>44</v>
      </c>
      <c r="N8" s="55">
        <v>7</v>
      </c>
      <c r="O8" s="89">
        <v>24893</v>
      </c>
    </row>
    <row r="9" spans="1:15" ht="15.5" x14ac:dyDescent="0.35">
      <c r="A9" s="90" t="s">
        <v>338</v>
      </c>
      <c r="B9" s="54">
        <v>84</v>
      </c>
      <c r="C9" s="72">
        <v>62</v>
      </c>
      <c r="D9" s="72">
        <v>11</v>
      </c>
      <c r="E9" s="72">
        <v>256</v>
      </c>
      <c r="F9" s="72">
        <v>1909</v>
      </c>
      <c r="G9" s="72">
        <v>4585</v>
      </c>
      <c r="H9" s="72">
        <v>2963</v>
      </c>
      <c r="I9" s="72">
        <v>4571</v>
      </c>
      <c r="J9" s="72">
        <v>2874</v>
      </c>
      <c r="K9" s="72">
        <v>1051</v>
      </c>
      <c r="L9" s="72">
        <v>89</v>
      </c>
      <c r="M9" s="72">
        <v>21</v>
      </c>
      <c r="N9" s="55">
        <v>1</v>
      </c>
      <c r="O9" s="89">
        <v>18477</v>
      </c>
    </row>
    <row r="10" spans="1:15" ht="15.5" x14ac:dyDescent="0.35">
      <c r="A10" s="90" t="s">
        <v>158</v>
      </c>
      <c r="B10" s="54">
        <v>88</v>
      </c>
      <c r="C10" s="72">
        <v>61</v>
      </c>
      <c r="D10" s="72">
        <v>12</v>
      </c>
      <c r="E10" s="72">
        <v>127</v>
      </c>
      <c r="F10" s="72">
        <v>961</v>
      </c>
      <c r="G10" s="72">
        <v>1870</v>
      </c>
      <c r="H10" s="72">
        <v>1683</v>
      </c>
      <c r="I10" s="72">
        <v>2511</v>
      </c>
      <c r="J10" s="72">
        <v>1799</v>
      </c>
      <c r="K10" s="72">
        <v>933</v>
      </c>
      <c r="L10" s="72">
        <v>49</v>
      </c>
      <c r="M10" s="72">
        <v>13</v>
      </c>
      <c r="N10" s="55" t="s">
        <v>24</v>
      </c>
      <c r="O10" s="89">
        <v>10107</v>
      </c>
    </row>
    <row r="11" spans="1:15" ht="15.5" x14ac:dyDescent="0.35">
      <c r="A11" s="90" t="s">
        <v>159</v>
      </c>
      <c r="B11" s="54">
        <v>79</v>
      </c>
      <c r="C11" s="72">
        <v>16</v>
      </c>
      <c r="D11" s="72">
        <v>6</v>
      </c>
      <c r="E11" s="72">
        <v>103</v>
      </c>
      <c r="F11" s="72">
        <v>864</v>
      </c>
      <c r="G11" s="72">
        <v>1836</v>
      </c>
      <c r="H11" s="72">
        <v>1261</v>
      </c>
      <c r="I11" s="72">
        <v>1475</v>
      </c>
      <c r="J11" s="72">
        <v>872</v>
      </c>
      <c r="K11" s="72">
        <v>290</v>
      </c>
      <c r="L11" s="72">
        <v>27</v>
      </c>
      <c r="M11" s="72">
        <v>3</v>
      </c>
      <c r="N11" s="55" t="s">
        <v>24</v>
      </c>
      <c r="O11" s="89">
        <v>6832</v>
      </c>
    </row>
    <row r="12" spans="1:15" ht="15.5" x14ac:dyDescent="0.35">
      <c r="A12" s="90" t="s">
        <v>160</v>
      </c>
      <c r="B12" s="54">
        <v>2</v>
      </c>
      <c r="C12" s="72">
        <v>4</v>
      </c>
      <c r="D12" s="72">
        <v>3</v>
      </c>
      <c r="E12" s="72">
        <v>28</v>
      </c>
      <c r="F12" s="72">
        <v>397</v>
      </c>
      <c r="G12" s="72">
        <v>997</v>
      </c>
      <c r="H12" s="72">
        <v>604</v>
      </c>
      <c r="I12" s="72">
        <v>870</v>
      </c>
      <c r="J12" s="72">
        <v>483</v>
      </c>
      <c r="K12" s="72">
        <v>199</v>
      </c>
      <c r="L12" s="72">
        <v>12</v>
      </c>
      <c r="M12" s="72">
        <v>1</v>
      </c>
      <c r="N12" s="55" t="s">
        <v>24</v>
      </c>
      <c r="O12" s="89">
        <v>3600</v>
      </c>
    </row>
    <row r="13" spans="1:15" ht="15.5" x14ac:dyDescent="0.35">
      <c r="A13" s="90" t="s">
        <v>161</v>
      </c>
      <c r="B13" s="54">
        <v>5</v>
      </c>
      <c r="C13" s="72">
        <v>3</v>
      </c>
      <c r="D13" s="72">
        <v>2</v>
      </c>
      <c r="E13" s="72">
        <v>66</v>
      </c>
      <c r="F13" s="72">
        <v>151</v>
      </c>
      <c r="G13" s="72">
        <v>357</v>
      </c>
      <c r="H13" s="72">
        <v>257</v>
      </c>
      <c r="I13" s="72">
        <v>363</v>
      </c>
      <c r="J13" s="72">
        <v>203</v>
      </c>
      <c r="K13" s="72">
        <v>71</v>
      </c>
      <c r="L13" s="72">
        <v>8</v>
      </c>
      <c r="M13" s="72">
        <v>1</v>
      </c>
      <c r="N13" s="55" t="s">
        <v>24</v>
      </c>
      <c r="O13" s="89">
        <v>1487</v>
      </c>
    </row>
    <row r="14" spans="1:15" ht="15.5" x14ac:dyDescent="0.35">
      <c r="A14" s="90" t="s">
        <v>162</v>
      </c>
      <c r="B14" s="54" t="s">
        <v>24</v>
      </c>
      <c r="C14" s="72">
        <v>23</v>
      </c>
      <c r="D14" s="72" t="s">
        <v>24</v>
      </c>
      <c r="E14" s="72" t="s">
        <v>24</v>
      </c>
      <c r="F14" s="72" t="s">
        <v>24</v>
      </c>
      <c r="G14" s="72">
        <v>6</v>
      </c>
      <c r="H14" s="72">
        <v>146</v>
      </c>
      <c r="I14" s="72">
        <v>220</v>
      </c>
      <c r="J14" s="72">
        <v>540</v>
      </c>
      <c r="K14" s="72">
        <v>302</v>
      </c>
      <c r="L14" s="72">
        <v>102</v>
      </c>
      <c r="M14" s="72">
        <v>28</v>
      </c>
      <c r="N14" s="55">
        <v>7</v>
      </c>
      <c r="O14" s="89">
        <v>1374</v>
      </c>
    </row>
    <row r="15" spans="1:15" ht="16" thickBot="1" x14ac:dyDescent="0.4">
      <c r="A15" s="130" t="s">
        <v>3</v>
      </c>
      <c r="B15" s="60">
        <v>684</v>
      </c>
      <c r="C15" s="74">
        <v>1509</v>
      </c>
      <c r="D15" s="74">
        <v>275</v>
      </c>
      <c r="E15" s="74">
        <v>1539</v>
      </c>
      <c r="F15" s="74">
        <v>11190</v>
      </c>
      <c r="G15" s="74">
        <v>25586</v>
      </c>
      <c r="H15" s="74">
        <v>22346</v>
      </c>
      <c r="I15" s="74">
        <v>37226</v>
      </c>
      <c r="J15" s="74">
        <v>33061</v>
      </c>
      <c r="K15" s="74">
        <v>14537</v>
      </c>
      <c r="L15" s="74">
        <v>2313</v>
      </c>
      <c r="M15" s="74">
        <v>646</v>
      </c>
      <c r="N15" s="61">
        <v>143</v>
      </c>
      <c r="O15" s="92">
        <v>151055</v>
      </c>
    </row>
    <row r="16" spans="1:15" ht="15.5" x14ac:dyDescent="0.35">
      <c r="A16" s="124"/>
      <c r="B16" s="124"/>
      <c r="C16" s="124"/>
      <c r="D16" s="124"/>
      <c r="E16" s="124"/>
      <c r="F16" s="124"/>
      <c r="G16" s="124"/>
      <c r="H16" s="124"/>
      <c r="I16" s="124"/>
      <c r="J16" s="124"/>
      <c r="K16" s="124"/>
      <c r="L16" s="124"/>
      <c r="M16" s="124"/>
      <c r="N16" s="124"/>
      <c r="O16" s="124"/>
    </row>
    <row r="17" spans="1:15" ht="16" thickBot="1" x14ac:dyDescent="0.4">
      <c r="A17" s="305" t="s">
        <v>4</v>
      </c>
      <c r="B17" s="305"/>
      <c r="C17" s="305"/>
      <c r="D17" s="305"/>
      <c r="E17" s="305"/>
      <c r="F17" s="305"/>
      <c r="G17" s="305"/>
      <c r="H17" s="305"/>
      <c r="I17" s="305"/>
      <c r="J17" s="305"/>
      <c r="K17" s="305"/>
      <c r="L17" s="305"/>
      <c r="M17" s="305"/>
      <c r="N17" s="305"/>
      <c r="O17" s="305"/>
    </row>
    <row r="18" spans="1:15" ht="15" thickBot="1" x14ac:dyDescent="0.4">
      <c r="A18" s="293" t="s">
        <v>155</v>
      </c>
      <c r="B18" s="288" t="s">
        <v>9</v>
      </c>
      <c r="C18" s="289"/>
      <c r="D18" s="289"/>
      <c r="E18" s="289"/>
      <c r="F18" s="289"/>
      <c r="G18" s="289"/>
      <c r="H18" s="289"/>
      <c r="I18" s="289"/>
      <c r="J18" s="289"/>
      <c r="K18" s="289"/>
      <c r="L18" s="289"/>
      <c r="M18" s="289"/>
      <c r="N18" s="290"/>
      <c r="O18" s="291" t="s">
        <v>6</v>
      </c>
    </row>
    <row r="19" spans="1:15" ht="15" thickBot="1" x14ac:dyDescent="0.4">
      <c r="A19" s="294"/>
      <c r="B19" s="82" t="s">
        <v>10</v>
      </c>
      <c r="C19" s="83" t="s">
        <v>11</v>
      </c>
      <c r="D19" s="83" t="s">
        <v>12</v>
      </c>
      <c r="E19" s="83" t="s">
        <v>13</v>
      </c>
      <c r="F19" s="83" t="s">
        <v>14</v>
      </c>
      <c r="G19" s="83" t="s">
        <v>15</v>
      </c>
      <c r="H19" s="83" t="s">
        <v>16</v>
      </c>
      <c r="I19" s="83" t="s">
        <v>17</v>
      </c>
      <c r="J19" s="83" t="s">
        <v>18</v>
      </c>
      <c r="K19" s="83" t="s">
        <v>19</v>
      </c>
      <c r="L19" s="83" t="s">
        <v>20</v>
      </c>
      <c r="M19" s="83" t="s">
        <v>21</v>
      </c>
      <c r="N19" s="84" t="s">
        <v>22</v>
      </c>
      <c r="O19" s="292"/>
    </row>
    <row r="20" spans="1:15" ht="15.5" x14ac:dyDescent="0.35">
      <c r="A20" s="129" t="s">
        <v>156</v>
      </c>
      <c r="B20" s="49" t="s">
        <v>24</v>
      </c>
      <c r="C20" s="86">
        <v>3</v>
      </c>
      <c r="D20" s="86">
        <v>272</v>
      </c>
      <c r="E20" s="86">
        <v>410</v>
      </c>
      <c r="F20" s="86">
        <v>842</v>
      </c>
      <c r="G20" s="86">
        <v>1036</v>
      </c>
      <c r="H20" s="86">
        <v>684</v>
      </c>
      <c r="I20" s="86">
        <v>849</v>
      </c>
      <c r="J20" s="86">
        <v>610</v>
      </c>
      <c r="K20" s="86">
        <v>233</v>
      </c>
      <c r="L20" s="86">
        <v>29</v>
      </c>
      <c r="M20" s="86">
        <v>18</v>
      </c>
      <c r="N20" s="50">
        <v>6</v>
      </c>
      <c r="O20" s="87">
        <v>4992</v>
      </c>
    </row>
    <row r="21" spans="1:15" ht="15.5" x14ac:dyDescent="0.35">
      <c r="A21" s="90" t="s">
        <v>157</v>
      </c>
      <c r="B21" s="54" t="s">
        <v>24</v>
      </c>
      <c r="C21" s="72">
        <v>1</v>
      </c>
      <c r="D21" s="72">
        <v>800</v>
      </c>
      <c r="E21" s="72">
        <v>813</v>
      </c>
      <c r="F21" s="72">
        <v>1162</v>
      </c>
      <c r="G21" s="72">
        <v>389</v>
      </c>
      <c r="H21" s="72">
        <v>260</v>
      </c>
      <c r="I21" s="72">
        <v>203</v>
      </c>
      <c r="J21" s="72">
        <v>207</v>
      </c>
      <c r="K21" s="72">
        <v>106</v>
      </c>
      <c r="L21" s="72">
        <v>5</v>
      </c>
      <c r="M21" s="72">
        <v>2</v>
      </c>
      <c r="N21" s="55">
        <v>3</v>
      </c>
      <c r="O21" s="89">
        <v>3951</v>
      </c>
    </row>
    <row r="22" spans="1:15" ht="15.5" x14ac:dyDescent="0.35">
      <c r="A22" s="90" t="s">
        <v>337</v>
      </c>
      <c r="B22" s="54">
        <v>1</v>
      </c>
      <c r="C22" s="72" t="s">
        <v>24</v>
      </c>
      <c r="D22" s="72">
        <v>554</v>
      </c>
      <c r="E22" s="72">
        <v>528</v>
      </c>
      <c r="F22" s="72">
        <v>1155</v>
      </c>
      <c r="G22" s="72">
        <v>508</v>
      </c>
      <c r="H22" s="72">
        <v>355</v>
      </c>
      <c r="I22" s="72">
        <v>252</v>
      </c>
      <c r="J22" s="72">
        <v>205</v>
      </c>
      <c r="K22" s="72">
        <v>74</v>
      </c>
      <c r="L22" s="72">
        <v>6</v>
      </c>
      <c r="M22" s="72">
        <v>5</v>
      </c>
      <c r="N22" s="55" t="s">
        <v>24</v>
      </c>
      <c r="O22" s="89">
        <v>3643</v>
      </c>
    </row>
    <row r="23" spans="1:15" ht="15.5" x14ac:dyDescent="0.35">
      <c r="A23" s="90" t="s">
        <v>338</v>
      </c>
      <c r="B23" s="54" t="s">
        <v>24</v>
      </c>
      <c r="C23" s="72" t="s">
        <v>24</v>
      </c>
      <c r="D23" s="72">
        <v>425</v>
      </c>
      <c r="E23" s="72">
        <v>440</v>
      </c>
      <c r="F23" s="72">
        <v>1127</v>
      </c>
      <c r="G23" s="72">
        <v>433</v>
      </c>
      <c r="H23" s="72">
        <v>260</v>
      </c>
      <c r="I23" s="72">
        <v>220</v>
      </c>
      <c r="J23" s="72">
        <v>125</v>
      </c>
      <c r="K23" s="72">
        <v>44</v>
      </c>
      <c r="L23" s="72">
        <v>4</v>
      </c>
      <c r="M23" s="72">
        <v>1</v>
      </c>
      <c r="N23" s="55">
        <v>1</v>
      </c>
      <c r="O23" s="89">
        <v>3080</v>
      </c>
    </row>
    <row r="24" spans="1:15" ht="15.5" x14ac:dyDescent="0.35">
      <c r="A24" s="90" t="s">
        <v>158</v>
      </c>
      <c r="B24" s="54">
        <v>3</v>
      </c>
      <c r="C24" s="72" t="s">
        <v>24</v>
      </c>
      <c r="D24" s="72">
        <v>135</v>
      </c>
      <c r="E24" s="72">
        <v>204</v>
      </c>
      <c r="F24" s="72">
        <v>413</v>
      </c>
      <c r="G24" s="72">
        <v>137</v>
      </c>
      <c r="H24" s="72">
        <v>95</v>
      </c>
      <c r="I24" s="72">
        <v>96</v>
      </c>
      <c r="J24" s="72">
        <v>52</v>
      </c>
      <c r="K24" s="72">
        <v>16</v>
      </c>
      <c r="L24" s="72" t="s">
        <v>24</v>
      </c>
      <c r="M24" s="72">
        <v>1</v>
      </c>
      <c r="N24" s="55" t="s">
        <v>24</v>
      </c>
      <c r="O24" s="89">
        <v>1152</v>
      </c>
    </row>
    <row r="25" spans="1:15" ht="15.5" x14ac:dyDescent="0.35">
      <c r="A25" s="90" t="s">
        <v>159</v>
      </c>
      <c r="B25" s="54" t="s">
        <v>24</v>
      </c>
      <c r="C25" s="72" t="s">
        <v>24</v>
      </c>
      <c r="D25" s="72">
        <v>138</v>
      </c>
      <c r="E25" s="72">
        <v>185</v>
      </c>
      <c r="F25" s="72">
        <v>502</v>
      </c>
      <c r="G25" s="72">
        <v>213</v>
      </c>
      <c r="H25" s="72">
        <v>126</v>
      </c>
      <c r="I25" s="72">
        <v>83</v>
      </c>
      <c r="J25" s="72">
        <v>50</v>
      </c>
      <c r="K25" s="72">
        <v>12</v>
      </c>
      <c r="L25" s="72">
        <v>1</v>
      </c>
      <c r="M25" s="72">
        <v>1</v>
      </c>
      <c r="N25" s="55">
        <v>1</v>
      </c>
      <c r="O25" s="89">
        <v>1312</v>
      </c>
    </row>
    <row r="26" spans="1:15" ht="15.5" x14ac:dyDescent="0.35">
      <c r="A26" s="90" t="s">
        <v>160</v>
      </c>
      <c r="B26" s="54" t="s">
        <v>24</v>
      </c>
      <c r="C26" s="72" t="s">
        <v>24</v>
      </c>
      <c r="D26" s="72">
        <v>77</v>
      </c>
      <c r="E26" s="72">
        <v>81</v>
      </c>
      <c r="F26" s="72">
        <v>167</v>
      </c>
      <c r="G26" s="72">
        <v>83</v>
      </c>
      <c r="H26" s="72">
        <v>54</v>
      </c>
      <c r="I26" s="72">
        <v>61</v>
      </c>
      <c r="J26" s="72">
        <v>30</v>
      </c>
      <c r="K26" s="72">
        <v>34</v>
      </c>
      <c r="L26" s="72" t="s">
        <v>24</v>
      </c>
      <c r="M26" s="72" t="s">
        <v>24</v>
      </c>
      <c r="N26" s="55" t="s">
        <v>24</v>
      </c>
      <c r="O26" s="89">
        <v>587</v>
      </c>
    </row>
    <row r="27" spans="1:15" ht="15.5" x14ac:dyDescent="0.35">
      <c r="A27" s="90" t="s">
        <v>161</v>
      </c>
      <c r="B27" s="54" t="s">
        <v>24</v>
      </c>
      <c r="C27" s="72" t="s">
        <v>24</v>
      </c>
      <c r="D27" s="72">
        <v>28</v>
      </c>
      <c r="E27" s="72">
        <v>241</v>
      </c>
      <c r="F27" s="72">
        <v>106</v>
      </c>
      <c r="G27" s="72">
        <v>66</v>
      </c>
      <c r="H27" s="72">
        <v>42</v>
      </c>
      <c r="I27" s="72">
        <v>25</v>
      </c>
      <c r="J27" s="72">
        <v>15</v>
      </c>
      <c r="K27" s="72">
        <v>4</v>
      </c>
      <c r="L27" s="72" t="s">
        <v>24</v>
      </c>
      <c r="M27" s="72" t="s">
        <v>24</v>
      </c>
      <c r="N27" s="55" t="s">
        <v>24</v>
      </c>
      <c r="O27" s="89">
        <v>527</v>
      </c>
    </row>
    <row r="28" spans="1:15" ht="15.5" x14ac:dyDescent="0.35">
      <c r="A28" s="90" t="s">
        <v>162</v>
      </c>
      <c r="B28" s="54" t="s">
        <v>24</v>
      </c>
      <c r="C28" s="72" t="s">
        <v>24</v>
      </c>
      <c r="D28" s="72" t="s">
        <v>24</v>
      </c>
      <c r="E28" s="72" t="s">
        <v>24</v>
      </c>
      <c r="F28" s="72" t="s">
        <v>24</v>
      </c>
      <c r="G28" s="72" t="s">
        <v>24</v>
      </c>
      <c r="H28" s="72" t="s">
        <v>24</v>
      </c>
      <c r="I28" s="72">
        <v>2</v>
      </c>
      <c r="J28" s="72">
        <v>3</v>
      </c>
      <c r="K28" s="72">
        <v>8</v>
      </c>
      <c r="L28" s="72">
        <v>10</v>
      </c>
      <c r="M28" s="72">
        <v>8</v>
      </c>
      <c r="N28" s="55">
        <v>2</v>
      </c>
      <c r="O28" s="89">
        <v>33</v>
      </c>
    </row>
    <row r="29" spans="1:15" ht="16" thickBot="1" x14ac:dyDescent="0.4">
      <c r="A29" s="130" t="s">
        <v>5</v>
      </c>
      <c r="B29" s="60">
        <v>4</v>
      </c>
      <c r="C29" s="74">
        <v>4</v>
      </c>
      <c r="D29" s="74">
        <v>2429</v>
      </c>
      <c r="E29" s="74">
        <v>2902</v>
      </c>
      <c r="F29" s="74">
        <v>5474</v>
      </c>
      <c r="G29" s="74">
        <v>2865</v>
      </c>
      <c r="H29" s="74">
        <v>1876</v>
      </c>
      <c r="I29" s="74">
        <v>1791</v>
      </c>
      <c r="J29" s="74">
        <v>1297</v>
      </c>
      <c r="K29" s="74">
        <v>531</v>
      </c>
      <c r="L29" s="74">
        <v>55</v>
      </c>
      <c r="M29" s="74">
        <v>36</v>
      </c>
      <c r="N29" s="61">
        <v>13</v>
      </c>
      <c r="O29" s="92">
        <v>19277</v>
      </c>
    </row>
    <row r="31" spans="1:15" ht="16" thickBot="1" x14ac:dyDescent="0.4">
      <c r="A31" s="305" t="s">
        <v>6</v>
      </c>
      <c r="B31" s="305"/>
      <c r="C31" s="305"/>
      <c r="D31" s="305"/>
      <c r="E31" s="305"/>
      <c r="F31" s="305"/>
      <c r="G31" s="305"/>
      <c r="H31" s="305"/>
      <c r="I31" s="305"/>
      <c r="J31" s="305"/>
      <c r="K31" s="305"/>
      <c r="L31" s="305"/>
      <c r="M31" s="305"/>
      <c r="N31" s="305"/>
      <c r="O31" s="305"/>
    </row>
    <row r="32" spans="1:15" ht="15" thickBot="1" x14ac:dyDescent="0.4">
      <c r="A32" s="293" t="s">
        <v>155</v>
      </c>
      <c r="B32" s="288" t="s">
        <v>9</v>
      </c>
      <c r="C32" s="289"/>
      <c r="D32" s="289"/>
      <c r="E32" s="289"/>
      <c r="F32" s="289"/>
      <c r="G32" s="289"/>
      <c r="H32" s="289"/>
      <c r="I32" s="289"/>
      <c r="J32" s="289"/>
      <c r="K32" s="289"/>
      <c r="L32" s="289"/>
      <c r="M32" s="289"/>
      <c r="N32" s="290"/>
      <c r="O32" s="291" t="s">
        <v>6</v>
      </c>
    </row>
    <row r="33" spans="1:15" ht="15" thickBot="1" x14ac:dyDescent="0.4">
      <c r="A33" s="294"/>
      <c r="B33" s="82" t="s">
        <v>10</v>
      </c>
      <c r="C33" s="83" t="s">
        <v>11</v>
      </c>
      <c r="D33" s="83" t="s">
        <v>12</v>
      </c>
      <c r="E33" s="83" t="s">
        <v>13</v>
      </c>
      <c r="F33" s="83" t="s">
        <v>14</v>
      </c>
      <c r="G33" s="83" t="s">
        <v>15</v>
      </c>
      <c r="H33" s="83" t="s">
        <v>16</v>
      </c>
      <c r="I33" s="83" t="s">
        <v>17</v>
      </c>
      <c r="J33" s="83" t="s">
        <v>18</v>
      </c>
      <c r="K33" s="83" t="s">
        <v>19</v>
      </c>
      <c r="L33" s="83" t="s">
        <v>20</v>
      </c>
      <c r="M33" s="83" t="s">
        <v>21</v>
      </c>
      <c r="N33" s="84" t="s">
        <v>22</v>
      </c>
      <c r="O33" s="292"/>
    </row>
    <row r="34" spans="1:15" ht="15.5" x14ac:dyDescent="0.35">
      <c r="A34" s="129" t="s">
        <v>156</v>
      </c>
      <c r="B34" s="49">
        <v>190</v>
      </c>
      <c r="C34" s="86">
        <v>1056</v>
      </c>
      <c r="D34" s="86">
        <v>430</v>
      </c>
      <c r="E34" s="86">
        <v>682</v>
      </c>
      <c r="F34" s="86">
        <v>2433</v>
      </c>
      <c r="G34" s="86">
        <v>5260</v>
      </c>
      <c r="H34" s="86">
        <v>8488</v>
      </c>
      <c r="I34" s="86">
        <v>16223</v>
      </c>
      <c r="J34" s="86">
        <v>19287</v>
      </c>
      <c r="K34" s="86">
        <v>8559</v>
      </c>
      <c r="L34" s="86">
        <v>1686</v>
      </c>
      <c r="M34" s="86">
        <v>517</v>
      </c>
      <c r="N34" s="50">
        <v>132</v>
      </c>
      <c r="O34" s="87">
        <v>64943</v>
      </c>
    </row>
    <row r="35" spans="1:15" ht="15.5" x14ac:dyDescent="0.35">
      <c r="A35" s="90" t="s">
        <v>157</v>
      </c>
      <c r="B35" s="54">
        <v>128</v>
      </c>
      <c r="C35" s="72">
        <v>91</v>
      </c>
      <c r="D35" s="72">
        <v>849</v>
      </c>
      <c r="E35" s="72">
        <v>1142</v>
      </c>
      <c r="F35" s="72">
        <v>4171</v>
      </c>
      <c r="G35" s="72">
        <v>6844</v>
      </c>
      <c r="H35" s="72">
        <v>3929</v>
      </c>
      <c r="I35" s="72">
        <v>5820</v>
      </c>
      <c r="J35" s="72">
        <v>3576</v>
      </c>
      <c r="K35" s="72">
        <v>1531</v>
      </c>
      <c r="L35" s="72">
        <v>161</v>
      </c>
      <c r="M35" s="72">
        <v>38</v>
      </c>
      <c r="N35" s="55">
        <v>5</v>
      </c>
      <c r="O35" s="89">
        <v>28285</v>
      </c>
    </row>
    <row r="36" spans="1:15" ht="15.5" x14ac:dyDescent="0.35">
      <c r="A36" s="90" t="s">
        <v>337</v>
      </c>
      <c r="B36" s="54">
        <v>109</v>
      </c>
      <c r="C36" s="72">
        <v>197</v>
      </c>
      <c r="D36" s="72">
        <v>588</v>
      </c>
      <c r="E36" s="72">
        <v>886</v>
      </c>
      <c r="F36" s="72">
        <v>3463</v>
      </c>
      <c r="G36" s="72">
        <v>5764</v>
      </c>
      <c r="H36" s="72">
        <v>4314</v>
      </c>
      <c r="I36" s="72">
        <v>6477</v>
      </c>
      <c r="J36" s="72">
        <v>4449</v>
      </c>
      <c r="K36" s="72">
        <v>2014</v>
      </c>
      <c r="L36" s="72">
        <v>219</v>
      </c>
      <c r="M36" s="72">
        <v>49</v>
      </c>
      <c r="N36" s="55">
        <v>7</v>
      </c>
      <c r="O36" s="89">
        <v>28536</v>
      </c>
    </row>
    <row r="37" spans="1:15" ht="15.5" x14ac:dyDescent="0.35">
      <c r="A37" s="90" t="s">
        <v>338</v>
      </c>
      <c r="B37" s="54">
        <v>84</v>
      </c>
      <c r="C37" s="72">
        <v>62</v>
      </c>
      <c r="D37" s="72">
        <v>436</v>
      </c>
      <c r="E37" s="72">
        <v>696</v>
      </c>
      <c r="F37" s="72">
        <v>3036</v>
      </c>
      <c r="G37" s="72">
        <v>5018</v>
      </c>
      <c r="H37" s="72">
        <v>3223</v>
      </c>
      <c r="I37" s="72">
        <v>4791</v>
      </c>
      <c r="J37" s="72">
        <v>2999</v>
      </c>
      <c r="K37" s="72">
        <v>1095</v>
      </c>
      <c r="L37" s="72">
        <v>93</v>
      </c>
      <c r="M37" s="72">
        <v>22</v>
      </c>
      <c r="N37" s="55">
        <v>2</v>
      </c>
      <c r="O37" s="89">
        <v>21557</v>
      </c>
    </row>
    <row r="38" spans="1:15" ht="15.5" x14ac:dyDescent="0.35">
      <c r="A38" s="90" t="s">
        <v>158</v>
      </c>
      <c r="B38" s="54">
        <v>91</v>
      </c>
      <c r="C38" s="72">
        <v>61</v>
      </c>
      <c r="D38" s="72">
        <v>147</v>
      </c>
      <c r="E38" s="72">
        <v>331</v>
      </c>
      <c r="F38" s="72">
        <v>1374</v>
      </c>
      <c r="G38" s="72">
        <v>2007</v>
      </c>
      <c r="H38" s="72">
        <v>1778</v>
      </c>
      <c r="I38" s="72">
        <v>2607</v>
      </c>
      <c r="J38" s="72">
        <v>1851</v>
      </c>
      <c r="K38" s="72">
        <v>949</v>
      </c>
      <c r="L38" s="72">
        <v>49</v>
      </c>
      <c r="M38" s="72">
        <v>14</v>
      </c>
      <c r="N38" s="55" t="s">
        <v>24</v>
      </c>
      <c r="O38" s="89">
        <v>11259</v>
      </c>
    </row>
    <row r="39" spans="1:15" ht="15.5" x14ac:dyDescent="0.35">
      <c r="A39" s="90" t="s">
        <v>159</v>
      </c>
      <c r="B39" s="54">
        <v>79</v>
      </c>
      <c r="C39" s="72">
        <v>16</v>
      </c>
      <c r="D39" s="72">
        <v>144</v>
      </c>
      <c r="E39" s="72">
        <v>288</v>
      </c>
      <c r="F39" s="72">
        <v>1366</v>
      </c>
      <c r="G39" s="72">
        <v>2049</v>
      </c>
      <c r="H39" s="72">
        <v>1387</v>
      </c>
      <c r="I39" s="72">
        <v>1558</v>
      </c>
      <c r="J39" s="72">
        <v>922</v>
      </c>
      <c r="K39" s="72">
        <v>302</v>
      </c>
      <c r="L39" s="72">
        <v>28</v>
      </c>
      <c r="M39" s="72">
        <v>4</v>
      </c>
      <c r="N39" s="55">
        <v>1</v>
      </c>
      <c r="O39" s="89">
        <v>8144</v>
      </c>
    </row>
    <row r="40" spans="1:15" ht="15.5" x14ac:dyDescent="0.35">
      <c r="A40" s="90" t="s">
        <v>160</v>
      </c>
      <c r="B40" s="54">
        <v>2</v>
      </c>
      <c r="C40" s="72">
        <v>4</v>
      </c>
      <c r="D40" s="72">
        <v>80</v>
      </c>
      <c r="E40" s="72">
        <v>109</v>
      </c>
      <c r="F40" s="72">
        <v>564</v>
      </c>
      <c r="G40" s="72">
        <v>1080</v>
      </c>
      <c r="H40" s="72">
        <v>658</v>
      </c>
      <c r="I40" s="72">
        <v>931</v>
      </c>
      <c r="J40" s="72">
        <v>513</v>
      </c>
      <c r="K40" s="72">
        <v>233</v>
      </c>
      <c r="L40" s="72">
        <v>12</v>
      </c>
      <c r="M40" s="72">
        <v>1</v>
      </c>
      <c r="N40" s="55" t="s">
        <v>24</v>
      </c>
      <c r="O40" s="89">
        <v>4187</v>
      </c>
    </row>
    <row r="41" spans="1:15" ht="15.5" x14ac:dyDescent="0.35">
      <c r="A41" s="90" t="s">
        <v>161</v>
      </c>
      <c r="B41" s="54">
        <v>5</v>
      </c>
      <c r="C41" s="72">
        <v>3</v>
      </c>
      <c r="D41" s="72">
        <v>30</v>
      </c>
      <c r="E41" s="72">
        <v>307</v>
      </c>
      <c r="F41" s="72">
        <v>257</v>
      </c>
      <c r="G41" s="72">
        <v>423</v>
      </c>
      <c r="H41" s="72">
        <v>299</v>
      </c>
      <c r="I41" s="72">
        <v>388</v>
      </c>
      <c r="J41" s="72">
        <v>218</v>
      </c>
      <c r="K41" s="72">
        <v>75</v>
      </c>
      <c r="L41" s="72">
        <v>8</v>
      </c>
      <c r="M41" s="72">
        <v>1</v>
      </c>
      <c r="N41" s="55" t="s">
        <v>24</v>
      </c>
      <c r="O41" s="89">
        <v>2014</v>
      </c>
    </row>
    <row r="42" spans="1:15" ht="15.5" x14ac:dyDescent="0.35">
      <c r="A42" s="90" t="s">
        <v>162</v>
      </c>
      <c r="B42" s="54" t="s">
        <v>24</v>
      </c>
      <c r="C42" s="72">
        <v>23</v>
      </c>
      <c r="D42" s="72" t="s">
        <v>24</v>
      </c>
      <c r="E42" s="72" t="s">
        <v>24</v>
      </c>
      <c r="F42" s="72" t="s">
        <v>24</v>
      </c>
      <c r="G42" s="72">
        <v>6</v>
      </c>
      <c r="H42" s="72">
        <v>146</v>
      </c>
      <c r="I42" s="72">
        <v>222</v>
      </c>
      <c r="J42" s="72">
        <v>543</v>
      </c>
      <c r="K42" s="72">
        <v>310</v>
      </c>
      <c r="L42" s="72">
        <v>112</v>
      </c>
      <c r="M42" s="72">
        <v>36</v>
      </c>
      <c r="N42" s="55">
        <v>9</v>
      </c>
      <c r="O42" s="89">
        <v>1407</v>
      </c>
    </row>
    <row r="43" spans="1:15" ht="16" thickBot="1" x14ac:dyDescent="0.4">
      <c r="A43" s="130" t="s">
        <v>6</v>
      </c>
      <c r="B43" s="60">
        <v>688</v>
      </c>
      <c r="C43" s="74">
        <v>1513</v>
      </c>
      <c r="D43" s="74">
        <v>2704</v>
      </c>
      <c r="E43" s="74">
        <v>4441</v>
      </c>
      <c r="F43" s="74">
        <v>16664</v>
      </c>
      <c r="G43" s="74">
        <v>28451</v>
      </c>
      <c r="H43" s="74">
        <v>24222</v>
      </c>
      <c r="I43" s="74">
        <v>39017</v>
      </c>
      <c r="J43" s="74">
        <v>34358</v>
      </c>
      <c r="K43" s="74">
        <v>15068</v>
      </c>
      <c r="L43" s="74">
        <v>2368</v>
      </c>
      <c r="M43" s="74">
        <v>682</v>
      </c>
      <c r="N43" s="61">
        <v>156</v>
      </c>
      <c r="O43" s="92">
        <v>170332</v>
      </c>
    </row>
    <row r="45" spans="1:15" ht="15.5" x14ac:dyDescent="0.35">
      <c r="A45" s="76"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I1" location="'Table of Contents'!C2" display="Back to Table of Contents"/>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election activeCell="H1" sqref="H1"/>
    </sheetView>
  </sheetViews>
  <sheetFormatPr defaultRowHeight="14.5" x14ac:dyDescent="0.35"/>
  <cols>
    <col min="1" max="1" width="11.81640625" customWidth="1"/>
    <col min="2" max="21" width="9.453125" customWidth="1"/>
  </cols>
  <sheetData>
    <row r="1" spans="1:21" x14ac:dyDescent="0.35">
      <c r="A1" s="30" t="s">
        <v>950</v>
      </c>
      <c r="H1" s="29" t="s">
        <v>949</v>
      </c>
    </row>
    <row r="2" spans="1:21" ht="15" thickBot="1" x14ac:dyDescent="0.4">
      <c r="A2" s="2"/>
    </row>
    <row r="3" spans="1:21" ht="15" customHeight="1" x14ac:dyDescent="0.35">
      <c r="A3" s="306" t="s">
        <v>340</v>
      </c>
      <c r="B3" s="308" t="s">
        <v>283</v>
      </c>
      <c r="C3" s="309"/>
      <c r="D3" s="309"/>
      <c r="E3" s="309"/>
      <c r="F3" s="309"/>
      <c r="G3" s="309"/>
      <c r="H3" s="309"/>
      <c r="I3" s="309"/>
      <c r="J3" s="309"/>
      <c r="K3" s="309"/>
      <c r="L3" s="309"/>
      <c r="M3" s="309"/>
      <c r="N3" s="309"/>
      <c r="O3" s="309"/>
      <c r="P3" s="309"/>
      <c r="Q3" s="309"/>
      <c r="R3" s="309"/>
      <c r="S3" s="309"/>
      <c r="T3" s="309"/>
      <c r="U3" s="310"/>
    </row>
    <row r="4" spans="1:21" ht="15.75" customHeight="1" thickBot="1" x14ac:dyDescent="0.4">
      <c r="A4" s="307"/>
      <c r="B4" s="31">
        <v>2004</v>
      </c>
      <c r="C4" s="32">
        <v>2005</v>
      </c>
      <c r="D4" s="32">
        <v>2006</v>
      </c>
      <c r="E4" s="32">
        <v>2007</v>
      </c>
      <c r="F4" s="32">
        <v>2008</v>
      </c>
      <c r="G4" s="32">
        <v>2009</v>
      </c>
      <c r="H4" s="32">
        <v>2010</v>
      </c>
      <c r="I4" s="32">
        <v>2011</v>
      </c>
      <c r="J4" s="32">
        <v>2012</v>
      </c>
      <c r="K4" s="32">
        <v>2013</v>
      </c>
      <c r="L4" s="32">
        <v>2014</v>
      </c>
      <c r="M4" s="32">
        <v>2015</v>
      </c>
      <c r="N4" s="32">
        <v>2016</v>
      </c>
      <c r="O4" s="32">
        <v>2017</v>
      </c>
      <c r="P4" s="32">
        <v>2018</v>
      </c>
      <c r="Q4" s="32">
        <v>2019</v>
      </c>
      <c r="R4" s="32">
        <v>2020</v>
      </c>
      <c r="S4" s="32">
        <v>2021</v>
      </c>
      <c r="T4" s="33">
        <v>2022</v>
      </c>
      <c r="U4" s="33">
        <v>2023</v>
      </c>
    </row>
    <row r="5" spans="1:21" ht="15.5" x14ac:dyDescent="0.35">
      <c r="A5" s="110" t="s">
        <v>156</v>
      </c>
      <c r="B5" s="68">
        <v>44686</v>
      </c>
      <c r="C5" s="69">
        <v>46578</v>
      </c>
      <c r="D5" s="69">
        <v>51584</v>
      </c>
      <c r="E5" s="69">
        <v>56069</v>
      </c>
      <c r="F5" s="69">
        <v>58122</v>
      </c>
      <c r="G5" s="69">
        <v>59791</v>
      </c>
      <c r="H5" s="69">
        <v>61950</v>
      </c>
      <c r="I5" s="69">
        <v>63783</v>
      </c>
      <c r="J5" s="69">
        <v>66383</v>
      </c>
      <c r="K5" s="69">
        <v>64323</v>
      </c>
      <c r="L5" s="69">
        <v>60651</v>
      </c>
      <c r="M5" s="69">
        <v>58067</v>
      </c>
      <c r="N5" s="69">
        <v>57891</v>
      </c>
      <c r="O5" s="69">
        <v>57555</v>
      </c>
      <c r="P5" s="69">
        <v>56833</v>
      </c>
      <c r="Q5" s="69">
        <v>54878</v>
      </c>
      <c r="R5" s="69">
        <v>56544</v>
      </c>
      <c r="S5" s="131">
        <v>58741</v>
      </c>
      <c r="T5" s="114">
        <v>60924</v>
      </c>
      <c r="U5" s="114">
        <v>64943</v>
      </c>
    </row>
    <row r="6" spans="1:21" ht="15.5" x14ac:dyDescent="0.35">
      <c r="A6" s="58" t="s">
        <v>157</v>
      </c>
      <c r="B6" s="54">
        <v>26823</v>
      </c>
      <c r="C6" s="72">
        <v>26996</v>
      </c>
      <c r="D6" s="72">
        <v>29327</v>
      </c>
      <c r="E6" s="72">
        <v>30642</v>
      </c>
      <c r="F6" s="72">
        <v>30948</v>
      </c>
      <c r="G6" s="72">
        <v>31217</v>
      </c>
      <c r="H6" s="72">
        <v>31419</v>
      </c>
      <c r="I6" s="72">
        <v>31009</v>
      </c>
      <c r="J6" s="72">
        <v>31261</v>
      </c>
      <c r="K6" s="72">
        <v>31518</v>
      </c>
      <c r="L6" s="72">
        <v>30071</v>
      </c>
      <c r="M6" s="72">
        <v>29323</v>
      </c>
      <c r="N6" s="72">
        <v>29719</v>
      </c>
      <c r="O6" s="72">
        <v>28589</v>
      </c>
      <c r="P6" s="72">
        <v>27837</v>
      </c>
      <c r="Q6" s="72">
        <v>26841</v>
      </c>
      <c r="R6" s="72">
        <v>26768</v>
      </c>
      <c r="S6" s="132">
        <v>27004</v>
      </c>
      <c r="T6" s="55">
        <v>26919</v>
      </c>
      <c r="U6" s="55">
        <v>28285</v>
      </c>
    </row>
    <row r="7" spans="1:21" ht="15.5" x14ac:dyDescent="0.35">
      <c r="A7" s="58" t="s">
        <v>337</v>
      </c>
      <c r="B7" s="54">
        <v>21975</v>
      </c>
      <c r="C7" s="72">
        <v>21715</v>
      </c>
      <c r="D7" s="72">
        <v>23573</v>
      </c>
      <c r="E7" s="72">
        <v>25222</v>
      </c>
      <c r="F7" s="72">
        <v>25610</v>
      </c>
      <c r="G7" s="72">
        <v>25960</v>
      </c>
      <c r="H7" s="72">
        <v>25885</v>
      </c>
      <c r="I7" s="72">
        <v>26445</v>
      </c>
      <c r="J7" s="72">
        <v>26406</v>
      </c>
      <c r="K7" s="72">
        <v>26649</v>
      </c>
      <c r="L7" s="72">
        <v>25575</v>
      </c>
      <c r="M7" s="72">
        <v>24477</v>
      </c>
      <c r="N7" s="72">
        <v>26256</v>
      </c>
      <c r="O7" s="72">
        <v>25510</v>
      </c>
      <c r="P7" s="72">
        <v>25518</v>
      </c>
      <c r="Q7" s="72">
        <v>25424</v>
      </c>
      <c r="R7" s="72">
        <v>25888</v>
      </c>
      <c r="S7" s="132">
        <v>25924</v>
      </c>
      <c r="T7" s="55">
        <v>26729</v>
      </c>
      <c r="U7" s="55">
        <v>28536</v>
      </c>
    </row>
    <row r="8" spans="1:21" ht="15.5" x14ac:dyDescent="0.35">
      <c r="A8" s="58" t="s">
        <v>338</v>
      </c>
      <c r="B8" s="54">
        <v>15860</v>
      </c>
      <c r="C8" s="72">
        <v>16087</v>
      </c>
      <c r="D8" s="72">
        <v>17531</v>
      </c>
      <c r="E8" s="72">
        <v>18005</v>
      </c>
      <c r="F8" s="72">
        <v>18099</v>
      </c>
      <c r="G8" s="72">
        <v>18132</v>
      </c>
      <c r="H8" s="72">
        <v>18284</v>
      </c>
      <c r="I8" s="72">
        <v>18031</v>
      </c>
      <c r="J8" s="72">
        <v>17841</v>
      </c>
      <c r="K8" s="72">
        <v>18010</v>
      </c>
      <c r="L8" s="72">
        <v>17309</v>
      </c>
      <c r="M8" s="72">
        <v>16644</v>
      </c>
      <c r="N8" s="72">
        <v>17356</v>
      </c>
      <c r="O8" s="72">
        <v>17061</v>
      </c>
      <c r="P8" s="72">
        <v>16976</v>
      </c>
      <c r="Q8" s="72">
        <v>16862</v>
      </c>
      <c r="R8" s="72">
        <v>17754</v>
      </c>
      <c r="S8" s="132">
        <v>18185</v>
      </c>
      <c r="T8" s="55">
        <v>19637</v>
      </c>
      <c r="U8" s="55">
        <v>21557</v>
      </c>
    </row>
    <row r="9" spans="1:21" ht="15.5" x14ac:dyDescent="0.35">
      <c r="A9" s="58" t="s">
        <v>158</v>
      </c>
      <c r="B9" s="54">
        <v>7852</v>
      </c>
      <c r="C9" s="72">
        <v>8040</v>
      </c>
      <c r="D9" s="72">
        <v>8651</v>
      </c>
      <c r="E9" s="72">
        <v>9195</v>
      </c>
      <c r="F9" s="72">
        <v>9526</v>
      </c>
      <c r="G9" s="72">
        <v>9647</v>
      </c>
      <c r="H9" s="72">
        <v>9784</v>
      </c>
      <c r="I9" s="72">
        <v>9969</v>
      </c>
      <c r="J9" s="72">
        <v>9841</v>
      </c>
      <c r="K9" s="72">
        <v>9818</v>
      </c>
      <c r="L9" s="72">
        <v>9464</v>
      </c>
      <c r="M9" s="72">
        <v>9304</v>
      </c>
      <c r="N9" s="72">
        <v>9468</v>
      </c>
      <c r="O9" s="72">
        <v>9063</v>
      </c>
      <c r="P9" s="72">
        <v>8969</v>
      </c>
      <c r="Q9" s="72">
        <v>9100</v>
      </c>
      <c r="R9" s="72">
        <v>9623</v>
      </c>
      <c r="S9" s="132">
        <v>9775</v>
      </c>
      <c r="T9" s="55">
        <v>10395</v>
      </c>
      <c r="U9" s="55">
        <v>11259</v>
      </c>
    </row>
    <row r="10" spans="1:21" ht="15.5" x14ac:dyDescent="0.35">
      <c r="A10" s="58" t="s">
        <v>159</v>
      </c>
      <c r="B10" s="54">
        <v>7826</v>
      </c>
      <c r="C10" s="72">
        <v>7777</v>
      </c>
      <c r="D10" s="72">
        <v>8526</v>
      </c>
      <c r="E10" s="72">
        <v>8751</v>
      </c>
      <c r="F10" s="72">
        <v>8455</v>
      </c>
      <c r="G10" s="72">
        <v>8253</v>
      </c>
      <c r="H10" s="72">
        <v>7989</v>
      </c>
      <c r="I10" s="72">
        <v>7816</v>
      </c>
      <c r="J10" s="72">
        <v>7709</v>
      </c>
      <c r="K10" s="72">
        <v>7631</v>
      </c>
      <c r="L10" s="72">
        <v>7274</v>
      </c>
      <c r="M10" s="72">
        <v>7030</v>
      </c>
      <c r="N10" s="72">
        <v>7373</v>
      </c>
      <c r="O10" s="72">
        <v>6817</v>
      </c>
      <c r="P10" s="72">
        <v>6952</v>
      </c>
      <c r="Q10" s="72">
        <v>6691</v>
      </c>
      <c r="R10" s="72">
        <v>6938</v>
      </c>
      <c r="S10" s="132">
        <v>7156</v>
      </c>
      <c r="T10" s="55">
        <v>7566</v>
      </c>
      <c r="U10" s="55">
        <v>8144</v>
      </c>
    </row>
    <row r="11" spans="1:21" ht="15.5" x14ac:dyDescent="0.35">
      <c r="A11" s="58" t="s">
        <v>160</v>
      </c>
      <c r="B11" s="54">
        <v>3185</v>
      </c>
      <c r="C11" s="72">
        <v>3225</v>
      </c>
      <c r="D11" s="72">
        <v>3545</v>
      </c>
      <c r="E11" s="72">
        <v>3720</v>
      </c>
      <c r="F11" s="72">
        <v>4497</v>
      </c>
      <c r="G11" s="72">
        <v>4168</v>
      </c>
      <c r="H11" s="72">
        <v>4164</v>
      </c>
      <c r="I11" s="72">
        <v>4132</v>
      </c>
      <c r="J11" s="72">
        <v>3956</v>
      </c>
      <c r="K11" s="72">
        <v>4240</v>
      </c>
      <c r="L11" s="72">
        <v>3972</v>
      </c>
      <c r="M11" s="72">
        <v>3819</v>
      </c>
      <c r="N11" s="72">
        <v>3925</v>
      </c>
      <c r="O11" s="72">
        <v>3762</v>
      </c>
      <c r="P11" s="72">
        <v>3703</v>
      </c>
      <c r="Q11" s="72">
        <v>3627</v>
      </c>
      <c r="R11" s="72">
        <v>3763</v>
      </c>
      <c r="S11" s="132">
        <v>3832</v>
      </c>
      <c r="T11" s="55">
        <v>3910</v>
      </c>
      <c r="U11" s="55">
        <v>4187</v>
      </c>
    </row>
    <row r="12" spans="1:21" ht="15.5" x14ac:dyDescent="0.35">
      <c r="A12" s="58" t="s">
        <v>161</v>
      </c>
      <c r="B12" s="54">
        <v>2177</v>
      </c>
      <c r="C12" s="72">
        <v>2059</v>
      </c>
      <c r="D12" s="72">
        <v>2229</v>
      </c>
      <c r="E12" s="72">
        <v>2393</v>
      </c>
      <c r="F12" s="72">
        <v>2871</v>
      </c>
      <c r="G12" s="72">
        <v>2802</v>
      </c>
      <c r="H12" s="72">
        <v>2859</v>
      </c>
      <c r="I12" s="72">
        <v>2778</v>
      </c>
      <c r="J12" s="72">
        <v>2683</v>
      </c>
      <c r="K12" s="72">
        <v>2611</v>
      </c>
      <c r="L12" s="72">
        <v>2288</v>
      </c>
      <c r="M12" s="72">
        <v>2192</v>
      </c>
      <c r="N12" s="72">
        <v>2195</v>
      </c>
      <c r="O12" s="72">
        <v>2122</v>
      </c>
      <c r="P12" s="72">
        <v>2008</v>
      </c>
      <c r="Q12" s="72">
        <v>1927</v>
      </c>
      <c r="R12" s="72">
        <v>1877</v>
      </c>
      <c r="S12" s="132">
        <v>1813</v>
      </c>
      <c r="T12" s="55">
        <v>1835</v>
      </c>
      <c r="U12" s="55">
        <v>2014</v>
      </c>
    </row>
    <row r="13" spans="1:21" ht="15.5" x14ac:dyDescent="0.35">
      <c r="A13" s="58" t="s">
        <v>162</v>
      </c>
      <c r="B13" s="54">
        <v>911</v>
      </c>
      <c r="C13" s="72">
        <v>910</v>
      </c>
      <c r="D13" s="72">
        <v>994</v>
      </c>
      <c r="E13" s="72">
        <v>1094</v>
      </c>
      <c r="F13" s="72">
        <v>1171</v>
      </c>
      <c r="G13" s="72">
        <v>1307</v>
      </c>
      <c r="H13" s="72">
        <v>1458</v>
      </c>
      <c r="I13" s="72">
        <v>1511</v>
      </c>
      <c r="J13" s="72">
        <v>1261</v>
      </c>
      <c r="K13" s="72">
        <v>1348</v>
      </c>
      <c r="L13" s="72">
        <v>1337</v>
      </c>
      <c r="M13" s="72">
        <v>1384</v>
      </c>
      <c r="N13" s="72">
        <v>1424</v>
      </c>
      <c r="O13" s="72">
        <v>1469</v>
      </c>
      <c r="P13" s="72">
        <v>1461</v>
      </c>
      <c r="Q13" s="72">
        <v>1407</v>
      </c>
      <c r="R13" s="72">
        <v>1220</v>
      </c>
      <c r="S13" s="132">
        <v>1212</v>
      </c>
      <c r="T13" s="55">
        <v>1376</v>
      </c>
      <c r="U13" s="55">
        <v>1407</v>
      </c>
    </row>
    <row r="14" spans="1:21" ht="16" thickBot="1" x14ac:dyDescent="0.4">
      <c r="A14" s="120" t="s">
        <v>6</v>
      </c>
      <c r="B14" s="60">
        <v>131295</v>
      </c>
      <c r="C14" s="74">
        <v>133387</v>
      </c>
      <c r="D14" s="74">
        <v>145960</v>
      </c>
      <c r="E14" s="74">
        <v>155091</v>
      </c>
      <c r="F14" s="74">
        <v>159299</v>
      </c>
      <c r="G14" s="74">
        <v>161277</v>
      </c>
      <c r="H14" s="74">
        <v>163792</v>
      </c>
      <c r="I14" s="74">
        <v>165474</v>
      </c>
      <c r="J14" s="74">
        <v>167341</v>
      </c>
      <c r="K14" s="74">
        <v>166148</v>
      </c>
      <c r="L14" s="74">
        <v>157941</v>
      </c>
      <c r="M14" s="74">
        <v>152240</v>
      </c>
      <c r="N14" s="74">
        <v>155607</v>
      </c>
      <c r="O14" s="74">
        <v>151948</v>
      </c>
      <c r="P14" s="74">
        <v>150257</v>
      </c>
      <c r="Q14" s="74">
        <v>146757</v>
      </c>
      <c r="R14" s="74">
        <v>150375</v>
      </c>
      <c r="S14" s="75">
        <v>153642</v>
      </c>
      <c r="T14" s="61">
        <v>159291</v>
      </c>
      <c r="U14" s="61">
        <v>170332</v>
      </c>
    </row>
    <row r="16" spans="1:21" ht="15.5" x14ac:dyDescent="0.35">
      <c r="A16" s="107" t="s">
        <v>7</v>
      </c>
    </row>
  </sheetData>
  <mergeCells count="2">
    <mergeCell ref="A3:A4"/>
    <mergeCell ref="B3:U3"/>
  </mergeCells>
  <hyperlinks>
    <hyperlink ref="H1" location="'Table of Contents'!C2" display="Back to Table of Contents"/>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election activeCell="G1" sqref="G1"/>
    </sheetView>
  </sheetViews>
  <sheetFormatPr defaultRowHeight="14.5" x14ac:dyDescent="0.35"/>
  <cols>
    <col min="1" max="1" width="18" customWidth="1"/>
    <col min="2" max="21" width="10.1796875" customWidth="1"/>
  </cols>
  <sheetData>
    <row r="1" spans="1:21" x14ac:dyDescent="0.35">
      <c r="A1" s="30" t="s">
        <v>951</v>
      </c>
      <c r="G1" s="29" t="s">
        <v>949</v>
      </c>
    </row>
    <row r="2" spans="1:21" ht="15" thickBot="1" x14ac:dyDescent="0.4">
      <c r="A2" s="2"/>
    </row>
    <row r="3" spans="1:21" ht="15" customHeight="1" x14ac:dyDescent="0.35">
      <c r="A3" s="300" t="s">
        <v>155</v>
      </c>
      <c r="B3" s="299" t="s">
        <v>283</v>
      </c>
      <c r="C3" s="263"/>
      <c r="D3" s="263"/>
      <c r="E3" s="263"/>
      <c r="F3" s="263"/>
      <c r="G3" s="263"/>
      <c r="H3" s="263"/>
      <c r="I3" s="263"/>
      <c r="J3" s="263"/>
      <c r="K3" s="263"/>
      <c r="L3" s="263"/>
      <c r="M3" s="263"/>
      <c r="N3" s="263"/>
      <c r="O3" s="263"/>
      <c r="P3" s="263"/>
      <c r="Q3" s="263"/>
      <c r="R3" s="263"/>
      <c r="S3" s="263"/>
      <c r="T3" s="263"/>
      <c r="U3" s="264"/>
    </row>
    <row r="4" spans="1:21" ht="15.75" customHeight="1" thickBot="1" x14ac:dyDescent="0.4">
      <c r="A4" s="294"/>
      <c r="B4" s="133">
        <v>2004</v>
      </c>
      <c r="C4" s="134">
        <v>2005</v>
      </c>
      <c r="D4" s="134">
        <v>2006</v>
      </c>
      <c r="E4" s="134">
        <v>2007</v>
      </c>
      <c r="F4" s="134">
        <v>2008</v>
      </c>
      <c r="G4" s="134">
        <v>2009</v>
      </c>
      <c r="H4" s="134">
        <v>2010</v>
      </c>
      <c r="I4" s="134">
        <v>2011</v>
      </c>
      <c r="J4" s="134">
        <v>2012</v>
      </c>
      <c r="K4" s="134">
        <v>2013</v>
      </c>
      <c r="L4" s="134">
        <v>2014</v>
      </c>
      <c r="M4" s="134">
        <v>2015</v>
      </c>
      <c r="N4" s="134">
        <v>2016</v>
      </c>
      <c r="O4" s="134">
        <v>2017</v>
      </c>
      <c r="P4" s="134">
        <v>2018</v>
      </c>
      <c r="Q4" s="134">
        <v>2019</v>
      </c>
      <c r="R4" s="134">
        <v>2020</v>
      </c>
      <c r="S4" s="134">
        <v>2021</v>
      </c>
      <c r="T4" s="134">
        <v>2022</v>
      </c>
      <c r="U4" s="135">
        <v>2023</v>
      </c>
    </row>
    <row r="5" spans="1:21" ht="15.5" x14ac:dyDescent="0.35">
      <c r="A5" s="129" t="s">
        <v>341</v>
      </c>
      <c r="B5" s="49">
        <v>44686</v>
      </c>
      <c r="C5" s="86">
        <v>46578</v>
      </c>
      <c r="D5" s="86">
        <v>51584</v>
      </c>
      <c r="E5" s="86">
        <v>56069</v>
      </c>
      <c r="F5" s="86">
        <v>58122</v>
      </c>
      <c r="G5" s="86">
        <v>59791</v>
      </c>
      <c r="H5" s="86">
        <v>61950</v>
      </c>
      <c r="I5" s="86">
        <v>63783</v>
      </c>
      <c r="J5" s="86">
        <v>66383</v>
      </c>
      <c r="K5" s="86">
        <v>64323</v>
      </c>
      <c r="L5" s="86">
        <v>60651</v>
      </c>
      <c r="M5" s="86">
        <v>58067</v>
      </c>
      <c r="N5" s="86">
        <v>57891</v>
      </c>
      <c r="O5" s="86">
        <v>57555</v>
      </c>
      <c r="P5" s="86">
        <v>56833</v>
      </c>
      <c r="Q5" s="86">
        <v>54878</v>
      </c>
      <c r="R5" s="86">
        <v>56544</v>
      </c>
      <c r="S5" s="86">
        <v>58741</v>
      </c>
      <c r="T5" s="86">
        <v>60924</v>
      </c>
      <c r="U5" s="50">
        <v>64943</v>
      </c>
    </row>
    <row r="6" spans="1:21" ht="15.5" x14ac:dyDescent="0.35">
      <c r="A6" s="90" t="s">
        <v>342</v>
      </c>
      <c r="B6" s="54">
        <v>19912</v>
      </c>
      <c r="C6" s="72">
        <v>19768</v>
      </c>
      <c r="D6" s="72">
        <v>21344</v>
      </c>
      <c r="E6" s="72">
        <v>22154</v>
      </c>
      <c r="F6" s="72">
        <v>22191</v>
      </c>
      <c r="G6" s="72">
        <v>21972</v>
      </c>
      <c r="H6" s="72">
        <v>22135</v>
      </c>
      <c r="I6" s="72">
        <v>22002</v>
      </c>
      <c r="J6" s="72">
        <v>22351</v>
      </c>
      <c r="K6" s="72">
        <v>21649</v>
      </c>
      <c r="L6" s="72">
        <v>20187</v>
      </c>
      <c r="M6" s="72">
        <v>19855</v>
      </c>
      <c r="N6" s="72">
        <v>20135</v>
      </c>
      <c r="O6" s="72">
        <v>19490</v>
      </c>
      <c r="P6" s="72">
        <v>18954</v>
      </c>
      <c r="Q6" s="72">
        <v>18394</v>
      </c>
      <c r="R6" s="72">
        <v>18013</v>
      </c>
      <c r="S6" s="72">
        <v>18161</v>
      </c>
      <c r="T6" s="72">
        <v>18318</v>
      </c>
      <c r="U6" s="55">
        <v>19495</v>
      </c>
    </row>
    <row r="7" spans="1:21" ht="15.5" x14ac:dyDescent="0.35">
      <c r="A7" s="90" t="s">
        <v>343</v>
      </c>
      <c r="B7" s="54">
        <v>6911</v>
      </c>
      <c r="C7" s="72">
        <v>7228</v>
      </c>
      <c r="D7" s="72">
        <v>7983</v>
      </c>
      <c r="E7" s="72">
        <v>8488</v>
      </c>
      <c r="F7" s="72">
        <v>8757</v>
      </c>
      <c r="G7" s="72">
        <v>9245</v>
      </c>
      <c r="H7" s="72">
        <v>9284</v>
      </c>
      <c r="I7" s="72">
        <v>9007</v>
      </c>
      <c r="J7" s="72">
        <v>8910</v>
      </c>
      <c r="K7" s="72">
        <v>9869</v>
      </c>
      <c r="L7" s="72">
        <v>9884</v>
      </c>
      <c r="M7" s="72">
        <v>9468</v>
      </c>
      <c r="N7" s="72">
        <v>9584</v>
      </c>
      <c r="O7" s="72">
        <v>9099</v>
      </c>
      <c r="P7" s="72">
        <v>8883</v>
      </c>
      <c r="Q7" s="72">
        <v>8447</v>
      </c>
      <c r="R7" s="72">
        <v>8755</v>
      </c>
      <c r="S7" s="72">
        <v>8843</v>
      </c>
      <c r="T7" s="72">
        <v>8601</v>
      </c>
      <c r="U7" s="55">
        <v>8790</v>
      </c>
    </row>
    <row r="8" spans="1:21" ht="15.5" x14ac:dyDescent="0.35">
      <c r="A8" s="90" t="s">
        <v>344</v>
      </c>
      <c r="B8" s="54">
        <v>19114</v>
      </c>
      <c r="C8" s="72">
        <v>18957</v>
      </c>
      <c r="D8" s="72">
        <v>20482</v>
      </c>
      <c r="E8" s="72">
        <v>21795</v>
      </c>
      <c r="F8" s="72">
        <v>22229</v>
      </c>
      <c r="G8" s="72">
        <v>22242</v>
      </c>
      <c r="H8" s="72">
        <v>22337</v>
      </c>
      <c r="I8" s="72">
        <v>22993</v>
      </c>
      <c r="J8" s="72">
        <v>23023</v>
      </c>
      <c r="K8" s="72">
        <v>22980</v>
      </c>
      <c r="L8" s="72">
        <v>22028</v>
      </c>
      <c r="M8" s="72">
        <v>20960</v>
      </c>
      <c r="N8" s="72">
        <v>21868</v>
      </c>
      <c r="O8" s="72">
        <v>21306</v>
      </c>
      <c r="P8" s="72">
        <v>20995</v>
      </c>
      <c r="Q8" s="72">
        <v>20956</v>
      </c>
      <c r="R8" s="72">
        <v>21352</v>
      </c>
      <c r="S8" s="72">
        <v>21225</v>
      </c>
      <c r="T8" s="72">
        <v>21969</v>
      </c>
      <c r="U8" s="55">
        <v>23805</v>
      </c>
    </row>
    <row r="9" spans="1:21" ht="15.5" x14ac:dyDescent="0.35">
      <c r="A9" s="90" t="s">
        <v>345</v>
      </c>
      <c r="B9" s="54">
        <v>2861</v>
      </c>
      <c r="C9" s="72">
        <v>2758</v>
      </c>
      <c r="D9" s="72">
        <v>3091</v>
      </c>
      <c r="E9" s="72">
        <v>3427</v>
      </c>
      <c r="F9" s="72">
        <v>3381</v>
      </c>
      <c r="G9" s="72">
        <v>3718</v>
      </c>
      <c r="H9" s="72">
        <v>3548</v>
      </c>
      <c r="I9" s="72">
        <v>3452</v>
      </c>
      <c r="J9" s="72">
        <v>3383</v>
      </c>
      <c r="K9" s="72">
        <v>3669</v>
      </c>
      <c r="L9" s="72">
        <v>3547</v>
      </c>
      <c r="M9" s="72">
        <v>3517</v>
      </c>
      <c r="N9" s="72">
        <v>4388</v>
      </c>
      <c r="O9" s="72">
        <v>4204</v>
      </c>
      <c r="P9" s="72">
        <v>4523</v>
      </c>
      <c r="Q9" s="72">
        <v>4468</v>
      </c>
      <c r="R9" s="72">
        <v>4536</v>
      </c>
      <c r="S9" s="72">
        <v>4699</v>
      </c>
      <c r="T9" s="72">
        <v>4760</v>
      </c>
      <c r="U9" s="55">
        <v>4731</v>
      </c>
    </row>
    <row r="10" spans="1:21" ht="15.5" x14ac:dyDescent="0.35">
      <c r="A10" s="90" t="s">
        <v>346</v>
      </c>
      <c r="B10" s="54">
        <v>10907</v>
      </c>
      <c r="C10" s="72">
        <v>11132</v>
      </c>
      <c r="D10" s="72">
        <v>11870</v>
      </c>
      <c r="E10" s="72">
        <v>12120</v>
      </c>
      <c r="F10" s="72">
        <v>12182</v>
      </c>
      <c r="G10" s="72">
        <v>12125</v>
      </c>
      <c r="H10" s="72">
        <v>12275</v>
      </c>
      <c r="I10" s="72">
        <v>12187</v>
      </c>
      <c r="J10" s="72">
        <v>12204</v>
      </c>
      <c r="K10" s="72">
        <v>12195</v>
      </c>
      <c r="L10" s="72">
        <v>11729</v>
      </c>
      <c r="M10" s="72">
        <v>11330</v>
      </c>
      <c r="N10" s="72">
        <v>11952</v>
      </c>
      <c r="O10" s="72">
        <v>11699</v>
      </c>
      <c r="P10" s="72">
        <v>11666</v>
      </c>
      <c r="Q10" s="72">
        <v>11652</v>
      </c>
      <c r="R10" s="72">
        <v>12433</v>
      </c>
      <c r="S10" s="72">
        <v>12808</v>
      </c>
      <c r="T10" s="72">
        <v>14092</v>
      </c>
      <c r="U10" s="55">
        <v>15550</v>
      </c>
    </row>
    <row r="11" spans="1:21" ht="15.5" x14ac:dyDescent="0.35">
      <c r="A11" s="90" t="s">
        <v>347</v>
      </c>
      <c r="B11" s="54">
        <v>4953</v>
      </c>
      <c r="C11" s="72">
        <v>4955</v>
      </c>
      <c r="D11" s="72">
        <v>5661</v>
      </c>
      <c r="E11" s="72">
        <v>5885</v>
      </c>
      <c r="F11" s="72">
        <v>5917</v>
      </c>
      <c r="G11" s="72">
        <v>6007</v>
      </c>
      <c r="H11" s="72">
        <v>6009</v>
      </c>
      <c r="I11" s="72">
        <v>5844</v>
      </c>
      <c r="J11" s="72">
        <v>5637</v>
      </c>
      <c r="K11" s="72">
        <v>5815</v>
      </c>
      <c r="L11" s="72">
        <v>5580</v>
      </c>
      <c r="M11" s="72">
        <v>5314</v>
      </c>
      <c r="N11" s="72">
        <v>5404</v>
      </c>
      <c r="O11" s="72">
        <v>5362</v>
      </c>
      <c r="P11" s="72">
        <v>5310</v>
      </c>
      <c r="Q11" s="72">
        <v>5210</v>
      </c>
      <c r="R11" s="72">
        <v>5321</v>
      </c>
      <c r="S11" s="72">
        <v>5377</v>
      </c>
      <c r="T11" s="72">
        <v>5545</v>
      </c>
      <c r="U11" s="55">
        <v>6007</v>
      </c>
    </row>
    <row r="12" spans="1:21" ht="15.5" x14ac:dyDescent="0.35">
      <c r="A12" s="90" t="s">
        <v>348</v>
      </c>
      <c r="B12" s="54">
        <v>7395</v>
      </c>
      <c r="C12" s="72">
        <v>7589</v>
      </c>
      <c r="D12" s="72">
        <v>8186</v>
      </c>
      <c r="E12" s="72">
        <v>8732</v>
      </c>
      <c r="F12" s="72">
        <v>9079</v>
      </c>
      <c r="G12" s="72">
        <v>9213</v>
      </c>
      <c r="H12" s="72">
        <v>9355</v>
      </c>
      <c r="I12" s="72">
        <v>9568</v>
      </c>
      <c r="J12" s="72">
        <v>9459</v>
      </c>
      <c r="K12" s="72">
        <v>9410</v>
      </c>
      <c r="L12" s="72">
        <v>9026</v>
      </c>
      <c r="M12" s="72">
        <v>8927</v>
      </c>
      <c r="N12" s="72">
        <v>9101</v>
      </c>
      <c r="O12" s="72">
        <v>8706</v>
      </c>
      <c r="P12" s="72">
        <v>8622</v>
      </c>
      <c r="Q12" s="72">
        <v>8729</v>
      </c>
      <c r="R12" s="72">
        <v>9243</v>
      </c>
      <c r="S12" s="72">
        <v>9399</v>
      </c>
      <c r="T12" s="72">
        <v>10060</v>
      </c>
      <c r="U12" s="55">
        <v>10898</v>
      </c>
    </row>
    <row r="13" spans="1:21" ht="15.5" x14ac:dyDescent="0.35">
      <c r="A13" s="90" t="s">
        <v>349</v>
      </c>
      <c r="B13" s="54">
        <v>457</v>
      </c>
      <c r="C13" s="72">
        <v>451</v>
      </c>
      <c r="D13" s="72">
        <v>465</v>
      </c>
      <c r="E13" s="72">
        <v>463</v>
      </c>
      <c r="F13" s="72">
        <v>447</v>
      </c>
      <c r="G13" s="72">
        <v>434</v>
      </c>
      <c r="H13" s="72">
        <v>429</v>
      </c>
      <c r="I13" s="72">
        <v>401</v>
      </c>
      <c r="J13" s="72">
        <v>382</v>
      </c>
      <c r="K13" s="72">
        <v>408</v>
      </c>
      <c r="L13" s="72">
        <v>438</v>
      </c>
      <c r="M13" s="72">
        <v>377</v>
      </c>
      <c r="N13" s="72">
        <v>367</v>
      </c>
      <c r="O13" s="72">
        <v>357</v>
      </c>
      <c r="P13" s="72">
        <v>347</v>
      </c>
      <c r="Q13" s="72">
        <v>371</v>
      </c>
      <c r="R13" s="72">
        <v>380</v>
      </c>
      <c r="S13" s="72">
        <v>376</v>
      </c>
      <c r="T13" s="72">
        <v>335</v>
      </c>
      <c r="U13" s="55">
        <v>361</v>
      </c>
    </row>
    <row r="14" spans="1:21" ht="15.5" x14ac:dyDescent="0.35">
      <c r="A14" s="90" t="s">
        <v>350</v>
      </c>
      <c r="B14" s="54">
        <v>6833</v>
      </c>
      <c r="C14" s="72">
        <v>6908</v>
      </c>
      <c r="D14" s="72">
        <v>7636</v>
      </c>
      <c r="E14" s="72">
        <v>7837</v>
      </c>
      <c r="F14" s="72">
        <v>7584</v>
      </c>
      <c r="G14" s="72">
        <v>7380</v>
      </c>
      <c r="H14" s="72">
        <v>7121</v>
      </c>
      <c r="I14" s="72">
        <v>6927</v>
      </c>
      <c r="J14" s="72">
        <v>6702</v>
      </c>
      <c r="K14" s="72">
        <v>6495</v>
      </c>
      <c r="L14" s="72">
        <v>6157</v>
      </c>
      <c r="M14" s="72">
        <v>5980</v>
      </c>
      <c r="N14" s="72">
        <v>6425</v>
      </c>
      <c r="O14" s="72">
        <v>5983</v>
      </c>
      <c r="P14" s="72">
        <v>6027</v>
      </c>
      <c r="Q14" s="72">
        <v>5845</v>
      </c>
      <c r="R14" s="72">
        <v>6086</v>
      </c>
      <c r="S14" s="72">
        <v>6351</v>
      </c>
      <c r="T14" s="72">
        <v>6766</v>
      </c>
      <c r="U14" s="55">
        <v>7446</v>
      </c>
    </row>
    <row r="15" spans="1:21" ht="15.5" x14ac:dyDescent="0.35">
      <c r="A15" s="90" t="s">
        <v>351</v>
      </c>
      <c r="B15" s="54">
        <v>993</v>
      </c>
      <c r="C15" s="72">
        <v>869</v>
      </c>
      <c r="D15" s="72">
        <v>890</v>
      </c>
      <c r="E15" s="72">
        <v>914</v>
      </c>
      <c r="F15" s="72">
        <v>871</v>
      </c>
      <c r="G15" s="72">
        <v>873</v>
      </c>
      <c r="H15" s="72">
        <v>868</v>
      </c>
      <c r="I15" s="72">
        <v>889</v>
      </c>
      <c r="J15" s="72">
        <v>1007</v>
      </c>
      <c r="K15" s="72">
        <v>1136</v>
      </c>
      <c r="L15" s="72">
        <v>1117</v>
      </c>
      <c r="M15" s="72">
        <v>1050</v>
      </c>
      <c r="N15" s="72">
        <v>948</v>
      </c>
      <c r="O15" s="72">
        <v>834</v>
      </c>
      <c r="P15" s="72">
        <v>925</v>
      </c>
      <c r="Q15" s="72">
        <v>846</v>
      </c>
      <c r="R15" s="72">
        <v>852</v>
      </c>
      <c r="S15" s="72">
        <v>805</v>
      </c>
      <c r="T15" s="72">
        <v>800</v>
      </c>
      <c r="U15" s="55">
        <v>698</v>
      </c>
    </row>
    <row r="16" spans="1:21" ht="15.5" x14ac:dyDescent="0.35">
      <c r="A16" s="90" t="s">
        <v>352</v>
      </c>
      <c r="B16" s="54">
        <v>2505</v>
      </c>
      <c r="C16" s="72">
        <v>2575</v>
      </c>
      <c r="D16" s="72">
        <v>2858</v>
      </c>
      <c r="E16" s="72">
        <v>3011</v>
      </c>
      <c r="F16" s="72">
        <v>3321</v>
      </c>
      <c r="G16" s="72">
        <v>3467</v>
      </c>
      <c r="H16" s="72">
        <v>3490</v>
      </c>
      <c r="I16" s="72">
        <v>3488</v>
      </c>
      <c r="J16" s="72">
        <v>3348</v>
      </c>
      <c r="K16" s="72">
        <v>3649</v>
      </c>
      <c r="L16" s="72">
        <v>3404</v>
      </c>
      <c r="M16" s="72">
        <v>3318</v>
      </c>
      <c r="N16" s="72">
        <v>3313</v>
      </c>
      <c r="O16" s="72">
        <v>3175</v>
      </c>
      <c r="P16" s="72">
        <v>3130</v>
      </c>
      <c r="Q16" s="72">
        <v>3067</v>
      </c>
      <c r="R16" s="72">
        <v>3227</v>
      </c>
      <c r="S16" s="72">
        <v>3248</v>
      </c>
      <c r="T16" s="72">
        <v>3309</v>
      </c>
      <c r="U16" s="55">
        <v>3562</v>
      </c>
    </row>
    <row r="17" spans="1:21" ht="15.5" x14ac:dyDescent="0.35">
      <c r="A17" s="90" t="s">
        <v>353</v>
      </c>
      <c r="B17" s="54">
        <v>680</v>
      </c>
      <c r="C17" s="72">
        <v>650</v>
      </c>
      <c r="D17" s="72">
        <v>687</v>
      </c>
      <c r="E17" s="72">
        <v>709</v>
      </c>
      <c r="F17" s="72">
        <v>1176</v>
      </c>
      <c r="G17" s="72">
        <v>701</v>
      </c>
      <c r="H17" s="72">
        <v>674</v>
      </c>
      <c r="I17" s="72">
        <v>644</v>
      </c>
      <c r="J17" s="72">
        <v>608</v>
      </c>
      <c r="K17" s="72">
        <v>591</v>
      </c>
      <c r="L17" s="72">
        <v>568</v>
      </c>
      <c r="M17" s="72">
        <v>501</v>
      </c>
      <c r="N17" s="72">
        <v>612</v>
      </c>
      <c r="O17" s="72">
        <v>587</v>
      </c>
      <c r="P17" s="72">
        <v>573</v>
      </c>
      <c r="Q17" s="72">
        <v>560</v>
      </c>
      <c r="R17" s="72">
        <v>536</v>
      </c>
      <c r="S17" s="72">
        <v>584</v>
      </c>
      <c r="T17" s="72">
        <v>601</v>
      </c>
      <c r="U17" s="55">
        <v>625</v>
      </c>
    </row>
    <row r="18" spans="1:21" ht="15.5" x14ac:dyDescent="0.35">
      <c r="A18" s="90" t="s">
        <v>354</v>
      </c>
      <c r="B18" s="54">
        <v>1695</v>
      </c>
      <c r="C18" s="72">
        <v>1707</v>
      </c>
      <c r="D18" s="72">
        <v>1879</v>
      </c>
      <c r="E18" s="72">
        <v>2030</v>
      </c>
      <c r="F18" s="72">
        <v>2360</v>
      </c>
      <c r="G18" s="72">
        <v>2328</v>
      </c>
      <c r="H18" s="72">
        <v>2350</v>
      </c>
      <c r="I18" s="72">
        <v>2330</v>
      </c>
      <c r="J18" s="72">
        <v>2238</v>
      </c>
      <c r="K18" s="72">
        <v>2120</v>
      </c>
      <c r="L18" s="72">
        <v>1805</v>
      </c>
      <c r="M18" s="72">
        <v>1631</v>
      </c>
      <c r="N18" s="72">
        <v>1475</v>
      </c>
      <c r="O18" s="72">
        <v>1375</v>
      </c>
      <c r="P18" s="72">
        <v>1281</v>
      </c>
      <c r="Q18" s="72">
        <v>1207</v>
      </c>
      <c r="R18" s="72">
        <v>1191</v>
      </c>
      <c r="S18" s="72">
        <v>1263</v>
      </c>
      <c r="T18" s="72">
        <v>1275</v>
      </c>
      <c r="U18" s="55">
        <v>1365</v>
      </c>
    </row>
    <row r="19" spans="1:21" ht="15.5" x14ac:dyDescent="0.35">
      <c r="A19" s="90" t="s">
        <v>355</v>
      </c>
      <c r="B19" s="54">
        <v>482</v>
      </c>
      <c r="C19" s="72">
        <v>352</v>
      </c>
      <c r="D19" s="72">
        <v>350</v>
      </c>
      <c r="E19" s="72">
        <v>363</v>
      </c>
      <c r="F19" s="72">
        <v>511</v>
      </c>
      <c r="G19" s="72">
        <v>474</v>
      </c>
      <c r="H19" s="72">
        <v>509</v>
      </c>
      <c r="I19" s="72">
        <v>448</v>
      </c>
      <c r="J19" s="72">
        <v>445</v>
      </c>
      <c r="K19" s="72">
        <v>491</v>
      </c>
      <c r="L19" s="72">
        <v>483</v>
      </c>
      <c r="M19" s="72">
        <v>561</v>
      </c>
      <c r="N19" s="72">
        <v>720</v>
      </c>
      <c r="O19" s="72">
        <v>747</v>
      </c>
      <c r="P19" s="72">
        <v>727</v>
      </c>
      <c r="Q19" s="72">
        <v>720</v>
      </c>
      <c r="R19" s="72">
        <v>686</v>
      </c>
      <c r="S19" s="72">
        <v>550</v>
      </c>
      <c r="T19" s="72">
        <v>560</v>
      </c>
      <c r="U19" s="55">
        <v>649</v>
      </c>
    </row>
    <row r="20" spans="1:21" ht="15.5" x14ac:dyDescent="0.35">
      <c r="A20" s="90" t="s">
        <v>195</v>
      </c>
      <c r="B20" s="54">
        <v>911</v>
      </c>
      <c r="C20" s="72">
        <v>910</v>
      </c>
      <c r="D20" s="72">
        <v>994</v>
      </c>
      <c r="E20" s="72">
        <v>1094</v>
      </c>
      <c r="F20" s="72">
        <v>1171</v>
      </c>
      <c r="G20" s="72">
        <v>1307</v>
      </c>
      <c r="H20" s="72">
        <v>1458</v>
      </c>
      <c r="I20" s="72">
        <v>1511</v>
      </c>
      <c r="J20" s="72">
        <v>1261</v>
      </c>
      <c r="K20" s="72">
        <v>1348</v>
      </c>
      <c r="L20" s="72">
        <v>1337</v>
      </c>
      <c r="M20" s="72">
        <v>1384</v>
      </c>
      <c r="N20" s="72">
        <v>1424</v>
      </c>
      <c r="O20" s="72">
        <v>1469</v>
      </c>
      <c r="P20" s="72">
        <v>1461</v>
      </c>
      <c r="Q20" s="72">
        <v>1407</v>
      </c>
      <c r="R20" s="72">
        <v>1220</v>
      </c>
      <c r="S20" s="72">
        <v>1212</v>
      </c>
      <c r="T20" s="72">
        <v>1376</v>
      </c>
      <c r="U20" s="55">
        <v>1407</v>
      </c>
    </row>
    <row r="21" spans="1:21" ht="16" thickBot="1" x14ac:dyDescent="0.4">
      <c r="A21" s="130" t="s">
        <v>356</v>
      </c>
      <c r="B21" s="31">
        <v>131295</v>
      </c>
      <c r="C21" s="32">
        <v>133387</v>
      </c>
      <c r="D21" s="32">
        <v>145960</v>
      </c>
      <c r="E21" s="32">
        <v>155091</v>
      </c>
      <c r="F21" s="32">
        <v>159299</v>
      </c>
      <c r="G21" s="32">
        <v>161277</v>
      </c>
      <c r="H21" s="32">
        <v>163792</v>
      </c>
      <c r="I21" s="32">
        <v>165474</v>
      </c>
      <c r="J21" s="32">
        <v>167341</v>
      </c>
      <c r="K21" s="32">
        <v>166148</v>
      </c>
      <c r="L21" s="32">
        <v>157941</v>
      </c>
      <c r="M21" s="32">
        <v>152240</v>
      </c>
      <c r="N21" s="32">
        <v>155607</v>
      </c>
      <c r="O21" s="32">
        <v>151948</v>
      </c>
      <c r="P21" s="32">
        <v>150257</v>
      </c>
      <c r="Q21" s="32">
        <v>146757</v>
      </c>
      <c r="R21" s="32">
        <v>150375</v>
      </c>
      <c r="S21" s="32">
        <v>153642</v>
      </c>
      <c r="T21" s="32">
        <v>159291</v>
      </c>
      <c r="U21" s="61">
        <v>170332</v>
      </c>
    </row>
    <row r="23" spans="1:21" ht="15.5" x14ac:dyDescent="0.35">
      <c r="A23" s="76" t="s">
        <v>7</v>
      </c>
    </row>
  </sheetData>
  <mergeCells count="2">
    <mergeCell ref="A3:A4"/>
    <mergeCell ref="B3:U3"/>
  </mergeCells>
  <hyperlinks>
    <hyperlink ref="G1" location="'Table of Contents'!C2" display="Back to Table of Contents"/>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election activeCell="G1" sqref="G1"/>
    </sheetView>
  </sheetViews>
  <sheetFormatPr defaultRowHeight="14.5" x14ac:dyDescent="0.35"/>
  <cols>
    <col min="1" max="1" width="10.36328125" customWidth="1"/>
    <col min="2" max="2" width="35.81640625" bestFit="1" customWidth="1"/>
    <col min="3" max="22" width="10.1796875" customWidth="1"/>
  </cols>
  <sheetData>
    <row r="1" spans="1:22" x14ac:dyDescent="0.35">
      <c r="A1" s="30" t="s">
        <v>952</v>
      </c>
      <c r="G1" s="29" t="s">
        <v>949</v>
      </c>
    </row>
    <row r="2" spans="1:22" ht="15" thickBot="1" x14ac:dyDescent="0.4">
      <c r="A2" s="2"/>
    </row>
    <row r="3" spans="1:22" ht="15" customHeight="1" x14ac:dyDescent="0.35">
      <c r="A3" s="313" t="s">
        <v>357</v>
      </c>
      <c r="B3" s="314"/>
      <c r="C3" s="278" t="s">
        <v>283</v>
      </c>
      <c r="D3" s="279"/>
      <c r="E3" s="279"/>
      <c r="F3" s="279"/>
      <c r="G3" s="279"/>
      <c r="H3" s="279"/>
      <c r="I3" s="279"/>
      <c r="J3" s="279"/>
      <c r="K3" s="279"/>
      <c r="L3" s="279"/>
      <c r="M3" s="279"/>
      <c r="N3" s="279"/>
      <c r="O3" s="279"/>
      <c r="P3" s="279"/>
      <c r="Q3" s="279"/>
      <c r="R3" s="279"/>
      <c r="S3" s="279"/>
      <c r="T3" s="279"/>
      <c r="U3" s="279"/>
      <c r="V3" s="280"/>
    </row>
    <row r="4" spans="1:22" ht="15" thickBot="1" x14ac:dyDescent="0.4">
      <c r="A4" s="315"/>
      <c r="B4" s="316"/>
      <c r="C4" s="65">
        <v>2004</v>
      </c>
      <c r="D4" s="66">
        <v>2005</v>
      </c>
      <c r="E4" s="66">
        <v>2006</v>
      </c>
      <c r="F4" s="66">
        <v>2007</v>
      </c>
      <c r="G4" s="66">
        <v>2008</v>
      </c>
      <c r="H4" s="66">
        <v>2009</v>
      </c>
      <c r="I4" s="66">
        <v>2010</v>
      </c>
      <c r="J4" s="66">
        <v>2011</v>
      </c>
      <c r="K4" s="66">
        <v>2012</v>
      </c>
      <c r="L4" s="66">
        <v>2013</v>
      </c>
      <c r="M4" s="66">
        <v>2014</v>
      </c>
      <c r="N4" s="66">
        <v>2015</v>
      </c>
      <c r="O4" s="66">
        <v>2016</v>
      </c>
      <c r="P4" s="66">
        <v>2017</v>
      </c>
      <c r="Q4" s="66">
        <v>2018</v>
      </c>
      <c r="R4" s="66">
        <v>2019</v>
      </c>
      <c r="S4" s="66">
        <v>2020</v>
      </c>
      <c r="T4" s="66">
        <v>2021</v>
      </c>
      <c r="U4" s="66">
        <v>2022</v>
      </c>
      <c r="V4" s="67">
        <v>2023</v>
      </c>
    </row>
    <row r="5" spans="1:22" ht="16" thickBot="1" x14ac:dyDescent="0.4">
      <c r="A5" s="136" t="s">
        <v>156</v>
      </c>
      <c r="B5" s="137" t="s">
        <v>187</v>
      </c>
      <c r="C5" s="138">
        <v>44686</v>
      </c>
      <c r="D5" s="139">
        <v>46578</v>
      </c>
      <c r="E5" s="139">
        <v>51584</v>
      </c>
      <c r="F5" s="139">
        <v>56069</v>
      </c>
      <c r="G5" s="139">
        <v>58122</v>
      </c>
      <c r="H5" s="139">
        <v>59791</v>
      </c>
      <c r="I5" s="139">
        <v>61950</v>
      </c>
      <c r="J5" s="139">
        <v>63783</v>
      </c>
      <c r="K5" s="139">
        <v>66383</v>
      </c>
      <c r="L5" s="139">
        <v>64323</v>
      </c>
      <c r="M5" s="139">
        <v>60651</v>
      </c>
      <c r="N5" s="139">
        <v>58067</v>
      </c>
      <c r="O5" s="139">
        <v>57891</v>
      </c>
      <c r="P5" s="139">
        <v>57555</v>
      </c>
      <c r="Q5" s="139">
        <v>56833</v>
      </c>
      <c r="R5" s="139">
        <v>54878</v>
      </c>
      <c r="S5" s="139">
        <v>56544</v>
      </c>
      <c r="T5" s="139">
        <v>58741</v>
      </c>
      <c r="U5" s="139">
        <v>60924</v>
      </c>
      <c r="V5" s="140">
        <v>64943</v>
      </c>
    </row>
    <row r="6" spans="1:22" ht="15.5" x14ac:dyDescent="0.35">
      <c r="A6" s="141" t="s">
        <v>157</v>
      </c>
      <c r="B6" s="142" t="s">
        <v>358</v>
      </c>
      <c r="C6" s="49">
        <v>12707</v>
      </c>
      <c r="D6" s="86">
        <v>12607</v>
      </c>
      <c r="E6" s="86">
        <v>12879</v>
      </c>
      <c r="F6" s="86">
        <v>13161</v>
      </c>
      <c r="G6" s="86">
        <v>13312</v>
      </c>
      <c r="H6" s="86">
        <v>12834</v>
      </c>
      <c r="I6" s="86">
        <v>13146</v>
      </c>
      <c r="J6" s="86">
        <v>13182</v>
      </c>
      <c r="K6" s="86">
        <v>13368</v>
      </c>
      <c r="L6" s="86">
        <v>11721</v>
      </c>
      <c r="M6" s="86">
        <v>10887</v>
      </c>
      <c r="N6" s="86">
        <v>10781</v>
      </c>
      <c r="O6" s="86">
        <v>11388</v>
      </c>
      <c r="P6" s="86">
        <v>11226</v>
      </c>
      <c r="Q6" s="86">
        <v>10628</v>
      </c>
      <c r="R6" s="86">
        <v>10206</v>
      </c>
      <c r="S6" s="86">
        <v>9355</v>
      </c>
      <c r="T6" s="86">
        <v>9482</v>
      </c>
      <c r="U6" s="86">
        <v>9955</v>
      </c>
      <c r="V6" s="50">
        <v>10644</v>
      </c>
    </row>
    <row r="7" spans="1:22" ht="15.5" x14ac:dyDescent="0.35">
      <c r="A7" s="141"/>
      <c r="B7" s="143" t="s">
        <v>359</v>
      </c>
      <c r="C7" s="54">
        <v>263</v>
      </c>
      <c r="D7" s="72">
        <v>253</v>
      </c>
      <c r="E7" s="72">
        <v>354</v>
      </c>
      <c r="F7" s="72">
        <v>351</v>
      </c>
      <c r="G7" s="72">
        <v>361</v>
      </c>
      <c r="H7" s="72">
        <v>357</v>
      </c>
      <c r="I7" s="72">
        <v>361</v>
      </c>
      <c r="J7" s="72">
        <v>338</v>
      </c>
      <c r="K7" s="72">
        <v>358</v>
      </c>
      <c r="L7" s="72">
        <v>370</v>
      </c>
      <c r="M7" s="72">
        <v>347</v>
      </c>
      <c r="N7" s="72">
        <v>339</v>
      </c>
      <c r="O7" s="72">
        <v>244</v>
      </c>
      <c r="P7" s="72">
        <v>222</v>
      </c>
      <c r="Q7" s="72">
        <v>210</v>
      </c>
      <c r="R7" s="72">
        <v>195</v>
      </c>
      <c r="S7" s="72">
        <v>190</v>
      </c>
      <c r="T7" s="72">
        <v>180</v>
      </c>
      <c r="U7" s="72">
        <v>177</v>
      </c>
      <c r="V7" s="55">
        <v>185</v>
      </c>
    </row>
    <row r="8" spans="1:22" ht="15.5" x14ac:dyDescent="0.35">
      <c r="A8" s="141"/>
      <c r="B8" s="143" t="s">
        <v>360</v>
      </c>
      <c r="C8" s="54">
        <v>1176</v>
      </c>
      <c r="D8" s="72">
        <v>1117</v>
      </c>
      <c r="E8" s="72">
        <v>1153</v>
      </c>
      <c r="F8" s="72">
        <v>1150</v>
      </c>
      <c r="G8" s="72">
        <v>1129</v>
      </c>
      <c r="H8" s="72">
        <v>1143</v>
      </c>
      <c r="I8" s="72">
        <v>1073</v>
      </c>
      <c r="J8" s="72">
        <v>1040</v>
      </c>
      <c r="K8" s="72">
        <v>1006</v>
      </c>
      <c r="L8" s="72">
        <v>1005</v>
      </c>
      <c r="M8" s="72">
        <v>877</v>
      </c>
      <c r="N8" s="72">
        <v>514</v>
      </c>
      <c r="O8" s="72">
        <v>443</v>
      </c>
      <c r="P8" s="72">
        <v>252</v>
      </c>
      <c r="Q8" s="72">
        <v>250</v>
      </c>
      <c r="R8" s="72">
        <v>281</v>
      </c>
      <c r="S8" s="72">
        <v>289</v>
      </c>
      <c r="T8" s="72">
        <v>294</v>
      </c>
      <c r="U8" s="72">
        <v>270</v>
      </c>
      <c r="V8" s="55">
        <v>267</v>
      </c>
    </row>
    <row r="9" spans="1:22" ht="15.5" x14ac:dyDescent="0.35">
      <c r="A9" s="141"/>
      <c r="B9" s="143" t="s">
        <v>361</v>
      </c>
      <c r="C9" s="54">
        <v>157</v>
      </c>
      <c r="D9" s="72">
        <v>120</v>
      </c>
      <c r="E9" s="72">
        <v>153</v>
      </c>
      <c r="F9" s="72">
        <v>164</v>
      </c>
      <c r="G9" s="72">
        <v>170</v>
      </c>
      <c r="H9" s="72">
        <v>181</v>
      </c>
      <c r="I9" s="72">
        <v>174</v>
      </c>
      <c r="J9" s="72">
        <v>165</v>
      </c>
      <c r="K9" s="72">
        <v>177</v>
      </c>
      <c r="L9" s="72">
        <v>180</v>
      </c>
      <c r="M9" s="72">
        <v>167</v>
      </c>
      <c r="N9" s="72">
        <v>152</v>
      </c>
      <c r="O9" s="72">
        <v>144</v>
      </c>
      <c r="P9" s="72">
        <v>134</v>
      </c>
      <c r="Q9" s="72">
        <v>130</v>
      </c>
      <c r="R9" s="72">
        <v>145</v>
      </c>
      <c r="S9" s="72">
        <v>159</v>
      </c>
      <c r="T9" s="72">
        <v>149</v>
      </c>
      <c r="U9" s="72">
        <v>146</v>
      </c>
      <c r="V9" s="55">
        <v>158</v>
      </c>
    </row>
    <row r="10" spans="1:22" ht="15.5" x14ac:dyDescent="0.35">
      <c r="A10" s="141"/>
      <c r="B10" s="143" t="s">
        <v>362</v>
      </c>
      <c r="C10" s="54">
        <v>538</v>
      </c>
      <c r="D10" s="72">
        <v>655</v>
      </c>
      <c r="E10" s="72">
        <v>694</v>
      </c>
      <c r="F10" s="72">
        <v>743</v>
      </c>
      <c r="G10" s="72">
        <v>779</v>
      </c>
      <c r="H10" s="72">
        <v>782</v>
      </c>
      <c r="I10" s="72">
        <v>720</v>
      </c>
      <c r="J10" s="72">
        <v>444</v>
      </c>
      <c r="K10" s="72">
        <v>486</v>
      </c>
      <c r="L10" s="72">
        <v>612</v>
      </c>
      <c r="M10" s="72">
        <v>434</v>
      </c>
      <c r="N10" s="72">
        <v>519</v>
      </c>
      <c r="O10" s="72">
        <v>495</v>
      </c>
      <c r="P10" s="72">
        <v>498</v>
      </c>
      <c r="Q10" s="72">
        <v>469</v>
      </c>
      <c r="R10" s="72">
        <v>552</v>
      </c>
      <c r="S10" s="72">
        <v>532</v>
      </c>
      <c r="T10" s="72">
        <v>504</v>
      </c>
      <c r="U10" s="72">
        <v>356</v>
      </c>
      <c r="V10" s="55">
        <v>352</v>
      </c>
    </row>
    <row r="11" spans="1:22" ht="15.5" x14ac:dyDescent="0.35">
      <c r="A11" s="141"/>
      <c r="B11" s="143" t="s">
        <v>363</v>
      </c>
      <c r="C11" s="54">
        <v>145</v>
      </c>
      <c r="D11" s="72">
        <v>139</v>
      </c>
      <c r="E11" s="72">
        <v>179</v>
      </c>
      <c r="F11" s="72">
        <v>168</v>
      </c>
      <c r="G11" s="72">
        <v>153</v>
      </c>
      <c r="H11" s="72">
        <v>176</v>
      </c>
      <c r="I11" s="72">
        <v>164</v>
      </c>
      <c r="J11" s="72">
        <v>135</v>
      </c>
      <c r="K11" s="72">
        <v>143</v>
      </c>
      <c r="L11" s="72">
        <v>126</v>
      </c>
      <c r="M11" s="72">
        <v>111</v>
      </c>
      <c r="N11" s="72">
        <v>101</v>
      </c>
      <c r="O11" s="72">
        <v>135</v>
      </c>
      <c r="P11" s="72">
        <v>141</v>
      </c>
      <c r="Q11" s="72">
        <v>149</v>
      </c>
      <c r="R11" s="72">
        <v>148</v>
      </c>
      <c r="S11" s="72">
        <v>150</v>
      </c>
      <c r="T11" s="72">
        <v>131</v>
      </c>
      <c r="U11" s="72">
        <v>122</v>
      </c>
      <c r="V11" s="55">
        <v>110</v>
      </c>
    </row>
    <row r="12" spans="1:22" ht="15.5" x14ac:dyDescent="0.35">
      <c r="A12" s="141"/>
      <c r="B12" s="143" t="s">
        <v>364</v>
      </c>
      <c r="C12" s="54">
        <v>1055</v>
      </c>
      <c r="D12" s="72">
        <v>990</v>
      </c>
      <c r="E12" s="72">
        <v>1028</v>
      </c>
      <c r="F12" s="72">
        <v>1070</v>
      </c>
      <c r="G12" s="72">
        <v>911</v>
      </c>
      <c r="H12" s="72">
        <v>894</v>
      </c>
      <c r="I12" s="72">
        <v>873</v>
      </c>
      <c r="J12" s="72">
        <v>814</v>
      </c>
      <c r="K12" s="72">
        <v>948</v>
      </c>
      <c r="L12" s="72">
        <v>1012</v>
      </c>
      <c r="M12" s="72">
        <v>1012</v>
      </c>
      <c r="N12" s="72">
        <v>968</v>
      </c>
      <c r="O12" s="72">
        <v>1037</v>
      </c>
      <c r="P12" s="72">
        <v>993</v>
      </c>
      <c r="Q12" s="72">
        <v>952</v>
      </c>
      <c r="R12" s="72">
        <v>873</v>
      </c>
      <c r="S12" s="72">
        <v>918</v>
      </c>
      <c r="T12" s="72">
        <v>972</v>
      </c>
      <c r="U12" s="72">
        <v>904</v>
      </c>
      <c r="V12" s="55">
        <v>884</v>
      </c>
    </row>
    <row r="13" spans="1:22" ht="15.5" x14ac:dyDescent="0.35">
      <c r="A13" s="141"/>
      <c r="B13" s="143" t="s">
        <v>365</v>
      </c>
      <c r="C13" s="54">
        <v>100</v>
      </c>
      <c r="D13" s="72">
        <v>86</v>
      </c>
      <c r="E13" s="72">
        <v>114</v>
      </c>
      <c r="F13" s="72">
        <v>102</v>
      </c>
      <c r="G13" s="72">
        <v>103</v>
      </c>
      <c r="H13" s="72">
        <v>103</v>
      </c>
      <c r="I13" s="72">
        <v>95</v>
      </c>
      <c r="J13" s="72">
        <v>83</v>
      </c>
      <c r="K13" s="72">
        <v>72</v>
      </c>
      <c r="L13" s="72">
        <v>90</v>
      </c>
      <c r="M13" s="72">
        <v>83</v>
      </c>
      <c r="N13" s="72">
        <v>70</v>
      </c>
      <c r="O13" s="72">
        <v>59</v>
      </c>
      <c r="P13" s="72">
        <v>55</v>
      </c>
      <c r="Q13" s="72">
        <v>44</v>
      </c>
      <c r="R13" s="72">
        <v>62</v>
      </c>
      <c r="S13" s="72">
        <v>63</v>
      </c>
      <c r="T13" s="72">
        <v>54</v>
      </c>
      <c r="U13" s="72">
        <v>65</v>
      </c>
      <c r="V13" s="55">
        <v>66</v>
      </c>
    </row>
    <row r="14" spans="1:22" ht="15.5" x14ac:dyDescent="0.35">
      <c r="A14" s="141"/>
      <c r="B14" s="143" t="s">
        <v>366</v>
      </c>
      <c r="C14" s="54">
        <v>56</v>
      </c>
      <c r="D14" s="72">
        <v>76</v>
      </c>
      <c r="E14" s="72">
        <v>96</v>
      </c>
      <c r="F14" s="72">
        <v>87</v>
      </c>
      <c r="G14" s="72">
        <v>81</v>
      </c>
      <c r="H14" s="72">
        <v>88</v>
      </c>
      <c r="I14" s="72">
        <v>76</v>
      </c>
      <c r="J14" s="72">
        <v>66</v>
      </c>
      <c r="K14" s="72">
        <v>80</v>
      </c>
      <c r="L14" s="72">
        <v>256</v>
      </c>
      <c r="M14" s="72">
        <v>77</v>
      </c>
      <c r="N14" s="72">
        <v>233</v>
      </c>
      <c r="O14" s="72">
        <v>244</v>
      </c>
      <c r="P14" s="72">
        <v>229</v>
      </c>
      <c r="Q14" s="72">
        <v>217</v>
      </c>
      <c r="R14" s="72">
        <v>208</v>
      </c>
      <c r="S14" s="72">
        <v>208</v>
      </c>
      <c r="T14" s="72">
        <v>204</v>
      </c>
      <c r="U14" s="72">
        <v>199</v>
      </c>
      <c r="V14" s="55">
        <v>219</v>
      </c>
    </row>
    <row r="15" spans="1:22" ht="15.5" x14ac:dyDescent="0.35">
      <c r="A15" s="141"/>
      <c r="B15" s="143" t="s">
        <v>367</v>
      </c>
      <c r="C15" s="54">
        <v>1533</v>
      </c>
      <c r="D15" s="72">
        <v>1526</v>
      </c>
      <c r="E15" s="72">
        <v>2174</v>
      </c>
      <c r="F15" s="72">
        <v>2409</v>
      </c>
      <c r="G15" s="72">
        <v>2463</v>
      </c>
      <c r="H15" s="72">
        <v>2531</v>
      </c>
      <c r="I15" s="72">
        <v>2599</v>
      </c>
      <c r="J15" s="72">
        <v>2921</v>
      </c>
      <c r="K15" s="72">
        <v>2841</v>
      </c>
      <c r="L15" s="72">
        <v>3220</v>
      </c>
      <c r="M15" s="72">
        <v>3168</v>
      </c>
      <c r="N15" s="72">
        <v>3335</v>
      </c>
      <c r="O15" s="72">
        <v>3183</v>
      </c>
      <c r="P15" s="72">
        <v>3140</v>
      </c>
      <c r="Q15" s="72">
        <v>3037</v>
      </c>
      <c r="R15" s="72">
        <v>2915</v>
      </c>
      <c r="S15" s="72">
        <v>3172</v>
      </c>
      <c r="T15" s="72">
        <v>3309</v>
      </c>
      <c r="U15" s="72">
        <v>3362</v>
      </c>
      <c r="V15" s="55">
        <v>3688</v>
      </c>
    </row>
    <row r="16" spans="1:22" ht="18" customHeight="1" x14ac:dyDescent="0.35">
      <c r="A16" s="141"/>
      <c r="B16" s="143" t="s">
        <v>368</v>
      </c>
      <c r="C16" s="54">
        <v>39</v>
      </c>
      <c r="D16" s="72">
        <v>38</v>
      </c>
      <c r="E16" s="72">
        <v>47</v>
      </c>
      <c r="F16" s="72">
        <v>78</v>
      </c>
      <c r="G16" s="72">
        <v>78</v>
      </c>
      <c r="H16" s="72">
        <v>90</v>
      </c>
      <c r="I16" s="72">
        <v>84</v>
      </c>
      <c r="J16" s="72">
        <v>77</v>
      </c>
      <c r="K16" s="72">
        <v>79</v>
      </c>
      <c r="L16" s="72">
        <v>69</v>
      </c>
      <c r="M16" s="72">
        <v>73</v>
      </c>
      <c r="N16" s="72">
        <v>74</v>
      </c>
      <c r="O16" s="72">
        <v>72</v>
      </c>
      <c r="P16" s="72">
        <v>71</v>
      </c>
      <c r="Q16" s="72">
        <v>62</v>
      </c>
      <c r="R16" s="72">
        <v>67</v>
      </c>
      <c r="S16" s="72">
        <v>60</v>
      </c>
      <c r="T16" s="72">
        <v>57</v>
      </c>
      <c r="U16" s="72">
        <v>56</v>
      </c>
      <c r="V16" s="55">
        <v>54</v>
      </c>
    </row>
    <row r="17" spans="1:22" ht="15.5" x14ac:dyDescent="0.35">
      <c r="A17" s="141"/>
      <c r="B17" s="143" t="s">
        <v>369</v>
      </c>
      <c r="C17" s="54">
        <v>198</v>
      </c>
      <c r="D17" s="72">
        <v>211</v>
      </c>
      <c r="E17" s="72">
        <v>266</v>
      </c>
      <c r="F17" s="72">
        <v>276</v>
      </c>
      <c r="G17" s="72">
        <v>260</v>
      </c>
      <c r="H17" s="72">
        <v>316</v>
      </c>
      <c r="I17" s="72">
        <v>322</v>
      </c>
      <c r="J17" s="72">
        <v>288</v>
      </c>
      <c r="K17" s="72">
        <v>266</v>
      </c>
      <c r="L17" s="72">
        <v>334</v>
      </c>
      <c r="M17" s="72">
        <v>311</v>
      </c>
      <c r="N17" s="72">
        <v>306</v>
      </c>
      <c r="O17" s="72">
        <v>289</v>
      </c>
      <c r="P17" s="72">
        <v>291</v>
      </c>
      <c r="Q17" s="72">
        <v>286</v>
      </c>
      <c r="R17" s="72">
        <v>289</v>
      </c>
      <c r="S17" s="72">
        <v>318</v>
      </c>
      <c r="T17" s="72">
        <v>329</v>
      </c>
      <c r="U17" s="72">
        <v>304</v>
      </c>
      <c r="V17" s="55">
        <v>329</v>
      </c>
    </row>
    <row r="18" spans="1:22" ht="15.5" x14ac:dyDescent="0.35">
      <c r="A18" s="141"/>
      <c r="B18" s="143" t="s">
        <v>370</v>
      </c>
      <c r="C18" s="54">
        <v>177</v>
      </c>
      <c r="D18" s="72">
        <v>165</v>
      </c>
      <c r="E18" s="72">
        <v>192</v>
      </c>
      <c r="F18" s="72">
        <v>190</v>
      </c>
      <c r="G18" s="72">
        <v>185</v>
      </c>
      <c r="H18" s="72">
        <v>203</v>
      </c>
      <c r="I18" s="72">
        <v>201</v>
      </c>
      <c r="J18" s="72">
        <v>192</v>
      </c>
      <c r="K18" s="72">
        <v>174</v>
      </c>
      <c r="L18" s="72">
        <v>161</v>
      </c>
      <c r="M18" s="72">
        <v>161</v>
      </c>
      <c r="N18" s="72">
        <v>167</v>
      </c>
      <c r="O18" s="72">
        <v>168</v>
      </c>
      <c r="P18" s="72">
        <v>184</v>
      </c>
      <c r="Q18" s="72">
        <v>191</v>
      </c>
      <c r="R18" s="72">
        <v>199</v>
      </c>
      <c r="S18" s="72">
        <v>206</v>
      </c>
      <c r="T18" s="72">
        <v>211</v>
      </c>
      <c r="U18" s="72">
        <v>232</v>
      </c>
      <c r="V18" s="55">
        <v>240</v>
      </c>
    </row>
    <row r="19" spans="1:22" ht="15.5" x14ac:dyDescent="0.35">
      <c r="A19" s="141"/>
      <c r="B19" s="143" t="s">
        <v>371</v>
      </c>
      <c r="C19" s="54">
        <v>406</v>
      </c>
      <c r="D19" s="72">
        <v>408</v>
      </c>
      <c r="E19" s="72">
        <v>563</v>
      </c>
      <c r="F19" s="72">
        <v>625</v>
      </c>
      <c r="G19" s="72">
        <v>584</v>
      </c>
      <c r="H19" s="72">
        <v>623</v>
      </c>
      <c r="I19" s="72">
        <v>580</v>
      </c>
      <c r="J19" s="72">
        <v>547</v>
      </c>
      <c r="K19" s="72">
        <v>545</v>
      </c>
      <c r="L19" s="72">
        <v>594</v>
      </c>
      <c r="M19" s="72">
        <v>576</v>
      </c>
      <c r="N19" s="72">
        <v>577</v>
      </c>
      <c r="O19" s="72">
        <v>586</v>
      </c>
      <c r="P19" s="72">
        <v>577</v>
      </c>
      <c r="Q19" s="72">
        <v>934</v>
      </c>
      <c r="R19" s="72">
        <v>913</v>
      </c>
      <c r="S19" s="72">
        <v>942</v>
      </c>
      <c r="T19" s="72">
        <v>923</v>
      </c>
      <c r="U19" s="72">
        <v>898</v>
      </c>
      <c r="V19" s="55">
        <v>936</v>
      </c>
    </row>
    <row r="20" spans="1:22" ht="15.5" x14ac:dyDescent="0.35">
      <c r="A20" s="141"/>
      <c r="B20" s="143" t="s">
        <v>372</v>
      </c>
      <c r="C20" s="54">
        <v>1657</v>
      </c>
      <c r="D20" s="72">
        <v>1718</v>
      </c>
      <c r="E20" s="72">
        <v>1790</v>
      </c>
      <c r="F20" s="72">
        <v>1858</v>
      </c>
      <c r="G20" s="72">
        <v>1888</v>
      </c>
      <c r="H20" s="72">
        <v>1882</v>
      </c>
      <c r="I20" s="72">
        <v>1836</v>
      </c>
      <c r="J20" s="72">
        <v>1858</v>
      </c>
      <c r="K20" s="72">
        <v>1700</v>
      </c>
      <c r="L20" s="72">
        <v>1796</v>
      </c>
      <c r="M20" s="72">
        <v>1730</v>
      </c>
      <c r="N20" s="72">
        <v>1719</v>
      </c>
      <c r="O20" s="72">
        <v>1907</v>
      </c>
      <c r="P20" s="72">
        <v>1810</v>
      </c>
      <c r="Q20" s="72">
        <v>1667</v>
      </c>
      <c r="R20" s="72">
        <v>1594</v>
      </c>
      <c r="S20" s="72">
        <v>1726</v>
      </c>
      <c r="T20" s="72">
        <v>1803</v>
      </c>
      <c r="U20" s="72">
        <v>1789</v>
      </c>
      <c r="V20" s="55">
        <v>1826</v>
      </c>
    </row>
    <row r="21" spans="1:22" ht="15.5" x14ac:dyDescent="0.35">
      <c r="A21" s="141"/>
      <c r="B21" s="143" t="s">
        <v>373</v>
      </c>
      <c r="C21" s="54">
        <v>542</v>
      </c>
      <c r="D21" s="72">
        <v>546</v>
      </c>
      <c r="E21" s="72">
        <v>657</v>
      </c>
      <c r="F21" s="72">
        <v>768</v>
      </c>
      <c r="G21" s="72">
        <v>874</v>
      </c>
      <c r="H21" s="72">
        <v>915</v>
      </c>
      <c r="I21" s="72">
        <v>854</v>
      </c>
      <c r="J21" s="72">
        <v>917</v>
      </c>
      <c r="K21" s="72">
        <v>916</v>
      </c>
      <c r="L21" s="72">
        <v>947</v>
      </c>
      <c r="M21" s="72">
        <v>899</v>
      </c>
      <c r="N21" s="72">
        <v>831</v>
      </c>
      <c r="O21" s="72">
        <v>795</v>
      </c>
      <c r="P21" s="72">
        <v>759</v>
      </c>
      <c r="Q21" s="72">
        <v>717</v>
      </c>
      <c r="R21" s="72">
        <v>717</v>
      </c>
      <c r="S21" s="72">
        <v>712</v>
      </c>
      <c r="T21" s="72">
        <v>639</v>
      </c>
      <c r="U21" s="72">
        <v>614</v>
      </c>
      <c r="V21" s="55">
        <v>627</v>
      </c>
    </row>
    <row r="22" spans="1:22" ht="15.5" x14ac:dyDescent="0.35">
      <c r="A22" s="141"/>
      <c r="B22" s="143" t="s">
        <v>374</v>
      </c>
      <c r="C22" s="54">
        <v>309</v>
      </c>
      <c r="D22" s="72">
        <v>338</v>
      </c>
      <c r="E22" s="72">
        <v>365</v>
      </c>
      <c r="F22" s="72">
        <v>432</v>
      </c>
      <c r="G22" s="72">
        <v>401</v>
      </c>
      <c r="H22" s="72">
        <v>450</v>
      </c>
      <c r="I22" s="72">
        <v>474</v>
      </c>
      <c r="J22" s="72">
        <v>453</v>
      </c>
      <c r="K22" s="72">
        <v>429</v>
      </c>
      <c r="L22" s="72">
        <v>493</v>
      </c>
      <c r="M22" s="72">
        <v>464</v>
      </c>
      <c r="N22" s="72">
        <v>461</v>
      </c>
      <c r="O22" s="72">
        <v>480</v>
      </c>
      <c r="P22" s="72">
        <v>470</v>
      </c>
      <c r="Q22" s="72">
        <v>428</v>
      </c>
      <c r="R22" s="72">
        <v>437</v>
      </c>
      <c r="S22" s="72">
        <v>469</v>
      </c>
      <c r="T22" s="72">
        <v>485</v>
      </c>
      <c r="U22" s="72">
        <v>496</v>
      </c>
      <c r="V22" s="55">
        <v>522</v>
      </c>
    </row>
    <row r="23" spans="1:22" ht="15.5" x14ac:dyDescent="0.35">
      <c r="A23" s="141"/>
      <c r="B23" s="143" t="s">
        <v>375</v>
      </c>
      <c r="C23" s="54">
        <v>265</v>
      </c>
      <c r="D23" s="72">
        <v>245</v>
      </c>
      <c r="E23" s="72">
        <v>288</v>
      </c>
      <c r="F23" s="72">
        <v>294</v>
      </c>
      <c r="G23" s="72">
        <v>293</v>
      </c>
      <c r="H23" s="72">
        <v>309</v>
      </c>
      <c r="I23" s="72">
        <v>305</v>
      </c>
      <c r="J23" s="72">
        <v>281</v>
      </c>
      <c r="K23" s="72">
        <v>237</v>
      </c>
      <c r="L23" s="72">
        <v>239</v>
      </c>
      <c r="M23" s="72">
        <v>220</v>
      </c>
      <c r="N23" s="72">
        <v>216</v>
      </c>
      <c r="O23" s="72">
        <v>206</v>
      </c>
      <c r="P23" s="72">
        <v>210</v>
      </c>
      <c r="Q23" s="72">
        <v>218</v>
      </c>
      <c r="R23" s="72">
        <v>309</v>
      </c>
      <c r="S23" s="72">
        <v>331</v>
      </c>
      <c r="T23" s="72">
        <v>340</v>
      </c>
      <c r="U23" s="72">
        <v>343</v>
      </c>
      <c r="V23" s="55">
        <v>362</v>
      </c>
    </row>
    <row r="24" spans="1:22" ht="15.5" x14ac:dyDescent="0.35">
      <c r="A24" s="141"/>
      <c r="B24" s="143" t="s">
        <v>376</v>
      </c>
      <c r="C24" s="54">
        <v>149</v>
      </c>
      <c r="D24" s="72">
        <v>147</v>
      </c>
      <c r="E24" s="72">
        <v>160</v>
      </c>
      <c r="F24" s="72">
        <v>169</v>
      </c>
      <c r="G24" s="72">
        <v>172</v>
      </c>
      <c r="H24" s="72">
        <v>180</v>
      </c>
      <c r="I24" s="72">
        <v>180</v>
      </c>
      <c r="J24" s="72">
        <v>165</v>
      </c>
      <c r="K24" s="72">
        <v>162</v>
      </c>
      <c r="L24" s="72">
        <v>207</v>
      </c>
      <c r="M24" s="72">
        <v>619</v>
      </c>
      <c r="N24" s="72">
        <v>191</v>
      </c>
      <c r="O24" s="72">
        <v>177</v>
      </c>
      <c r="P24" s="72">
        <v>176</v>
      </c>
      <c r="Q24" s="72">
        <v>181</v>
      </c>
      <c r="R24" s="72">
        <v>167</v>
      </c>
      <c r="S24" s="72">
        <v>158</v>
      </c>
      <c r="T24" s="72">
        <v>168</v>
      </c>
      <c r="U24" s="72">
        <v>166</v>
      </c>
      <c r="V24" s="55">
        <v>173</v>
      </c>
    </row>
    <row r="25" spans="1:22" ht="15.5" x14ac:dyDescent="0.35">
      <c r="A25" s="141"/>
      <c r="B25" s="143" t="s">
        <v>377</v>
      </c>
      <c r="C25" s="54">
        <v>394</v>
      </c>
      <c r="D25" s="72">
        <v>434</v>
      </c>
      <c r="E25" s="72">
        <v>441</v>
      </c>
      <c r="F25" s="72">
        <v>481</v>
      </c>
      <c r="G25" s="72">
        <v>468</v>
      </c>
      <c r="H25" s="72">
        <v>630</v>
      </c>
      <c r="I25" s="72">
        <v>646</v>
      </c>
      <c r="J25" s="72">
        <v>582</v>
      </c>
      <c r="K25" s="72">
        <v>529</v>
      </c>
      <c r="L25" s="72">
        <v>601</v>
      </c>
      <c r="M25" s="72">
        <v>619</v>
      </c>
      <c r="N25" s="72">
        <v>610</v>
      </c>
      <c r="O25" s="72">
        <v>659</v>
      </c>
      <c r="P25" s="72">
        <v>612</v>
      </c>
      <c r="Q25" s="72">
        <v>602</v>
      </c>
      <c r="R25" s="72">
        <v>582</v>
      </c>
      <c r="S25" s="72">
        <v>596</v>
      </c>
      <c r="T25" s="72">
        <v>579</v>
      </c>
      <c r="U25" s="72">
        <v>593</v>
      </c>
      <c r="V25" s="55">
        <v>581</v>
      </c>
    </row>
    <row r="26" spans="1:22" ht="15.5" x14ac:dyDescent="0.35">
      <c r="A26" s="141"/>
      <c r="B26" s="143" t="s">
        <v>378</v>
      </c>
      <c r="C26" s="54">
        <v>446</v>
      </c>
      <c r="D26" s="72">
        <v>495</v>
      </c>
      <c r="E26" s="72">
        <v>619</v>
      </c>
      <c r="F26" s="72">
        <v>608</v>
      </c>
      <c r="G26" s="72">
        <v>602</v>
      </c>
      <c r="H26" s="72">
        <v>617</v>
      </c>
      <c r="I26" s="72">
        <v>610</v>
      </c>
      <c r="J26" s="72">
        <v>572</v>
      </c>
      <c r="K26" s="72">
        <v>568</v>
      </c>
      <c r="L26" s="72">
        <v>631</v>
      </c>
      <c r="M26" s="72">
        <v>590</v>
      </c>
      <c r="N26" s="72">
        <v>576</v>
      </c>
      <c r="O26" s="72">
        <v>597</v>
      </c>
      <c r="P26" s="72">
        <v>564</v>
      </c>
      <c r="Q26" s="72">
        <v>528</v>
      </c>
      <c r="R26" s="72">
        <v>512</v>
      </c>
      <c r="S26" s="72">
        <v>541</v>
      </c>
      <c r="T26" s="72">
        <v>578</v>
      </c>
      <c r="U26" s="72">
        <v>535</v>
      </c>
      <c r="V26" s="55">
        <v>532</v>
      </c>
    </row>
    <row r="27" spans="1:22" ht="15.5" x14ac:dyDescent="0.35">
      <c r="A27" s="141"/>
      <c r="B27" s="143" t="s">
        <v>379</v>
      </c>
      <c r="C27" s="54">
        <v>888</v>
      </c>
      <c r="D27" s="72">
        <v>989</v>
      </c>
      <c r="E27" s="72">
        <v>1066</v>
      </c>
      <c r="F27" s="72">
        <v>1201</v>
      </c>
      <c r="G27" s="72">
        <v>1284</v>
      </c>
      <c r="H27" s="72">
        <v>1294</v>
      </c>
      <c r="I27" s="72">
        <v>1372</v>
      </c>
      <c r="J27" s="72">
        <v>1304</v>
      </c>
      <c r="K27" s="72">
        <v>1231</v>
      </c>
      <c r="L27" s="72">
        <v>1633</v>
      </c>
      <c r="M27" s="72">
        <v>1579</v>
      </c>
      <c r="N27" s="72">
        <v>1564</v>
      </c>
      <c r="O27" s="72">
        <v>1600</v>
      </c>
      <c r="P27" s="72">
        <v>1512</v>
      </c>
      <c r="Q27" s="72">
        <v>1527</v>
      </c>
      <c r="R27" s="72">
        <v>1412</v>
      </c>
      <c r="S27" s="72">
        <v>1538</v>
      </c>
      <c r="T27" s="72">
        <v>1602</v>
      </c>
      <c r="U27" s="72">
        <v>1524</v>
      </c>
      <c r="V27" s="55">
        <v>1601</v>
      </c>
    </row>
    <row r="28" spans="1:22" ht="15.5" x14ac:dyDescent="0.35">
      <c r="A28" s="141"/>
      <c r="B28" s="143" t="s">
        <v>380</v>
      </c>
      <c r="C28" s="54">
        <v>357</v>
      </c>
      <c r="D28" s="72">
        <v>364</v>
      </c>
      <c r="E28" s="72">
        <v>443</v>
      </c>
      <c r="F28" s="72">
        <v>489</v>
      </c>
      <c r="G28" s="72">
        <v>499</v>
      </c>
      <c r="H28" s="72">
        <v>514</v>
      </c>
      <c r="I28" s="72">
        <v>491</v>
      </c>
      <c r="J28" s="72">
        <v>469</v>
      </c>
      <c r="K28" s="72">
        <v>418</v>
      </c>
      <c r="L28" s="72">
        <v>432</v>
      </c>
      <c r="M28" s="72">
        <v>433</v>
      </c>
      <c r="N28" s="72">
        <v>385</v>
      </c>
      <c r="O28" s="72">
        <v>406</v>
      </c>
      <c r="P28" s="72">
        <v>390</v>
      </c>
      <c r="Q28" s="72">
        <v>395</v>
      </c>
      <c r="R28" s="72">
        <v>383</v>
      </c>
      <c r="S28" s="72">
        <v>378</v>
      </c>
      <c r="T28" s="72">
        <v>379</v>
      </c>
      <c r="U28" s="72">
        <v>367</v>
      </c>
      <c r="V28" s="55">
        <v>373</v>
      </c>
    </row>
    <row r="29" spans="1:22" ht="15.5" x14ac:dyDescent="0.35">
      <c r="A29" s="141"/>
      <c r="B29" s="143" t="s">
        <v>381</v>
      </c>
      <c r="C29" s="54">
        <v>593</v>
      </c>
      <c r="D29" s="72">
        <v>551</v>
      </c>
      <c r="E29" s="72">
        <v>625</v>
      </c>
      <c r="F29" s="72">
        <v>620</v>
      </c>
      <c r="G29" s="72">
        <v>575</v>
      </c>
      <c r="H29" s="72">
        <v>680</v>
      </c>
      <c r="I29" s="72">
        <v>662</v>
      </c>
      <c r="J29" s="72">
        <v>688</v>
      </c>
      <c r="K29" s="72">
        <v>875</v>
      </c>
      <c r="L29" s="72">
        <v>732</v>
      </c>
      <c r="M29" s="72">
        <v>694</v>
      </c>
      <c r="N29" s="72">
        <v>922</v>
      </c>
      <c r="O29" s="72">
        <v>918</v>
      </c>
      <c r="P29" s="72">
        <v>815</v>
      </c>
      <c r="Q29" s="72">
        <v>857</v>
      </c>
      <c r="R29" s="72">
        <v>672</v>
      </c>
      <c r="S29" s="72">
        <v>567</v>
      </c>
      <c r="T29" s="72">
        <v>537</v>
      </c>
      <c r="U29" s="72">
        <v>496</v>
      </c>
      <c r="V29" s="55">
        <v>491</v>
      </c>
    </row>
    <row r="30" spans="1:22" ht="15.5" x14ac:dyDescent="0.35">
      <c r="A30" s="141"/>
      <c r="B30" s="143" t="s">
        <v>382</v>
      </c>
      <c r="C30" s="54">
        <v>275</v>
      </c>
      <c r="D30" s="72">
        <v>272</v>
      </c>
      <c r="E30" s="72">
        <v>297</v>
      </c>
      <c r="F30" s="72">
        <v>327</v>
      </c>
      <c r="G30" s="72">
        <v>316</v>
      </c>
      <c r="H30" s="72">
        <v>352</v>
      </c>
      <c r="I30" s="72">
        <v>332</v>
      </c>
      <c r="J30" s="72">
        <v>322</v>
      </c>
      <c r="K30" s="72">
        <v>267</v>
      </c>
      <c r="L30" s="72">
        <v>325</v>
      </c>
      <c r="M30" s="72">
        <v>326</v>
      </c>
      <c r="N30" s="72">
        <v>307</v>
      </c>
      <c r="O30" s="72">
        <v>293</v>
      </c>
      <c r="P30" s="72">
        <v>275</v>
      </c>
      <c r="Q30" s="72">
        <v>264</v>
      </c>
      <c r="R30" s="72">
        <v>263</v>
      </c>
      <c r="S30" s="72">
        <v>278</v>
      </c>
      <c r="T30" s="72">
        <v>293</v>
      </c>
      <c r="U30" s="72">
        <v>283</v>
      </c>
      <c r="V30" s="55">
        <v>285</v>
      </c>
    </row>
    <row r="31" spans="1:22" ht="15.5" x14ac:dyDescent="0.35">
      <c r="A31" s="141"/>
      <c r="B31" s="143" t="s">
        <v>383</v>
      </c>
      <c r="C31" s="54">
        <v>831</v>
      </c>
      <c r="D31" s="72">
        <v>914</v>
      </c>
      <c r="E31" s="72">
        <v>934</v>
      </c>
      <c r="F31" s="72">
        <v>915</v>
      </c>
      <c r="G31" s="72">
        <v>1072</v>
      </c>
      <c r="H31" s="72">
        <v>1096</v>
      </c>
      <c r="I31" s="72">
        <v>1221</v>
      </c>
      <c r="J31" s="72">
        <v>1111</v>
      </c>
      <c r="K31" s="72">
        <v>1321</v>
      </c>
      <c r="L31" s="72">
        <v>1564</v>
      </c>
      <c r="M31" s="72">
        <v>1458</v>
      </c>
      <c r="N31" s="72">
        <v>1436</v>
      </c>
      <c r="O31" s="72">
        <v>1289</v>
      </c>
      <c r="P31" s="72">
        <v>1245</v>
      </c>
      <c r="Q31" s="72">
        <v>1196</v>
      </c>
      <c r="R31" s="72">
        <v>1095</v>
      </c>
      <c r="S31" s="72">
        <v>1157</v>
      </c>
      <c r="T31" s="72">
        <v>1080</v>
      </c>
      <c r="U31" s="72">
        <v>1083</v>
      </c>
      <c r="V31" s="55">
        <v>1090</v>
      </c>
    </row>
    <row r="32" spans="1:22" ht="15.5" x14ac:dyDescent="0.35">
      <c r="A32" s="141"/>
      <c r="B32" s="143" t="s">
        <v>384</v>
      </c>
      <c r="C32" s="54">
        <v>195</v>
      </c>
      <c r="D32" s="72">
        <v>204</v>
      </c>
      <c r="E32" s="72">
        <v>291</v>
      </c>
      <c r="F32" s="72">
        <v>317</v>
      </c>
      <c r="G32" s="72">
        <v>304</v>
      </c>
      <c r="H32" s="72">
        <v>317</v>
      </c>
      <c r="I32" s="72">
        <v>287</v>
      </c>
      <c r="J32" s="72">
        <v>271</v>
      </c>
      <c r="K32" s="72">
        <v>244</v>
      </c>
      <c r="L32" s="72">
        <v>255</v>
      </c>
      <c r="M32" s="72">
        <v>241</v>
      </c>
      <c r="N32" s="72">
        <v>233</v>
      </c>
      <c r="O32" s="72">
        <v>238</v>
      </c>
      <c r="P32" s="72">
        <v>243</v>
      </c>
      <c r="Q32" s="72">
        <v>286</v>
      </c>
      <c r="R32" s="72">
        <v>277</v>
      </c>
      <c r="S32" s="72">
        <v>275</v>
      </c>
      <c r="T32" s="72">
        <v>331</v>
      </c>
      <c r="U32" s="72">
        <v>284</v>
      </c>
      <c r="V32" s="55">
        <v>299</v>
      </c>
    </row>
    <row r="33" spans="1:22" ht="15.5" x14ac:dyDescent="0.35">
      <c r="A33" s="141"/>
      <c r="B33" s="143" t="s">
        <v>385</v>
      </c>
      <c r="C33" s="54">
        <v>1362</v>
      </c>
      <c r="D33" s="72">
        <v>1377</v>
      </c>
      <c r="E33" s="72">
        <v>1452</v>
      </c>
      <c r="F33" s="72">
        <v>1580</v>
      </c>
      <c r="G33" s="72">
        <v>1622</v>
      </c>
      <c r="H33" s="72">
        <v>1651</v>
      </c>
      <c r="I33" s="72">
        <v>1667</v>
      </c>
      <c r="J33" s="72">
        <v>1710</v>
      </c>
      <c r="K33" s="72">
        <v>1808</v>
      </c>
      <c r="L33" s="72">
        <v>1899</v>
      </c>
      <c r="M33" s="72">
        <v>1903</v>
      </c>
      <c r="N33" s="72">
        <v>1719</v>
      </c>
      <c r="O33" s="72">
        <v>1648</v>
      </c>
      <c r="P33" s="72">
        <v>1477</v>
      </c>
      <c r="Q33" s="72">
        <v>1395</v>
      </c>
      <c r="R33" s="72">
        <v>1341</v>
      </c>
      <c r="S33" s="72">
        <v>1451</v>
      </c>
      <c r="T33" s="72">
        <v>1362</v>
      </c>
      <c r="U33" s="72">
        <v>1272</v>
      </c>
      <c r="V33" s="55">
        <v>1363</v>
      </c>
    </row>
    <row r="34" spans="1:22" ht="16" thickBot="1" x14ac:dyDescent="0.4">
      <c r="A34" s="144"/>
      <c r="B34" s="145" t="s">
        <v>386</v>
      </c>
      <c r="C34" s="104">
        <v>10</v>
      </c>
      <c r="D34" s="105">
        <v>11</v>
      </c>
      <c r="E34" s="105">
        <v>7</v>
      </c>
      <c r="F34" s="105">
        <v>9</v>
      </c>
      <c r="G34" s="105">
        <v>9</v>
      </c>
      <c r="H34" s="105">
        <v>9</v>
      </c>
      <c r="I34" s="105">
        <v>14</v>
      </c>
      <c r="J34" s="105">
        <v>14</v>
      </c>
      <c r="K34" s="105">
        <v>13</v>
      </c>
      <c r="L34" s="105">
        <v>14</v>
      </c>
      <c r="M34" s="105">
        <v>12</v>
      </c>
      <c r="N34" s="105">
        <v>17</v>
      </c>
      <c r="O34" s="105">
        <v>19</v>
      </c>
      <c r="P34" s="105">
        <v>18</v>
      </c>
      <c r="Q34" s="105">
        <v>17</v>
      </c>
      <c r="R34" s="105">
        <v>27</v>
      </c>
      <c r="S34" s="105">
        <v>29</v>
      </c>
      <c r="T34" s="105">
        <v>29</v>
      </c>
      <c r="U34" s="105">
        <v>28</v>
      </c>
      <c r="V34" s="106">
        <v>28</v>
      </c>
    </row>
    <row r="35" spans="1:22" ht="15.5" x14ac:dyDescent="0.35">
      <c r="A35" s="141" t="s">
        <v>337</v>
      </c>
      <c r="B35" s="142" t="s">
        <v>387</v>
      </c>
      <c r="C35" s="49">
        <v>13169</v>
      </c>
      <c r="D35" s="86">
        <v>13284</v>
      </c>
      <c r="E35" s="86">
        <v>13831</v>
      </c>
      <c r="F35" s="86">
        <v>15091</v>
      </c>
      <c r="G35" s="86">
        <v>15377</v>
      </c>
      <c r="H35" s="86">
        <v>15314</v>
      </c>
      <c r="I35" s="86">
        <v>15622</v>
      </c>
      <c r="J35" s="86">
        <v>16356</v>
      </c>
      <c r="K35" s="86">
        <v>16232</v>
      </c>
      <c r="L35" s="86">
        <v>15842</v>
      </c>
      <c r="M35" s="86">
        <v>15305</v>
      </c>
      <c r="N35" s="86">
        <v>14456</v>
      </c>
      <c r="O35" s="86">
        <v>15343</v>
      </c>
      <c r="P35" s="86">
        <v>14956</v>
      </c>
      <c r="Q35" s="86">
        <v>14720</v>
      </c>
      <c r="R35" s="86">
        <v>14544</v>
      </c>
      <c r="S35" s="86">
        <v>14888</v>
      </c>
      <c r="T35" s="86">
        <v>14934</v>
      </c>
      <c r="U35" s="86">
        <v>15479</v>
      </c>
      <c r="V35" s="50">
        <v>16991</v>
      </c>
    </row>
    <row r="36" spans="1:22" ht="15.5" x14ac:dyDescent="0.35">
      <c r="A36" s="141"/>
      <c r="B36" s="143" t="s">
        <v>388</v>
      </c>
      <c r="C36" s="54">
        <v>1247</v>
      </c>
      <c r="D36" s="72">
        <v>1202</v>
      </c>
      <c r="E36" s="72">
        <v>1365</v>
      </c>
      <c r="F36" s="72">
        <v>1379</v>
      </c>
      <c r="G36" s="72">
        <v>1358</v>
      </c>
      <c r="H36" s="72">
        <v>1430</v>
      </c>
      <c r="I36" s="72">
        <v>1333</v>
      </c>
      <c r="J36" s="72">
        <v>1303</v>
      </c>
      <c r="K36" s="72">
        <v>1266</v>
      </c>
      <c r="L36" s="72">
        <v>1323</v>
      </c>
      <c r="M36" s="72">
        <v>1201</v>
      </c>
      <c r="N36" s="72">
        <v>1210</v>
      </c>
      <c r="O36" s="72">
        <v>1179</v>
      </c>
      <c r="P36" s="72">
        <v>1047</v>
      </c>
      <c r="Q36" s="72">
        <v>972</v>
      </c>
      <c r="R36" s="72">
        <v>977</v>
      </c>
      <c r="S36" s="72">
        <v>912</v>
      </c>
      <c r="T36" s="72">
        <v>869</v>
      </c>
      <c r="U36" s="72">
        <v>866</v>
      </c>
      <c r="V36" s="55">
        <v>893</v>
      </c>
    </row>
    <row r="37" spans="1:22" ht="15.5" x14ac:dyDescent="0.35">
      <c r="A37" s="141"/>
      <c r="B37" s="143" t="s">
        <v>389</v>
      </c>
      <c r="C37" s="54">
        <v>657</v>
      </c>
      <c r="D37" s="72">
        <v>632</v>
      </c>
      <c r="E37" s="72">
        <v>1143</v>
      </c>
      <c r="F37" s="72">
        <v>1183</v>
      </c>
      <c r="G37" s="72">
        <v>1294</v>
      </c>
      <c r="H37" s="72">
        <v>1267</v>
      </c>
      <c r="I37" s="72">
        <v>1261</v>
      </c>
      <c r="J37" s="72">
        <v>1293</v>
      </c>
      <c r="K37" s="72">
        <v>1273</v>
      </c>
      <c r="L37" s="72">
        <v>1236</v>
      </c>
      <c r="M37" s="72">
        <v>1148</v>
      </c>
      <c r="N37" s="72">
        <v>1133</v>
      </c>
      <c r="O37" s="72">
        <v>1074</v>
      </c>
      <c r="P37" s="72">
        <v>1192</v>
      </c>
      <c r="Q37" s="72">
        <v>1198</v>
      </c>
      <c r="R37" s="72">
        <v>1289</v>
      </c>
      <c r="S37" s="72">
        <v>1110</v>
      </c>
      <c r="T37" s="72">
        <v>1125</v>
      </c>
      <c r="U37" s="72">
        <v>1240</v>
      </c>
      <c r="V37" s="55">
        <v>1442</v>
      </c>
    </row>
    <row r="38" spans="1:22" ht="15.5" x14ac:dyDescent="0.35">
      <c r="A38" s="141"/>
      <c r="B38" s="143" t="s">
        <v>390</v>
      </c>
      <c r="C38" s="54">
        <v>432</v>
      </c>
      <c r="D38" s="72">
        <v>404</v>
      </c>
      <c r="E38" s="72">
        <v>472</v>
      </c>
      <c r="F38" s="72">
        <v>479</v>
      </c>
      <c r="G38" s="72">
        <v>487</v>
      </c>
      <c r="H38" s="72">
        <v>481</v>
      </c>
      <c r="I38" s="72">
        <v>437</v>
      </c>
      <c r="J38" s="72">
        <v>464</v>
      </c>
      <c r="K38" s="72">
        <v>493</v>
      </c>
      <c r="L38" s="72">
        <v>494</v>
      </c>
      <c r="M38" s="72">
        <v>433</v>
      </c>
      <c r="N38" s="72">
        <v>420</v>
      </c>
      <c r="O38" s="72">
        <v>438</v>
      </c>
      <c r="P38" s="72">
        <v>467</v>
      </c>
      <c r="Q38" s="72">
        <v>481</v>
      </c>
      <c r="R38" s="72">
        <v>502</v>
      </c>
      <c r="S38" s="72">
        <v>537</v>
      </c>
      <c r="T38" s="72">
        <v>482</v>
      </c>
      <c r="U38" s="72">
        <v>473</v>
      </c>
      <c r="V38" s="55">
        <v>468</v>
      </c>
    </row>
    <row r="39" spans="1:22" ht="15.5" x14ac:dyDescent="0.35">
      <c r="A39" s="141"/>
      <c r="B39" s="143" t="s">
        <v>391</v>
      </c>
      <c r="C39" s="54">
        <v>1312</v>
      </c>
      <c r="D39" s="72">
        <v>1260</v>
      </c>
      <c r="E39" s="72">
        <v>1288</v>
      </c>
      <c r="F39" s="72">
        <v>1254</v>
      </c>
      <c r="G39" s="72">
        <v>1232</v>
      </c>
      <c r="H39" s="72">
        <v>1215</v>
      </c>
      <c r="I39" s="72">
        <v>1206</v>
      </c>
      <c r="J39" s="72">
        <v>1247</v>
      </c>
      <c r="K39" s="72">
        <v>1341</v>
      </c>
      <c r="L39" s="72">
        <v>1432</v>
      </c>
      <c r="M39" s="72">
        <v>1440</v>
      </c>
      <c r="N39" s="72">
        <v>1332</v>
      </c>
      <c r="O39" s="72">
        <v>1335</v>
      </c>
      <c r="P39" s="72">
        <v>1249</v>
      </c>
      <c r="Q39" s="72">
        <v>1240</v>
      </c>
      <c r="R39" s="72">
        <v>1154</v>
      </c>
      <c r="S39" s="72">
        <v>1257</v>
      </c>
      <c r="T39" s="72">
        <v>1277</v>
      </c>
      <c r="U39" s="72">
        <v>1290</v>
      </c>
      <c r="V39" s="55">
        <v>1306</v>
      </c>
    </row>
    <row r="40" spans="1:22" ht="15.5" x14ac:dyDescent="0.35">
      <c r="A40" s="141"/>
      <c r="B40" s="143" t="s">
        <v>392</v>
      </c>
      <c r="C40" s="54">
        <v>175</v>
      </c>
      <c r="D40" s="72">
        <v>156</v>
      </c>
      <c r="E40" s="72">
        <v>228</v>
      </c>
      <c r="F40" s="72">
        <v>232</v>
      </c>
      <c r="G40" s="72">
        <v>289</v>
      </c>
      <c r="H40" s="72">
        <v>291</v>
      </c>
      <c r="I40" s="72">
        <v>284</v>
      </c>
      <c r="J40" s="72">
        <v>257</v>
      </c>
      <c r="K40" s="72">
        <v>197</v>
      </c>
      <c r="L40" s="72">
        <v>249</v>
      </c>
      <c r="M40" s="72">
        <v>228</v>
      </c>
      <c r="N40" s="72">
        <v>238</v>
      </c>
      <c r="O40" s="72">
        <v>233</v>
      </c>
      <c r="P40" s="72">
        <v>182</v>
      </c>
      <c r="Q40" s="72">
        <v>163</v>
      </c>
      <c r="R40" s="72">
        <v>234</v>
      </c>
      <c r="S40" s="72">
        <v>225</v>
      </c>
      <c r="T40" s="72">
        <v>211</v>
      </c>
      <c r="U40" s="72">
        <v>286</v>
      </c>
      <c r="V40" s="55">
        <v>275</v>
      </c>
    </row>
    <row r="41" spans="1:22" ht="15.5" x14ac:dyDescent="0.35">
      <c r="A41" s="141"/>
      <c r="B41" s="143" t="s">
        <v>393</v>
      </c>
      <c r="C41" s="54">
        <v>650</v>
      </c>
      <c r="D41" s="72">
        <v>588</v>
      </c>
      <c r="E41" s="72">
        <v>629</v>
      </c>
      <c r="F41" s="72">
        <v>635</v>
      </c>
      <c r="G41" s="72">
        <v>602</v>
      </c>
      <c r="H41" s="72">
        <v>611</v>
      </c>
      <c r="I41" s="72">
        <v>580</v>
      </c>
      <c r="J41" s="72">
        <v>488</v>
      </c>
      <c r="K41" s="72">
        <v>718</v>
      </c>
      <c r="L41" s="72">
        <v>573</v>
      </c>
      <c r="M41" s="72">
        <v>575</v>
      </c>
      <c r="N41" s="72">
        <v>571</v>
      </c>
      <c r="O41" s="72">
        <v>627</v>
      </c>
      <c r="P41" s="72">
        <v>557</v>
      </c>
      <c r="Q41" s="72">
        <v>570</v>
      </c>
      <c r="R41" s="72">
        <v>557</v>
      </c>
      <c r="S41" s="72">
        <v>547</v>
      </c>
      <c r="T41" s="72">
        <v>517</v>
      </c>
      <c r="U41" s="72">
        <v>567</v>
      </c>
      <c r="V41" s="55">
        <v>595</v>
      </c>
    </row>
    <row r="42" spans="1:22" ht="15.5" x14ac:dyDescent="0.35">
      <c r="A42" s="141"/>
      <c r="B42" s="143" t="s">
        <v>394</v>
      </c>
      <c r="C42" s="54">
        <v>1202</v>
      </c>
      <c r="D42" s="72">
        <v>1173</v>
      </c>
      <c r="E42" s="72">
        <v>1250</v>
      </c>
      <c r="F42" s="72">
        <v>1268</v>
      </c>
      <c r="G42" s="72">
        <v>1309</v>
      </c>
      <c r="H42" s="72">
        <v>1344</v>
      </c>
      <c r="I42" s="72">
        <v>1326</v>
      </c>
      <c r="J42" s="72">
        <v>1325</v>
      </c>
      <c r="K42" s="72">
        <v>1256</v>
      </c>
      <c r="L42" s="72">
        <v>1596</v>
      </c>
      <c r="M42" s="72">
        <v>1489</v>
      </c>
      <c r="N42" s="72">
        <v>1399</v>
      </c>
      <c r="O42" s="72">
        <v>1434</v>
      </c>
      <c r="P42" s="72">
        <v>1472</v>
      </c>
      <c r="Q42" s="72">
        <v>1458</v>
      </c>
      <c r="R42" s="72">
        <v>1499</v>
      </c>
      <c r="S42" s="72">
        <v>1659</v>
      </c>
      <c r="T42" s="72">
        <v>1580</v>
      </c>
      <c r="U42" s="72">
        <v>1551</v>
      </c>
      <c r="V42" s="55">
        <v>1607</v>
      </c>
    </row>
    <row r="43" spans="1:22" ht="15.5" x14ac:dyDescent="0.35">
      <c r="A43" s="141"/>
      <c r="B43" s="143" t="s">
        <v>395</v>
      </c>
      <c r="C43" s="54">
        <v>270</v>
      </c>
      <c r="D43" s="72">
        <v>258</v>
      </c>
      <c r="E43" s="72">
        <v>276</v>
      </c>
      <c r="F43" s="72">
        <v>274</v>
      </c>
      <c r="G43" s="72">
        <v>281</v>
      </c>
      <c r="H43" s="72">
        <v>289</v>
      </c>
      <c r="I43" s="72">
        <v>288</v>
      </c>
      <c r="J43" s="72">
        <v>260</v>
      </c>
      <c r="K43" s="72">
        <v>247</v>
      </c>
      <c r="L43" s="72">
        <v>235</v>
      </c>
      <c r="M43" s="72">
        <v>209</v>
      </c>
      <c r="N43" s="72">
        <v>201</v>
      </c>
      <c r="O43" s="72">
        <v>205</v>
      </c>
      <c r="P43" s="72">
        <v>184</v>
      </c>
      <c r="Q43" s="72">
        <v>193</v>
      </c>
      <c r="R43" s="72">
        <v>200</v>
      </c>
      <c r="S43" s="72">
        <v>217</v>
      </c>
      <c r="T43" s="72">
        <v>230</v>
      </c>
      <c r="U43" s="72">
        <v>217</v>
      </c>
      <c r="V43" s="55">
        <v>228</v>
      </c>
    </row>
    <row r="44" spans="1:22" ht="15.5" x14ac:dyDescent="0.35">
      <c r="A44" s="141"/>
      <c r="B44" s="143" t="s">
        <v>396</v>
      </c>
      <c r="C44" s="54">
        <v>643</v>
      </c>
      <c r="D44" s="72">
        <v>641</v>
      </c>
      <c r="E44" s="72">
        <v>684</v>
      </c>
      <c r="F44" s="72">
        <v>768</v>
      </c>
      <c r="G44" s="72">
        <v>791</v>
      </c>
      <c r="H44" s="72">
        <v>902</v>
      </c>
      <c r="I44" s="72">
        <v>861</v>
      </c>
      <c r="J44" s="72">
        <v>822</v>
      </c>
      <c r="K44" s="72">
        <v>788</v>
      </c>
      <c r="L44" s="72">
        <v>889</v>
      </c>
      <c r="M44" s="72">
        <v>845</v>
      </c>
      <c r="N44" s="72">
        <v>802</v>
      </c>
      <c r="O44" s="72">
        <v>1637</v>
      </c>
      <c r="P44" s="72">
        <v>1583</v>
      </c>
      <c r="Q44" s="72">
        <v>1765</v>
      </c>
      <c r="R44" s="72">
        <v>1683</v>
      </c>
      <c r="S44" s="72">
        <v>1914</v>
      </c>
      <c r="T44" s="72">
        <v>2050</v>
      </c>
      <c r="U44" s="72">
        <v>2156</v>
      </c>
      <c r="V44" s="55">
        <v>2094</v>
      </c>
    </row>
    <row r="45" spans="1:22" ht="15.5" x14ac:dyDescent="0.35">
      <c r="A45" s="141"/>
      <c r="B45" s="143" t="s">
        <v>397</v>
      </c>
      <c r="C45" s="54">
        <v>144</v>
      </c>
      <c r="D45" s="72">
        <v>129</v>
      </c>
      <c r="E45" s="72">
        <v>157</v>
      </c>
      <c r="F45" s="72">
        <v>164</v>
      </c>
      <c r="G45" s="72">
        <v>161</v>
      </c>
      <c r="H45" s="72">
        <v>193</v>
      </c>
      <c r="I45" s="72">
        <v>183</v>
      </c>
      <c r="J45" s="72">
        <v>142</v>
      </c>
      <c r="K45" s="72">
        <v>138</v>
      </c>
      <c r="L45" s="72">
        <v>145</v>
      </c>
      <c r="M45" s="72">
        <v>137</v>
      </c>
      <c r="N45" s="72">
        <v>133</v>
      </c>
      <c r="O45" s="72">
        <v>144</v>
      </c>
      <c r="P45" s="72">
        <v>131</v>
      </c>
      <c r="Q45" s="72">
        <v>134</v>
      </c>
      <c r="R45" s="72">
        <v>142</v>
      </c>
      <c r="S45" s="72">
        <v>166</v>
      </c>
      <c r="T45" s="72">
        <v>137</v>
      </c>
      <c r="U45" s="72">
        <v>134</v>
      </c>
      <c r="V45" s="55">
        <v>114</v>
      </c>
    </row>
    <row r="46" spans="1:22" ht="15.5" x14ac:dyDescent="0.35">
      <c r="A46" s="141"/>
      <c r="B46" s="143" t="s">
        <v>398</v>
      </c>
      <c r="C46" s="54">
        <v>143</v>
      </c>
      <c r="D46" s="72">
        <v>149</v>
      </c>
      <c r="E46" s="72">
        <v>176</v>
      </c>
      <c r="F46" s="72">
        <v>189</v>
      </c>
      <c r="G46" s="72">
        <v>168</v>
      </c>
      <c r="H46" s="72">
        <v>184</v>
      </c>
      <c r="I46" s="72">
        <v>169</v>
      </c>
      <c r="J46" s="72">
        <v>165</v>
      </c>
      <c r="K46" s="72">
        <v>150</v>
      </c>
      <c r="L46" s="72">
        <v>122</v>
      </c>
      <c r="M46" s="72">
        <v>121</v>
      </c>
      <c r="N46" s="72">
        <v>113</v>
      </c>
      <c r="O46" s="72">
        <v>109</v>
      </c>
      <c r="P46" s="72">
        <v>101</v>
      </c>
      <c r="Q46" s="72">
        <v>108</v>
      </c>
      <c r="R46" s="72">
        <v>124</v>
      </c>
      <c r="S46" s="72">
        <v>132</v>
      </c>
      <c r="T46" s="72">
        <v>133</v>
      </c>
      <c r="U46" s="72">
        <v>126</v>
      </c>
      <c r="V46" s="55">
        <v>130</v>
      </c>
    </row>
    <row r="47" spans="1:22" ht="15.5" x14ac:dyDescent="0.35">
      <c r="A47" s="141"/>
      <c r="B47" s="143" t="s">
        <v>399</v>
      </c>
      <c r="C47" s="54">
        <v>257</v>
      </c>
      <c r="D47" s="72">
        <v>241</v>
      </c>
      <c r="E47" s="72">
        <v>236</v>
      </c>
      <c r="F47" s="72">
        <v>327</v>
      </c>
      <c r="G47" s="72">
        <v>319</v>
      </c>
      <c r="H47" s="72">
        <v>336</v>
      </c>
      <c r="I47" s="72">
        <v>316</v>
      </c>
      <c r="J47" s="72">
        <v>289</v>
      </c>
      <c r="K47" s="72">
        <v>266</v>
      </c>
      <c r="L47" s="72">
        <v>292</v>
      </c>
      <c r="M47" s="72">
        <v>278</v>
      </c>
      <c r="N47" s="72">
        <v>268</v>
      </c>
      <c r="O47" s="72">
        <v>287</v>
      </c>
      <c r="P47" s="72">
        <v>275</v>
      </c>
      <c r="Q47" s="72">
        <v>265</v>
      </c>
      <c r="R47" s="72">
        <v>280</v>
      </c>
      <c r="S47" s="72">
        <v>300</v>
      </c>
      <c r="T47" s="72">
        <v>286</v>
      </c>
      <c r="U47" s="72">
        <v>262</v>
      </c>
      <c r="V47" s="55">
        <v>276</v>
      </c>
    </row>
    <row r="48" spans="1:22" ht="15.5" x14ac:dyDescent="0.35">
      <c r="A48" s="141"/>
      <c r="B48" s="143" t="s">
        <v>400</v>
      </c>
      <c r="C48" s="54">
        <v>276</v>
      </c>
      <c r="D48" s="72">
        <v>267</v>
      </c>
      <c r="E48" s="72">
        <v>296</v>
      </c>
      <c r="F48" s="72">
        <v>328</v>
      </c>
      <c r="G48" s="72">
        <v>308</v>
      </c>
      <c r="H48" s="72">
        <v>334</v>
      </c>
      <c r="I48" s="72">
        <v>301</v>
      </c>
      <c r="J48" s="72">
        <v>368</v>
      </c>
      <c r="K48" s="72">
        <v>360</v>
      </c>
      <c r="L48" s="72">
        <v>368</v>
      </c>
      <c r="M48" s="72">
        <v>344</v>
      </c>
      <c r="N48" s="72">
        <v>355</v>
      </c>
      <c r="O48" s="72">
        <v>364</v>
      </c>
      <c r="P48" s="72">
        <v>357</v>
      </c>
      <c r="Q48" s="72">
        <v>389</v>
      </c>
      <c r="R48" s="72">
        <v>434</v>
      </c>
      <c r="S48" s="72">
        <v>470</v>
      </c>
      <c r="T48" s="72">
        <v>428</v>
      </c>
      <c r="U48" s="72">
        <v>428</v>
      </c>
      <c r="V48" s="55">
        <v>448</v>
      </c>
    </row>
    <row r="49" spans="1:22" ht="15.5" x14ac:dyDescent="0.35">
      <c r="A49" s="141"/>
      <c r="B49" s="143" t="s">
        <v>401</v>
      </c>
      <c r="C49" s="54">
        <v>468</v>
      </c>
      <c r="D49" s="72">
        <v>424</v>
      </c>
      <c r="E49" s="72">
        <v>511</v>
      </c>
      <c r="F49" s="72">
        <v>546</v>
      </c>
      <c r="G49" s="72">
        <v>566</v>
      </c>
      <c r="H49" s="72">
        <v>558</v>
      </c>
      <c r="I49" s="72">
        <v>520</v>
      </c>
      <c r="J49" s="72">
        <v>521</v>
      </c>
      <c r="K49" s="72">
        <v>552</v>
      </c>
      <c r="L49" s="72">
        <v>556</v>
      </c>
      <c r="M49" s="72">
        <v>527</v>
      </c>
      <c r="N49" s="72">
        <v>507</v>
      </c>
      <c r="O49" s="72">
        <v>495</v>
      </c>
      <c r="P49" s="72">
        <v>469</v>
      </c>
      <c r="Q49" s="72">
        <v>481</v>
      </c>
      <c r="R49" s="72">
        <v>491</v>
      </c>
      <c r="S49" s="72">
        <v>539</v>
      </c>
      <c r="T49" s="72">
        <v>486</v>
      </c>
      <c r="U49" s="72">
        <v>464</v>
      </c>
      <c r="V49" s="55">
        <v>465</v>
      </c>
    </row>
    <row r="50" spans="1:22" ht="15.5" x14ac:dyDescent="0.35">
      <c r="A50" s="141"/>
      <c r="B50" s="143" t="s">
        <v>402</v>
      </c>
      <c r="C50" s="54">
        <v>113</v>
      </c>
      <c r="D50" s="72">
        <v>106</v>
      </c>
      <c r="E50" s="72">
        <v>152</v>
      </c>
      <c r="F50" s="72">
        <v>166</v>
      </c>
      <c r="G50" s="72">
        <v>152</v>
      </c>
      <c r="H50" s="72">
        <v>163</v>
      </c>
      <c r="I50" s="72">
        <v>143</v>
      </c>
      <c r="J50" s="72">
        <v>127</v>
      </c>
      <c r="K50" s="72">
        <v>111</v>
      </c>
      <c r="L50" s="72">
        <v>124</v>
      </c>
      <c r="M50" s="72">
        <v>119</v>
      </c>
      <c r="N50" s="72">
        <v>108</v>
      </c>
      <c r="O50" s="72">
        <v>96</v>
      </c>
      <c r="P50" s="72">
        <v>88</v>
      </c>
      <c r="Q50" s="72">
        <v>91</v>
      </c>
      <c r="R50" s="72">
        <v>95</v>
      </c>
      <c r="S50" s="72">
        <v>97</v>
      </c>
      <c r="T50" s="72">
        <v>96</v>
      </c>
      <c r="U50" s="72">
        <v>107</v>
      </c>
      <c r="V50" s="55">
        <v>111</v>
      </c>
    </row>
    <row r="51" spans="1:22" ht="16" thickBot="1" x14ac:dyDescent="0.4">
      <c r="A51" s="144"/>
      <c r="B51" s="145" t="s">
        <v>403</v>
      </c>
      <c r="C51" s="104">
        <v>817</v>
      </c>
      <c r="D51" s="105">
        <v>801</v>
      </c>
      <c r="E51" s="105">
        <v>879</v>
      </c>
      <c r="F51" s="105">
        <v>939</v>
      </c>
      <c r="G51" s="105">
        <v>916</v>
      </c>
      <c r="H51" s="105">
        <v>1048</v>
      </c>
      <c r="I51" s="105">
        <v>1055</v>
      </c>
      <c r="J51" s="105">
        <v>1018</v>
      </c>
      <c r="K51" s="105">
        <v>1018</v>
      </c>
      <c r="L51" s="105">
        <v>1173</v>
      </c>
      <c r="M51" s="105">
        <v>1176</v>
      </c>
      <c r="N51" s="105">
        <v>1231</v>
      </c>
      <c r="O51" s="105">
        <v>1256</v>
      </c>
      <c r="P51" s="105">
        <v>1200</v>
      </c>
      <c r="Q51" s="105">
        <v>1290</v>
      </c>
      <c r="R51" s="105">
        <v>1219</v>
      </c>
      <c r="S51" s="105">
        <v>918</v>
      </c>
      <c r="T51" s="105">
        <v>1083</v>
      </c>
      <c r="U51" s="105">
        <v>1083</v>
      </c>
      <c r="V51" s="106">
        <v>1093</v>
      </c>
    </row>
    <row r="52" spans="1:22" ht="15.5" x14ac:dyDescent="0.35">
      <c r="A52" s="141" t="s">
        <v>338</v>
      </c>
      <c r="B52" s="142" t="s">
        <v>404</v>
      </c>
      <c r="C52" s="49">
        <v>7699</v>
      </c>
      <c r="D52" s="86">
        <v>7955</v>
      </c>
      <c r="E52" s="86">
        <v>8393</v>
      </c>
      <c r="F52" s="86">
        <v>8743</v>
      </c>
      <c r="G52" s="86">
        <v>8867</v>
      </c>
      <c r="H52" s="86">
        <v>8772</v>
      </c>
      <c r="I52" s="86">
        <v>9010</v>
      </c>
      <c r="J52" s="86">
        <v>8878</v>
      </c>
      <c r="K52" s="86">
        <v>8885</v>
      </c>
      <c r="L52" s="86">
        <v>8775</v>
      </c>
      <c r="M52" s="86">
        <v>8280</v>
      </c>
      <c r="N52" s="86">
        <v>8047</v>
      </c>
      <c r="O52" s="86">
        <v>8429</v>
      </c>
      <c r="P52" s="86">
        <v>8183</v>
      </c>
      <c r="Q52" s="86">
        <v>8021</v>
      </c>
      <c r="R52" s="86">
        <v>7834</v>
      </c>
      <c r="S52" s="86">
        <v>8327</v>
      </c>
      <c r="T52" s="86">
        <v>8875</v>
      </c>
      <c r="U52" s="86">
        <v>9971</v>
      </c>
      <c r="V52" s="50">
        <v>12446</v>
      </c>
    </row>
    <row r="53" spans="1:22" ht="15.5" x14ac:dyDescent="0.35">
      <c r="A53" s="141"/>
      <c r="B53" s="143" t="s">
        <v>405</v>
      </c>
      <c r="C53" s="54">
        <v>1096</v>
      </c>
      <c r="D53" s="72">
        <v>1103</v>
      </c>
      <c r="E53" s="72">
        <v>1191</v>
      </c>
      <c r="F53" s="72">
        <v>1223</v>
      </c>
      <c r="G53" s="72">
        <v>1195</v>
      </c>
      <c r="H53" s="72">
        <v>1148</v>
      </c>
      <c r="I53" s="72">
        <v>1087</v>
      </c>
      <c r="J53" s="72">
        <v>1113</v>
      </c>
      <c r="K53" s="72">
        <v>1129</v>
      </c>
      <c r="L53" s="72">
        <v>1060</v>
      </c>
      <c r="M53" s="72">
        <v>1036</v>
      </c>
      <c r="N53" s="72">
        <v>978</v>
      </c>
      <c r="O53" s="72">
        <v>1225</v>
      </c>
      <c r="P53" s="72">
        <v>1280</v>
      </c>
      <c r="Q53" s="72">
        <v>1328</v>
      </c>
      <c r="R53" s="72">
        <v>1305</v>
      </c>
      <c r="S53" s="72">
        <v>1401</v>
      </c>
      <c r="T53" s="72">
        <v>1436</v>
      </c>
      <c r="U53" s="72">
        <v>1538</v>
      </c>
      <c r="V53" s="55">
        <v>530</v>
      </c>
    </row>
    <row r="54" spans="1:22" ht="15.5" x14ac:dyDescent="0.35">
      <c r="A54" s="141"/>
      <c r="B54" s="143" t="s">
        <v>406</v>
      </c>
      <c r="C54" s="54">
        <v>174</v>
      </c>
      <c r="D54" s="72">
        <v>169</v>
      </c>
      <c r="E54" s="72">
        <v>205</v>
      </c>
      <c r="F54" s="72">
        <v>188</v>
      </c>
      <c r="G54" s="72">
        <v>175</v>
      </c>
      <c r="H54" s="72">
        <v>206</v>
      </c>
      <c r="I54" s="72">
        <v>229</v>
      </c>
      <c r="J54" s="72">
        <v>205</v>
      </c>
      <c r="K54" s="72">
        <v>219</v>
      </c>
      <c r="L54" s="72">
        <v>225</v>
      </c>
      <c r="M54" s="72">
        <v>209</v>
      </c>
      <c r="N54" s="72">
        <v>214</v>
      </c>
      <c r="O54" s="72">
        <v>226</v>
      </c>
      <c r="P54" s="72">
        <v>217</v>
      </c>
      <c r="Q54" s="72">
        <v>202</v>
      </c>
      <c r="R54" s="72">
        <v>192</v>
      </c>
      <c r="S54" s="72">
        <v>227</v>
      </c>
      <c r="T54" s="72">
        <v>213</v>
      </c>
      <c r="U54" s="72">
        <v>221</v>
      </c>
      <c r="V54" s="55">
        <v>229</v>
      </c>
    </row>
    <row r="55" spans="1:22" ht="15.5" x14ac:dyDescent="0.35">
      <c r="A55" s="141"/>
      <c r="B55" s="143" t="s">
        <v>407</v>
      </c>
      <c r="C55" s="54">
        <v>125</v>
      </c>
      <c r="D55" s="72">
        <v>131</v>
      </c>
      <c r="E55" s="72">
        <v>182</v>
      </c>
      <c r="F55" s="72">
        <v>207</v>
      </c>
      <c r="G55" s="72">
        <v>215</v>
      </c>
      <c r="H55" s="72">
        <v>225</v>
      </c>
      <c r="I55" s="72">
        <v>216</v>
      </c>
      <c r="J55" s="72">
        <v>205</v>
      </c>
      <c r="K55" s="72">
        <v>199</v>
      </c>
      <c r="L55" s="72">
        <v>232</v>
      </c>
      <c r="M55" s="72">
        <v>308</v>
      </c>
      <c r="N55" s="72">
        <v>218</v>
      </c>
      <c r="O55" s="72">
        <v>174</v>
      </c>
      <c r="P55" s="72">
        <v>159</v>
      </c>
      <c r="Q55" s="72">
        <v>149</v>
      </c>
      <c r="R55" s="72">
        <v>140</v>
      </c>
      <c r="S55" s="72">
        <v>148</v>
      </c>
      <c r="T55" s="72">
        <v>145</v>
      </c>
      <c r="U55" s="72">
        <v>135</v>
      </c>
      <c r="V55" s="55">
        <v>134</v>
      </c>
    </row>
    <row r="56" spans="1:22" ht="15.5" x14ac:dyDescent="0.35">
      <c r="A56" s="141"/>
      <c r="B56" s="143" t="s">
        <v>408</v>
      </c>
      <c r="C56" s="54">
        <v>72</v>
      </c>
      <c r="D56" s="72">
        <v>68</v>
      </c>
      <c r="E56" s="72">
        <v>82</v>
      </c>
      <c r="F56" s="72">
        <v>79</v>
      </c>
      <c r="G56" s="72">
        <v>80</v>
      </c>
      <c r="H56" s="72">
        <v>69</v>
      </c>
      <c r="I56" s="72">
        <v>61</v>
      </c>
      <c r="J56" s="72">
        <v>57</v>
      </c>
      <c r="K56" s="72">
        <v>52</v>
      </c>
      <c r="L56" s="72">
        <v>71</v>
      </c>
      <c r="M56" s="72">
        <v>68</v>
      </c>
      <c r="N56" s="72">
        <v>63</v>
      </c>
      <c r="O56" s="72">
        <v>52</v>
      </c>
      <c r="P56" s="72">
        <v>48</v>
      </c>
      <c r="Q56" s="72">
        <v>54</v>
      </c>
      <c r="R56" s="72">
        <v>69</v>
      </c>
      <c r="S56" s="72">
        <v>65</v>
      </c>
      <c r="T56" s="72">
        <v>61</v>
      </c>
      <c r="U56" s="72">
        <v>82</v>
      </c>
      <c r="V56" s="55">
        <v>86</v>
      </c>
    </row>
    <row r="57" spans="1:22" ht="15.5" x14ac:dyDescent="0.35">
      <c r="A57" s="141"/>
      <c r="B57" s="143" t="s">
        <v>409</v>
      </c>
      <c r="C57" s="54">
        <v>7</v>
      </c>
      <c r="D57" s="72">
        <v>3</v>
      </c>
      <c r="E57" s="72">
        <v>29</v>
      </c>
      <c r="F57" s="72">
        <v>27</v>
      </c>
      <c r="G57" s="72">
        <v>39</v>
      </c>
      <c r="H57" s="72">
        <v>38</v>
      </c>
      <c r="I57" s="72">
        <v>35</v>
      </c>
      <c r="J57" s="72">
        <v>40</v>
      </c>
      <c r="K57" s="72">
        <v>41</v>
      </c>
      <c r="L57" s="72">
        <v>40</v>
      </c>
      <c r="M57" s="72">
        <v>29</v>
      </c>
      <c r="N57" s="72">
        <v>18</v>
      </c>
      <c r="O57" s="72">
        <v>18</v>
      </c>
      <c r="P57" s="72">
        <v>21</v>
      </c>
      <c r="Q57" s="72">
        <v>47</v>
      </c>
      <c r="R57" s="72">
        <v>55</v>
      </c>
      <c r="S57" s="72">
        <v>65</v>
      </c>
      <c r="T57" s="72">
        <v>53</v>
      </c>
      <c r="U57" s="72">
        <v>62</v>
      </c>
      <c r="V57" s="55">
        <v>32</v>
      </c>
    </row>
    <row r="58" spans="1:22" ht="15.5" x14ac:dyDescent="0.35">
      <c r="A58" s="141"/>
      <c r="B58" s="143" t="s">
        <v>410</v>
      </c>
      <c r="C58" s="54">
        <v>615</v>
      </c>
      <c r="D58" s="72">
        <v>584</v>
      </c>
      <c r="E58" s="72">
        <v>684</v>
      </c>
      <c r="F58" s="72">
        <v>561</v>
      </c>
      <c r="G58" s="72">
        <v>537</v>
      </c>
      <c r="H58" s="72">
        <v>548</v>
      </c>
      <c r="I58" s="72">
        <v>511</v>
      </c>
      <c r="J58" s="72">
        <v>505</v>
      </c>
      <c r="K58" s="72">
        <v>473</v>
      </c>
      <c r="L58" s="72">
        <v>468</v>
      </c>
      <c r="M58" s="72">
        <v>489</v>
      </c>
      <c r="N58" s="72">
        <v>554</v>
      </c>
      <c r="O58" s="72">
        <v>563</v>
      </c>
      <c r="P58" s="72">
        <v>561</v>
      </c>
      <c r="Q58" s="72">
        <v>535</v>
      </c>
      <c r="R58" s="72">
        <v>577</v>
      </c>
      <c r="S58" s="72">
        <v>589</v>
      </c>
      <c r="T58" s="72">
        <v>593</v>
      </c>
      <c r="U58" s="72">
        <v>626</v>
      </c>
      <c r="V58" s="55">
        <v>635</v>
      </c>
    </row>
    <row r="59" spans="1:22" ht="15.5" x14ac:dyDescent="0.35">
      <c r="A59" s="141"/>
      <c r="B59" s="143" t="s">
        <v>411</v>
      </c>
      <c r="C59" s="54">
        <v>915</v>
      </c>
      <c r="D59" s="72">
        <v>884</v>
      </c>
      <c r="E59" s="72">
        <v>889</v>
      </c>
      <c r="F59" s="72">
        <v>889</v>
      </c>
      <c r="G59" s="72">
        <v>857</v>
      </c>
      <c r="H59" s="72">
        <v>867</v>
      </c>
      <c r="I59" s="72">
        <v>882</v>
      </c>
      <c r="J59" s="72">
        <v>960</v>
      </c>
      <c r="K59" s="72">
        <v>979</v>
      </c>
      <c r="L59" s="72">
        <v>1041</v>
      </c>
      <c r="M59" s="72">
        <v>1079</v>
      </c>
      <c r="N59" s="72">
        <v>1014</v>
      </c>
      <c r="O59" s="72">
        <v>1090</v>
      </c>
      <c r="P59" s="72">
        <v>1074</v>
      </c>
      <c r="Q59" s="72">
        <v>1153</v>
      </c>
      <c r="R59" s="72">
        <v>1244</v>
      </c>
      <c r="S59" s="72">
        <v>1373</v>
      </c>
      <c r="T59" s="72">
        <v>1243</v>
      </c>
      <c r="U59" s="72">
        <v>1272</v>
      </c>
      <c r="V59" s="55">
        <v>1260</v>
      </c>
    </row>
    <row r="60" spans="1:22" ht="15.5" x14ac:dyDescent="0.35">
      <c r="A60" s="141"/>
      <c r="B60" s="143" t="s">
        <v>412</v>
      </c>
      <c r="C60" s="54">
        <v>280</v>
      </c>
      <c r="D60" s="72">
        <v>307</v>
      </c>
      <c r="E60" s="72">
        <v>301</v>
      </c>
      <c r="F60" s="72">
        <v>282</v>
      </c>
      <c r="G60" s="72">
        <v>286</v>
      </c>
      <c r="H60" s="72">
        <v>311</v>
      </c>
      <c r="I60" s="72">
        <v>298</v>
      </c>
      <c r="J60" s="72">
        <v>267</v>
      </c>
      <c r="K60" s="72">
        <v>266</v>
      </c>
      <c r="L60" s="72">
        <v>290</v>
      </c>
      <c r="M60" s="72">
        <v>252</v>
      </c>
      <c r="N60" s="72">
        <v>239</v>
      </c>
      <c r="O60" s="72">
        <v>191</v>
      </c>
      <c r="P60" s="72">
        <v>172</v>
      </c>
      <c r="Q60" s="72">
        <v>201</v>
      </c>
      <c r="R60" s="72">
        <v>255</v>
      </c>
      <c r="S60" s="72">
        <v>256</v>
      </c>
      <c r="T60" s="72">
        <v>206</v>
      </c>
      <c r="U60" s="72">
        <v>199</v>
      </c>
      <c r="V60" s="55">
        <v>218</v>
      </c>
    </row>
    <row r="61" spans="1:22" ht="15.5" x14ac:dyDescent="0.35">
      <c r="A61" s="141"/>
      <c r="B61" s="143" t="s">
        <v>413</v>
      </c>
      <c r="C61" s="54">
        <v>713</v>
      </c>
      <c r="D61" s="72">
        <v>757</v>
      </c>
      <c r="E61" s="72">
        <v>798</v>
      </c>
      <c r="F61" s="72">
        <v>840</v>
      </c>
      <c r="G61" s="72">
        <v>812</v>
      </c>
      <c r="H61" s="72">
        <v>870</v>
      </c>
      <c r="I61" s="72">
        <v>897</v>
      </c>
      <c r="J61" s="72">
        <v>901</v>
      </c>
      <c r="K61" s="72">
        <v>911</v>
      </c>
      <c r="L61" s="72">
        <v>856</v>
      </c>
      <c r="M61" s="72">
        <v>837</v>
      </c>
      <c r="N61" s="72">
        <v>794</v>
      </c>
      <c r="O61" s="72">
        <v>818</v>
      </c>
      <c r="P61" s="72">
        <v>865</v>
      </c>
      <c r="Q61" s="72">
        <v>889</v>
      </c>
      <c r="R61" s="72">
        <v>924</v>
      </c>
      <c r="S61" s="72">
        <v>935</v>
      </c>
      <c r="T61" s="72">
        <v>907</v>
      </c>
      <c r="U61" s="72">
        <v>1010</v>
      </c>
      <c r="V61" s="55">
        <v>1155</v>
      </c>
    </row>
    <row r="62" spans="1:22" ht="15.5" x14ac:dyDescent="0.35">
      <c r="A62" s="141"/>
      <c r="B62" s="143" t="s">
        <v>414</v>
      </c>
      <c r="C62" s="54">
        <v>394</v>
      </c>
      <c r="D62" s="72">
        <v>386</v>
      </c>
      <c r="E62" s="72">
        <v>413</v>
      </c>
      <c r="F62" s="72">
        <v>426</v>
      </c>
      <c r="G62" s="72">
        <v>432</v>
      </c>
      <c r="H62" s="72">
        <v>460</v>
      </c>
      <c r="I62" s="72">
        <v>428</v>
      </c>
      <c r="J62" s="72">
        <v>407</v>
      </c>
      <c r="K62" s="72">
        <v>383</v>
      </c>
      <c r="L62" s="72">
        <v>439</v>
      </c>
      <c r="M62" s="72">
        <v>445</v>
      </c>
      <c r="N62" s="72">
        <v>456</v>
      </c>
      <c r="O62" s="72">
        <v>464</v>
      </c>
      <c r="P62" s="72">
        <v>448</v>
      </c>
      <c r="Q62" s="72">
        <v>401</v>
      </c>
      <c r="R62" s="72">
        <v>377</v>
      </c>
      <c r="S62" s="72">
        <v>362</v>
      </c>
      <c r="T62" s="72">
        <v>416</v>
      </c>
      <c r="U62" s="72">
        <v>411</v>
      </c>
      <c r="V62" s="55">
        <v>430</v>
      </c>
    </row>
    <row r="63" spans="1:22" ht="15.5" x14ac:dyDescent="0.35">
      <c r="A63" s="141"/>
      <c r="B63" s="143" t="s">
        <v>415</v>
      </c>
      <c r="C63" s="54">
        <v>249</v>
      </c>
      <c r="D63" s="72">
        <v>256</v>
      </c>
      <c r="E63" s="72">
        <v>300</v>
      </c>
      <c r="F63" s="72">
        <v>320</v>
      </c>
      <c r="G63" s="72">
        <v>306</v>
      </c>
      <c r="H63" s="72">
        <v>307</v>
      </c>
      <c r="I63" s="72">
        <v>298</v>
      </c>
      <c r="J63" s="72">
        <v>287</v>
      </c>
      <c r="K63" s="72">
        <v>268</v>
      </c>
      <c r="L63" s="72">
        <v>266</v>
      </c>
      <c r="M63" s="72">
        <v>254</v>
      </c>
      <c r="N63" s="72">
        <v>222</v>
      </c>
      <c r="O63" s="72">
        <v>203</v>
      </c>
      <c r="P63" s="72">
        <v>192</v>
      </c>
      <c r="Q63" s="72">
        <v>191</v>
      </c>
      <c r="R63" s="72">
        <v>168</v>
      </c>
      <c r="S63" s="72">
        <v>160</v>
      </c>
      <c r="T63" s="72">
        <v>156</v>
      </c>
      <c r="U63" s="72">
        <v>138</v>
      </c>
      <c r="V63" s="55">
        <v>143</v>
      </c>
    </row>
    <row r="64" spans="1:22" ht="15.5" x14ac:dyDescent="0.35">
      <c r="A64" s="141"/>
      <c r="B64" s="143" t="s">
        <v>416</v>
      </c>
      <c r="C64" s="54">
        <v>256</v>
      </c>
      <c r="D64" s="72">
        <v>251</v>
      </c>
      <c r="E64" s="72">
        <v>315</v>
      </c>
      <c r="F64" s="72">
        <v>305</v>
      </c>
      <c r="G64" s="72">
        <v>306</v>
      </c>
      <c r="H64" s="72">
        <v>326</v>
      </c>
      <c r="I64" s="72">
        <v>295</v>
      </c>
      <c r="J64" s="72">
        <v>263</v>
      </c>
      <c r="K64" s="72">
        <v>214</v>
      </c>
      <c r="L64" s="72">
        <v>256</v>
      </c>
      <c r="M64" s="72">
        <v>235</v>
      </c>
      <c r="N64" s="72">
        <v>216</v>
      </c>
      <c r="O64" s="72">
        <v>196</v>
      </c>
      <c r="P64" s="72">
        <v>188</v>
      </c>
      <c r="Q64" s="72">
        <v>202</v>
      </c>
      <c r="R64" s="72">
        <v>223</v>
      </c>
      <c r="S64" s="72">
        <v>233</v>
      </c>
      <c r="T64" s="72">
        <v>208</v>
      </c>
      <c r="U64" s="72">
        <v>212</v>
      </c>
      <c r="V64" s="55">
        <v>205</v>
      </c>
    </row>
    <row r="65" spans="1:22" ht="15.5" x14ac:dyDescent="0.35">
      <c r="A65" s="141"/>
      <c r="B65" s="143" t="s">
        <v>417</v>
      </c>
      <c r="C65" s="54">
        <v>152</v>
      </c>
      <c r="D65" s="72">
        <v>181</v>
      </c>
      <c r="E65" s="72">
        <v>249</v>
      </c>
      <c r="F65" s="72">
        <v>265</v>
      </c>
      <c r="G65" s="72">
        <v>269</v>
      </c>
      <c r="H65" s="72">
        <v>248</v>
      </c>
      <c r="I65" s="72">
        <v>265</v>
      </c>
      <c r="J65" s="72">
        <v>290</v>
      </c>
      <c r="K65" s="72">
        <v>325</v>
      </c>
      <c r="L65" s="72">
        <v>328</v>
      </c>
      <c r="M65" s="72">
        <v>306</v>
      </c>
      <c r="N65" s="72">
        <v>297</v>
      </c>
      <c r="O65" s="72">
        <v>304</v>
      </c>
      <c r="P65" s="72">
        <v>323</v>
      </c>
      <c r="Q65" s="72">
        <v>327</v>
      </c>
      <c r="R65" s="72">
        <v>327</v>
      </c>
      <c r="S65" s="72">
        <v>315</v>
      </c>
      <c r="T65" s="72">
        <v>317</v>
      </c>
      <c r="U65" s="72">
        <v>299</v>
      </c>
      <c r="V65" s="55">
        <v>281</v>
      </c>
    </row>
    <row r="66" spans="1:22" ht="15.5" x14ac:dyDescent="0.35">
      <c r="A66" s="141"/>
      <c r="B66" s="143" t="s">
        <v>418</v>
      </c>
      <c r="C66" s="54">
        <v>259</v>
      </c>
      <c r="D66" s="72">
        <v>266</v>
      </c>
      <c r="E66" s="72">
        <v>293</v>
      </c>
      <c r="F66" s="72">
        <v>309</v>
      </c>
      <c r="G66" s="72">
        <v>284</v>
      </c>
      <c r="H66" s="72">
        <v>288</v>
      </c>
      <c r="I66" s="72">
        <v>299</v>
      </c>
      <c r="J66" s="72">
        <v>272</v>
      </c>
      <c r="K66" s="72">
        <v>264</v>
      </c>
      <c r="L66" s="72">
        <v>305</v>
      </c>
      <c r="M66" s="72">
        <v>299</v>
      </c>
      <c r="N66" s="72">
        <v>267</v>
      </c>
      <c r="O66" s="72">
        <v>253</v>
      </c>
      <c r="P66" s="72">
        <v>245</v>
      </c>
      <c r="Q66" s="72">
        <v>243</v>
      </c>
      <c r="R66" s="72">
        <v>282</v>
      </c>
      <c r="S66" s="72">
        <v>304</v>
      </c>
      <c r="T66" s="72">
        <v>321</v>
      </c>
      <c r="U66" s="72">
        <v>336</v>
      </c>
      <c r="V66" s="55">
        <v>359</v>
      </c>
    </row>
    <row r="67" spans="1:22" ht="15.5" x14ac:dyDescent="0.35">
      <c r="A67" s="141"/>
      <c r="B67" s="143" t="s">
        <v>419</v>
      </c>
      <c r="C67" s="54">
        <v>368</v>
      </c>
      <c r="D67" s="72">
        <v>355</v>
      </c>
      <c r="E67" s="72">
        <v>434</v>
      </c>
      <c r="F67" s="72">
        <v>424</v>
      </c>
      <c r="G67" s="72">
        <v>412</v>
      </c>
      <c r="H67" s="72">
        <v>419</v>
      </c>
      <c r="I67" s="72">
        <v>413</v>
      </c>
      <c r="J67" s="72">
        <v>370</v>
      </c>
      <c r="K67" s="72">
        <v>370</v>
      </c>
      <c r="L67" s="72">
        <v>383</v>
      </c>
      <c r="M67" s="72">
        <v>352</v>
      </c>
      <c r="N67" s="72">
        <v>315</v>
      </c>
      <c r="O67" s="72">
        <v>325</v>
      </c>
      <c r="P67" s="72">
        <v>287</v>
      </c>
      <c r="Q67" s="72">
        <v>304</v>
      </c>
      <c r="R67" s="72">
        <v>290</v>
      </c>
      <c r="S67" s="72">
        <v>307</v>
      </c>
      <c r="T67" s="72">
        <v>325</v>
      </c>
      <c r="U67" s="72">
        <v>350</v>
      </c>
      <c r="V67" s="55">
        <v>398</v>
      </c>
    </row>
    <row r="68" spans="1:22" ht="15.5" x14ac:dyDescent="0.35">
      <c r="A68" s="141"/>
      <c r="B68" s="143" t="s">
        <v>420</v>
      </c>
      <c r="C68" s="54">
        <v>152</v>
      </c>
      <c r="D68" s="72">
        <v>152</v>
      </c>
      <c r="E68" s="72">
        <v>193</v>
      </c>
      <c r="F68" s="72">
        <v>159</v>
      </c>
      <c r="G68" s="72">
        <v>155</v>
      </c>
      <c r="H68" s="72">
        <v>160</v>
      </c>
      <c r="I68" s="72">
        <v>156</v>
      </c>
      <c r="J68" s="72">
        <v>130</v>
      </c>
      <c r="K68" s="72">
        <v>134</v>
      </c>
      <c r="L68" s="72">
        <v>143</v>
      </c>
      <c r="M68" s="72">
        <v>141</v>
      </c>
      <c r="N68" s="72">
        <v>115</v>
      </c>
      <c r="O68" s="72">
        <v>106</v>
      </c>
      <c r="P68" s="72">
        <v>109</v>
      </c>
      <c r="Q68" s="72">
        <v>112</v>
      </c>
      <c r="R68" s="72">
        <v>114</v>
      </c>
      <c r="S68" s="72">
        <v>128</v>
      </c>
      <c r="T68" s="72">
        <v>117</v>
      </c>
      <c r="U68" s="72">
        <v>128</v>
      </c>
      <c r="V68" s="55">
        <v>131</v>
      </c>
    </row>
    <row r="69" spans="1:22" ht="15.5" x14ac:dyDescent="0.35">
      <c r="A69" s="141"/>
      <c r="B69" s="143" t="s">
        <v>421</v>
      </c>
      <c r="C69" s="54">
        <v>1656</v>
      </c>
      <c r="D69" s="72">
        <v>1659</v>
      </c>
      <c r="E69" s="72">
        <v>1821</v>
      </c>
      <c r="F69" s="72">
        <v>1937</v>
      </c>
      <c r="G69" s="72">
        <v>1977</v>
      </c>
      <c r="H69" s="72">
        <v>1935</v>
      </c>
      <c r="I69" s="72">
        <v>2036</v>
      </c>
      <c r="J69" s="72">
        <v>2006</v>
      </c>
      <c r="K69" s="72">
        <v>1953</v>
      </c>
      <c r="L69" s="72">
        <v>2051</v>
      </c>
      <c r="M69" s="72">
        <v>1955</v>
      </c>
      <c r="N69" s="72">
        <v>1866</v>
      </c>
      <c r="O69" s="72">
        <v>1858</v>
      </c>
      <c r="P69" s="72">
        <v>1844</v>
      </c>
      <c r="Q69" s="72">
        <v>1785</v>
      </c>
      <c r="R69" s="72">
        <v>1688</v>
      </c>
      <c r="S69" s="72">
        <v>1701</v>
      </c>
      <c r="T69" s="72">
        <v>1773</v>
      </c>
      <c r="U69" s="72">
        <v>1776</v>
      </c>
      <c r="V69" s="55">
        <v>1865</v>
      </c>
    </row>
    <row r="70" spans="1:22" ht="16" thickBot="1" x14ac:dyDescent="0.4">
      <c r="A70" s="144"/>
      <c r="B70" s="145" t="s">
        <v>422</v>
      </c>
      <c r="C70" s="104">
        <v>678</v>
      </c>
      <c r="D70" s="105">
        <v>620</v>
      </c>
      <c r="E70" s="105">
        <v>759</v>
      </c>
      <c r="F70" s="105">
        <v>821</v>
      </c>
      <c r="G70" s="105">
        <v>895</v>
      </c>
      <c r="H70" s="105">
        <v>935</v>
      </c>
      <c r="I70" s="105">
        <v>868</v>
      </c>
      <c r="J70" s="105">
        <v>875</v>
      </c>
      <c r="K70" s="105">
        <v>776</v>
      </c>
      <c r="L70" s="105">
        <v>781</v>
      </c>
      <c r="M70" s="105">
        <v>735</v>
      </c>
      <c r="N70" s="105">
        <v>751</v>
      </c>
      <c r="O70" s="105">
        <v>861</v>
      </c>
      <c r="P70" s="105">
        <v>845</v>
      </c>
      <c r="Q70" s="105">
        <v>832</v>
      </c>
      <c r="R70" s="105">
        <v>798</v>
      </c>
      <c r="S70" s="105">
        <v>858</v>
      </c>
      <c r="T70" s="105">
        <v>820</v>
      </c>
      <c r="U70" s="105">
        <v>871</v>
      </c>
      <c r="V70" s="106">
        <v>1020</v>
      </c>
    </row>
    <row r="71" spans="1:22" ht="15.5" x14ac:dyDescent="0.35">
      <c r="A71" s="141" t="s">
        <v>158</v>
      </c>
      <c r="B71" s="142" t="s">
        <v>423</v>
      </c>
      <c r="C71" s="49">
        <v>4986</v>
      </c>
      <c r="D71" s="86">
        <v>5077</v>
      </c>
      <c r="E71" s="86">
        <v>5278</v>
      </c>
      <c r="F71" s="86">
        <v>5640</v>
      </c>
      <c r="G71" s="86">
        <v>6052</v>
      </c>
      <c r="H71" s="86">
        <v>6131</v>
      </c>
      <c r="I71" s="86">
        <v>6243</v>
      </c>
      <c r="J71" s="86">
        <v>6276</v>
      </c>
      <c r="K71" s="86">
        <v>6159</v>
      </c>
      <c r="L71" s="86">
        <v>6227</v>
      </c>
      <c r="M71" s="86">
        <v>5920</v>
      </c>
      <c r="N71" s="86">
        <v>5964</v>
      </c>
      <c r="O71" s="86">
        <v>6161</v>
      </c>
      <c r="P71" s="86">
        <v>5953</v>
      </c>
      <c r="Q71" s="86">
        <v>5884</v>
      </c>
      <c r="R71" s="86">
        <v>5931</v>
      </c>
      <c r="S71" s="86">
        <v>6248</v>
      </c>
      <c r="T71" s="86">
        <v>6507</v>
      </c>
      <c r="U71" s="86">
        <v>7260</v>
      </c>
      <c r="V71" s="50">
        <v>7845</v>
      </c>
    </row>
    <row r="72" spans="1:22" ht="15.5" x14ac:dyDescent="0.35">
      <c r="A72" s="141"/>
      <c r="B72" s="143" t="s">
        <v>424</v>
      </c>
      <c r="C72" s="54">
        <v>298</v>
      </c>
      <c r="D72" s="72">
        <v>296</v>
      </c>
      <c r="E72" s="72">
        <v>489</v>
      </c>
      <c r="F72" s="72">
        <v>530</v>
      </c>
      <c r="G72" s="72">
        <v>574</v>
      </c>
      <c r="H72" s="72">
        <v>618</v>
      </c>
      <c r="I72" s="72">
        <v>610</v>
      </c>
      <c r="J72" s="72">
        <v>652</v>
      </c>
      <c r="K72" s="72">
        <v>674</v>
      </c>
      <c r="L72" s="72">
        <v>687</v>
      </c>
      <c r="M72" s="72">
        <v>682</v>
      </c>
      <c r="N72" s="72">
        <v>638</v>
      </c>
      <c r="O72" s="72">
        <v>564</v>
      </c>
      <c r="P72" s="72">
        <v>553</v>
      </c>
      <c r="Q72" s="72">
        <v>554</v>
      </c>
      <c r="R72" s="72">
        <v>580</v>
      </c>
      <c r="S72" s="72">
        <v>582</v>
      </c>
      <c r="T72" s="72">
        <v>601</v>
      </c>
      <c r="U72" s="72">
        <v>567</v>
      </c>
      <c r="V72" s="55">
        <v>637</v>
      </c>
    </row>
    <row r="73" spans="1:22" ht="15.5" x14ac:dyDescent="0.35">
      <c r="A73" s="141"/>
      <c r="B73" s="143" t="s">
        <v>425</v>
      </c>
      <c r="C73" s="54">
        <v>234</v>
      </c>
      <c r="D73" s="72">
        <v>224</v>
      </c>
      <c r="E73" s="72">
        <v>257</v>
      </c>
      <c r="F73" s="72">
        <v>261</v>
      </c>
      <c r="G73" s="72">
        <v>233</v>
      </c>
      <c r="H73" s="72">
        <v>242</v>
      </c>
      <c r="I73" s="72">
        <v>226</v>
      </c>
      <c r="J73" s="72">
        <v>213</v>
      </c>
      <c r="K73" s="72">
        <v>188</v>
      </c>
      <c r="L73" s="72">
        <v>160</v>
      </c>
      <c r="M73" s="72">
        <v>154</v>
      </c>
      <c r="N73" s="72">
        <v>143</v>
      </c>
      <c r="O73" s="72">
        <v>237</v>
      </c>
      <c r="P73" s="72">
        <v>175</v>
      </c>
      <c r="Q73" s="72">
        <v>171</v>
      </c>
      <c r="R73" s="72">
        <v>180</v>
      </c>
      <c r="S73" s="72">
        <v>244</v>
      </c>
      <c r="T73" s="72">
        <v>220</v>
      </c>
      <c r="U73" s="72">
        <v>205</v>
      </c>
      <c r="V73" s="55">
        <v>237</v>
      </c>
    </row>
    <row r="74" spans="1:22" ht="15.5" x14ac:dyDescent="0.35">
      <c r="A74" s="141"/>
      <c r="B74" s="143" t="s">
        <v>426</v>
      </c>
      <c r="C74" s="54">
        <v>1878</v>
      </c>
      <c r="D74" s="72">
        <v>1992</v>
      </c>
      <c r="E74" s="72">
        <v>2162</v>
      </c>
      <c r="F74" s="72">
        <v>2301</v>
      </c>
      <c r="G74" s="72">
        <v>2220</v>
      </c>
      <c r="H74" s="72">
        <v>2222</v>
      </c>
      <c r="I74" s="72">
        <v>2276</v>
      </c>
      <c r="J74" s="72">
        <v>2427</v>
      </c>
      <c r="K74" s="72">
        <v>2438</v>
      </c>
      <c r="L74" s="72">
        <v>2336</v>
      </c>
      <c r="M74" s="72">
        <v>2270</v>
      </c>
      <c r="N74" s="72">
        <v>2182</v>
      </c>
      <c r="O74" s="72">
        <v>2139</v>
      </c>
      <c r="P74" s="72">
        <v>2025</v>
      </c>
      <c r="Q74" s="72">
        <v>2013</v>
      </c>
      <c r="R74" s="72">
        <v>2038</v>
      </c>
      <c r="S74" s="72">
        <v>2169</v>
      </c>
      <c r="T74" s="72">
        <v>2071</v>
      </c>
      <c r="U74" s="72">
        <v>2028</v>
      </c>
      <c r="V74" s="55">
        <v>2179</v>
      </c>
    </row>
    <row r="75" spans="1:22" ht="15.5" x14ac:dyDescent="0.35">
      <c r="A75" s="141"/>
      <c r="B75" s="143" t="s">
        <v>427</v>
      </c>
      <c r="C75" s="54">
        <v>130</v>
      </c>
      <c r="D75" s="72">
        <v>118</v>
      </c>
      <c r="E75" s="72">
        <v>117</v>
      </c>
      <c r="F75" s="72">
        <v>119</v>
      </c>
      <c r="G75" s="72">
        <v>120</v>
      </c>
      <c r="H75" s="72">
        <v>120</v>
      </c>
      <c r="I75" s="72">
        <v>112</v>
      </c>
      <c r="J75" s="72">
        <v>103</v>
      </c>
      <c r="K75" s="72">
        <v>99</v>
      </c>
      <c r="L75" s="72">
        <v>120</v>
      </c>
      <c r="M75" s="72">
        <v>174</v>
      </c>
      <c r="N75" s="72">
        <v>112</v>
      </c>
      <c r="O75" s="72">
        <v>114</v>
      </c>
      <c r="P75" s="72">
        <v>109</v>
      </c>
      <c r="Q75" s="72">
        <v>100</v>
      </c>
      <c r="R75" s="72">
        <v>116</v>
      </c>
      <c r="S75" s="72">
        <v>135</v>
      </c>
      <c r="T75" s="72">
        <v>129</v>
      </c>
      <c r="U75" s="72">
        <v>128</v>
      </c>
      <c r="V75" s="55">
        <v>129</v>
      </c>
    </row>
    <row r="76" spans="1:22" ht="15.5" x14ac:dyDescent="0.35">
      <c r="A76" s="141"/>
      <c r="B76" s="143" t="s">
        <v>428</v>
      </c>
      <c r="C76" s="54">
        <v>102</v>
      </c>
      <c r="D76" s="72">
        <v>103</v>
      </c>
      <c r="E76" s="72">
        <v>114</v>
      </c>
      <c r="F76" s="72">
        <v>110</v>
      </c>
      <c r="G76" s="72">
        <v>117</v>
      </c>
      <c r="H76" s="72">
        <v>111</v>
      </c>
      <c r="I76" s="72">
        <v>100</v>
      </c>
      <c r="J76" s="72">
        <v>93</v>
      </c>
      <c r="K76" s="72">
        <v>96</v>
      </c>
      <c r="L76" s="72">
        <v>95</v>
      </c>
      <c r="M76" s="72">
        <v>91</v>
      </c>
      <c r="N76" s="72">
        <v>89</v>
      </c>
      <c r="O76" s="72">
        <v>78</v>
      </c>
      <c r="P76" s="72">
        <v>78</v>
      </c>
      <c r="Q76" s="72">
        <v>89</v>
      </c>
      <c r="R76" s="72">
        <v>95</v>
      </c>
      <c r="S76" s="72">
        <v>97</v>
      </c>
      <c r="T76" s="72">
        <v>93</v>
      </c>
      <c r="U76" s="72">
        <v>88</v>
      </c>
      <c r="V76" s="55">
        <v>89</v>
      </c>
    </row>
    <row r="77" spans="1:22" ht="16" thickBot="1" x14ac:dyDescent="0.4">
      <c r="A77" s="144"/>
      <c r="B77" s="145" t="s">
        <v>429</v>
      </c>
      <c r="C77" s="104">
        <v>224</v>
      </c>
      <c r="D77" s="105">
        <v>230</v>
      </c>
      <c r="E77" s="105">
        <v>234</v>
      </c>
      <c r="F77" s="105">
        <v>234</v>
      </c>
      <c r="G77" s="105">
        <v>210</v>
      </c>
      <c r="H77" s="105">
        <v>203</v>
      </c>
      <c r="I77" s="105">
        <v>217</v>
      </c>
      <c r="J77" s="105">
        <v>205</v>
      </c>
      <c r="K77" s="105">
        <v>187</v>
      </c>
      <c r="L77" s="105">
        <v>193</v>
      </c>
      <c r="M77" s="105">
        <v>173</v>
      </c>
      <c r="N77" s="105">
        <v>176</v>
      </c>
      <c r="O77" s="105">
        <v>175</v>
      </c>
      <c r="P77" s="105">
        <v>170</v>
      </c>
      <c r="Q77" s="105">
        <v>158</v>
      </c>
      <c r="R77" s="105">
        <v>160</v>
      </c>
      <c r="S77" s="105">
        <v>148</v>
      </c>
      <c r="T77" s="105">
        <v>154</v>
      </c>
      <c r="U77" s="105">
        <v>119</v>
      </c>
      <c r="V77" s="106">
        <v>143</v>
      </c>
    </row>
    <row r="78" spans="1:22" ht="15.5" x14ac:dyDescent="0.35">
      <c r="A78" s="141" t="s">
        <v>159</v>
      </c>
      <c r="B78" s="142" t="s">
        <v>430</v>
      </c>
      <c r="C78" s="49">
        <v>4377</v>
      </c>
      <c r="D78" s="86">
        <v>4522</v>
      </c>
      <c r="E78" s="86">
        <v>4869</v>
      </c>
      <c r="F78" s="86">
        <v>5097</v>
      </c>
      <c r="G78" s="86">
        <v>4961</v>
      </c>
      <c r="H78" s="86">
        <v>4710</v>
      </c>
      <c r="I78" s="86">
        <v>4594</v>
      </c>
      <c r="J78" s="86">
        <v>4508</v>
      </c>
      <c r="K78" s="86">
        <v>4232</v>
      </c>
      <c r="L78" s="86">
        <v>4207</v>
      </c>
      <c r="M78" s="86">
        <v>3837</v>
      </c>
      <c r="N78" s="86">
        <v>3750</v>
      </c>
      <c r="O78" s="86">
        <v>3963</v>
      </c>
      <c r="P78" s="86">
        <v>3627</v>
      </c>
      <c r="Q78" s="86">
        <v>3575</v>
      </c>
      <c r="R78" s="86">
        <v>3503</v>
      </c>
      <c r="S78" s="86">
        <v>3776</v>
      </c>
      <c r="T78" s="86">
        <v>3980</v>
      </c>
      <c r="U78" s="86">
        <v>4351</v>
      </c>
      <c r="V78" s="50">
        <v>4802</v>
      </c>
    </row>
    <row r="79" spans="1:22" ht="15.5" x14ac:dyDescent="0.35">
      <c r="A79" s="141"/>
      <c r="B79" s="143" t="s">
        <v>431</v>
      </c>
      <c r="C79" s="54">
        <v>239</v>
      </c>
      <c r="D79" s="72">
        <v>236</v>
      </c>
      <c r="E79" s="72">
        <v>266</v>
      </c>
      <c r="F79" s="72">
        <v>242</v>
      </c>
      <c r="G79" s="72">
        <v>211</v>
      </c>
      <c r="H79" s="72">
        <v>231</v>
      </c>
      <c r="I79" s="72">
        <v>242</v>
      </c>
      <c r="J79" s="72">
        <v>233</v>
      </c>
      <c r="K79" s="72">
        <v>400</v>
      </c>
      <c r="L79" s="72">
        <v>534</v>
      </c>
      <c r="M79" s="72">
        <v>694</v>
      </c>
      <c r="N79" s="72">
        <v>693</v>
      </c>
      <c r="O79" s="72">
        <v>707</v>
      </c>
      <c r="P79" s="72">
        <v>647</v>
      </c>
      <c r="Q79" s="72">
        <v>670</v>
      </c>
      <c r="R79" s="72">
        <v>608</v>
      </c>
      <c r="S79" s="72">
        <v>638</v>
      </c>
      <c r="T79" s="72">
        <v>690</v>
      </c>
      <c r="U79" s="72">
        <v>709</v>
      </c>
      <c r="V79" s="55">
        <v>691</v>
      </c>
    </row>
    <row r="80" spans="1:22" ht="15.5" x14ac:dyDescent="0.35">
      <c r="A80" s="141"/>
      <c r="B80" s="143" t="s">
        <v>432</v>
      </c>
      <c r="C80" s="54">
        <v>70</v>
      </c>
      <c r="D80" s="72">
        <v>74</v>
      </c>
      <c r="E80" s="72">
        <v>80</v>
      </c>
      <c r="F80" s="72">
        <v>82</v>
      </c>
      <c r="G80" s="72">
        <v>78</v>
      </c>
      <c r="H80" s="72">
        <v>89</v>
      </c>
      <c r="I80" s="72">
        <v>83</v>
      </c>
      <c r="J80" s="72">
        <v>69</v>
      </c>
      <c r="K80" s="72">
        <v>65</v>
      </c>
      <c r="L80" s="72">
        <v>98</v>
      </c>
      <c r="M80" s="72">
        <v>79</v>
      </c>
      <c r="N80" s="72">
        <v>82</v>
      </c>
      <c r="O80" s="72">
        <v>87</v>
      </c>
      <c r="P80" s="72">
        <v>81</v>
      </c>
      <c r="Q80" s="72">
        <v>67</v>
      </c>
      <c r="R80" s="72">
        <v>76</v>
      </c>
      <c r="S80" s="72">
        <v>91</v>
      </c>
      <c r="T80" s="72">
        <v>68</v>
      </c>
      <c r="U80" s="72">
        <v>61</v>
      </c>
      <c r="V80" s="55">
        <v>73</v>
      </c>
    </row>
    <row r="81" spans="1:22" ht="15.5" x14ac:dyDescent="0.35">
      <c r="A81" s="141"/>
      <c r="B81" s="143" t="s">
        <v>433</v>
      </c>
      <c r="C81" s="54">
        <v>297</v>
      </c>
      <c r="D81" s="72">
        <v>307</v>
      </c>
      <c r="E81" s="72">
        <v>333</v>
      </c>
      <c r="F81" s="72">
        <v>305</v>
      </c>
      <c r="G81" s="72">
        <v>306</v>
      </c>
      <c r="H81" s="72">
        <v>339</v>
      </c>
      <c r="I81" s="72">
        <v>300</v>
      </c>
      <c r="J81" s="72">
        <v>268</v>
      </c>
      <c r="K81" s="72">
        <v>207</v>
      </c>
      <c r="L81" s="72">
        <v>167</v>
      </c>
      <c r="M81" s="72">
        <v>167</v>
      </c>
      <c r="N81" s="72">
        <v>165</v>
      </c>
      <c r="O81" s="72">
        <v>247</v>
      </c>
      <c r="P81" s="72">
        <v>253</v>
      </c>
      <c r="Q81" s="72">
        <v>257</v>
      </c>
      <c r="R81" s="72">
        <v>246</v>
      </c>
      <c r="S81" s="72">
        <v>252</v>
      </c>
      <c r="T81" s="72">
        <v>240</v>
      </c>
      <c r="U81" s="72">
        <v>274</v>
      </c>
      <c r="V81" s="55">
        <v>288</v>
      </c>
    </row>
    <row r="82" spans="1:22" ht="15.5" x14ac:dyDescent="0.35">
      <c r="A82" s="141"/>
      <c r="B82" s="143" t="s">
        <v>434</v>
      </c>
      <c r="C82" s="54">
        <v>1107</v>
      </c>
      <c r="D82" s="72">
        <v>1010</v>
      </c>
      <c r="E82" s="72">
        <v>1251</v>
      </c>
      <c r="F82" s="72">
        <v>1230</v>
      </c>
      <c r="G82" s="72">
        <v>1129</v>
      </c>
      <c r="H82" s="72">
        <v>1151</v>
      </c>
      <c r="I82" s="72">
        <v>1092</v>
      </c>
      <c r="J82" s="72">
        <v>1042</v>
      </c>
      <c r="K82" s="72">
        <v>1055</v>
      </c>
      <c r="L82" s="72">
        <v>844</v>
      </c>
      <c r="M82" s="72">
        <v>750</v>
      </c>
      <c r="N82" s="72">
        <v>724</v>
      </c>
      <c r="O82" s="72">
        <v>761</v>
      </c>
      <c r="P82" s="72">
        <v>715</v>
      </c>
      <c r="Q82" s="72">
        <v>822</v>
      </c>
      <c r="R82" s="72">
        <v>772</v>
      </c>
      <c r="S82" s="72">
        <v>652</v>
      </c>
      <c r="T82" s="72">
        <v>668</v>
      </c>
      <c r="U82" s="72">
        <v>664</v>
      </c>
      <c r="V82" s="55">
        <v>847</v>
      </c>
    </row>
    <row r="83" spans="1:22" ht="15.5" x14ac:dyDescent="0.35">
      <c r="A83" s="141"/>
      <c r="B83" s="143" t="s">
        <v>435</v>
      </c>
      <c r="C83" s="54">
        <v>782</v>
      </c>
      <c r="D83" s="72">
        <v>793</v>
      </c>
      <c r="E83" s="72">
        <v>870</v>
      </c>
      <c r="F83" s="72">
        <v>907</v>
      </c>
      <c r="G83" s="72">
        <v>915</v>
      </c>
      <c r="H83" s="72">
        <v>895</v>
      </c>
      <c r="I83" s="72">
        <v>850</v>
      </c>
      <c r="J83" s="72">
        <v>837</v>
      </c>
      <c r="K83" s="72">
        <v>773</v>
      </c>
      <c r="L83" s="72">
        <v>700</v>
      </c>
      <c r="M83" s="72">
        <v>669</v>
      </c>
      <c r="N83" s="72">
        <v>618</v>
      </c>
      <c r="O83" s="72">
        <v>713</v>
      </c>
      <c r="P83" s="72">
        <v>704</v>
      </c>
      <c r="Q83" s="72">
        <v>669</v>
      </c>
      <c r="R83" s="72">
        <v>685</v>
      </c>
      <c r="S83" s="72">
        <v>731</v>
      </c>
      <c r="T83" s="72">
        <v>742</v>
      </c>
      <c r="U83" s="72">
        <v>739</v>
      </c>
      <c r="V83" s="55">
        <v>785</v>
      </c>
    </row>
    <row r="84" spans="1:22" ht="15.5" x14ac:dyDescent="0.35">
      <c r="A84" s="141"/>
      <c r="B84" s="143" t="s">
        <v>436</v>
      </c>
      <c r="C84" s="54">
        <v>33</v>
      </c>
      <c r="D84" s="72">
        <v>42</v>
      </c>
      <c r="E84" s="72">
        <v>49</v>
      </c>
      <c r="F84" s="72">
        <v>57</v>
      </c>
      <c r="G84" s="72">
        <v>63</v>
      </c>
      <c r="H84" s="72">
        <v>55</v>
      </c>
      <c r="I84" s="72">
        <v>44</v>
      </c>
      <c r="J84" s="72">
        <v>40</v>
      </c>
      <c r="K84" s="72">
        <v>36</v>
      </c>
      <c r="L84" s="72">
        <v>43</v>
      </c>
      <c r="M84" s="72">
        <v>40</v>
      </c>
      <c r="N84" s="72">
        <v>30</v>
      </c>
      <c r="O84" s="72">
        <v>34</v>
      </c>
      <c r="P84" s="72">
        <v>37</v>
      </c>
      <c r="Q84" s="72">
        <v>34</v>
      </c>
      <c r="R84" s="72">
        <v>31</v>
      </c>
      <c r="S84" s="72">
        <v>37</v>
      </c>
      <c r="T84" s="72">
        <v>31</v>
      </c>
      <c r="U84" s="72">
        <v>29</v>
      </c>
      <c r="V84" s="55">
        <v>33</v>
      </c>
    </row>
    <row r="85" spans="1:22" ht="15.5" x14ac:dyDescent="0.35">
      <c r="A85" s="141"/>
      <c r="B85" s="143" t="s">
        <v>437</v>
      </c>
      <c r="C85" s="54">
        <v>380</v>
      </c>
      <c r="D85" s="72">
        <v>356</v>
      </c>
      <c r="E85" s="72">
        <v>371</v>
      </c>
      <c r="F85" s="72">
        <v>382</v>
      </c>
      <c r="G85" s="72">
        <v>369</v>
      </c>
      <c r="H85" s="72">
        <v>347</v>
      </c>
      <c r="I85" s="72">
        <v>338</v>
      </c>
      <c r="J85" s="72">
        <v>305</v>
      </c>
      <c r="K85" s="72">
        <v>336</v>
      </c>
      <c r="L85" s="72">
        <v>322</v>
      </c>
      <c r="M85" s="72">
        <v>403</v>
      </c>
      <c r="N85" s="72">
        <v>378</v>
      </c>
      <c r="O85" s="72">
        <v>410</v>
      </c>
      <c r="P85" s="72">
        <v>355</v>
      </c>
      <c r="Q85" s="72">
        <v>467</v>
      </c>
      <c r="R85" s="72">
        <v>386</v>
      </c>
      <c r="S85" s="72">
        <v>403</v>
      </c>
      <c r="T85" s="72">
        <v>395</v>
      </c>
      <c r="U85" s="72">
        <v>407</v>
      </c>
      <c r="V85" s="55">
        <v>322</v>
      </c>
    </row>
    <row r="86" spans="1:22" ht="15.5" x14ac:dyDescent="0.35">
      <c r="A86" s="141"/>
      <c r="B86" s="143" t="s">
        <v>438</v>
      </c>
      <c r="C86" s="54">
        <v>264</v>
      </c>
      <c r="D86" s="72">
        <v>196</v>
      </c>
      <c r="E86" s="72">
        <v>199</v>
      </c>
      <c r="F86" s="72">
        <v>215</v>
      </c>
      <c r="G86" s="72">
        <v>195</v>
      </c>
      <c r="H86" s="72">
        <v>199</v>
      </c>
      <c r="I86" s="72">
        <v>187</v>
      </c>
      <c r="J86" s="72">
        <v>177</v>
      </c>
      <c r="K86" s="72">
        <v>243</v>
      </c>
      <c r="L86" s="72">
        <v>353</v>
      </c>
      <c r="M86" s="72">
        <v>330</v>
      </c>
      <c r="N86" s="72">
        <v>310</v>
      </c>
      <c r="O86" s="72">
        <v>135</v>
      </c>
      <c r="P86" s="72">
        <v>113</v>
      </c>
      <c r="Q86" s="72">
        <v>110</v>
      </c>
      <c r="R86" s="72">
        <v>140</v>
      </c>
      <c r="S86" s="72">
        <v>124</v>
      </c>
      <c r="T86" s="72">
        <v>119</v>
      </c>
      <c r="U86" s="72">
        <v>129</v>
      </c>
      <c r="V86" s="55">
        <v>103</v>
      </c>
    </row>
    <row r="87" spans="1:22" ht="15.5" x14ac:dyDescent="0.35">
      <c r="A87" s="141"/>
      <c r="B87" s="143" t="s">
        <v>439</v>
      </c>
      <c r="C87" s="54">
        <v>246</v>
      </c>
      <c r="D87" s="72">
        <v>208</v>
      </c>
      <c r="E87" s="72">
        <v>199</v>
      </c>
      <c r="F87" s="72">
        <v>185</v>
      </c>
      <c r="G87" s="72">
        <v>174</v>
      </c>
      <c r="H87" s="72">
        <v>180</v>
      </c>
      <c r="I87" s="72">
        <v>200</v>
      </c>
      <c r="J87" s="72">
        <v>232</v>
      </c>
      <c r="K87" s="72">
        <v>237</v>
      </c>
      <c r="L87" s="72">
        <v>228</v>
      </c>
      <c r="M87" s="72">
        <v>188</v>
      </c>
      <c r="N87" s="72">
        <v>204</v>
      </c>
      <c r="O87" s="72">
        <v>229</v>
      </c>
      <c r="P87" s="72">
        <v>200</v>
      </c>
      <c r="Q87" s="72">
        <v>209</v>
      </c>
      <c r="R87" s="72">
        <v>196</v>
      </c>
      <c r="S87" s="72">
        <v>192</v>
      </c>
      <c r="T87" s="72">
        <v>171</v>
      </c>
      <c r="U87" s="72">
        <v>142</v>
      </c>
      <c r="V87" s="55">
        <v>138</v>
      </c>
    </row>
    <row r="88" spans="1:22" ht="16" thickBot="1" x14ac:dyDescent="0.4">
      <c r="A88" s="144"/>
      <c r="B88" s="145" t="s">
        <v>440</v>
      </c>
      <c r="C88" s="104">
        <v>31</v>
      </c>
      <c r="D88" s="105">
        <v>33</v>
      </c>
      <c r="E88" s="105">
        <v>39</v>
      </c>
      <c r="F88" s="105">
        <v>49</v>
      </c>
      <c r="G88" s="105">
        <v>54</v>
      </c>
      <c r="H88" s="105">
        <v>57</v>
      </c>
      <c r="I88" s="105">
        <v>59</v>
      </c>
      <c r="J88" s="105">
        <v>105</v>
      </c>
      <c r="K88" s="105">
        <v>125</v>
      </c>
      <c r="L88" s="105">
        <v>135</v>
      </c>
      <c r="M88" s="105">
        <v>117</v>
      </c>
      <c r="N88" s="105">
        <v>76</v>
      </c>
      <c r="O88" s="105">
        <v>87</v>
      </c>
      <c r="P88" s="105">
        <v>85</v>
      </c>
      <c r="Q88" s="105">
        <v>72</v>
      </c>
      <c r="R88" s="105">
        <v>48</v>
      </c>
      <c r="S88" s="105">
        <v>42</v>
      </c>
      <c r="T88" s="105">
        <v>52</v>
      </c>
      <c r="U88" s="105">
        <v>61</v>
      </c>
      <c r="V88" s="106">
        <v>62</v>
      </c>
    </row>
    <row r="89" spans="1:22" ht="15.5" x14ac:dyDescent="0.35">
      <c r="A89" s="146" t="s">
        <v>160</v>
      </c>
      <c r="B89" s="142" t="s">
        <v>352</v>
      </c>
      <c r="C89" s="49">
        <v>2668</v>
      </c>
      <c r="D89" s="86">
        <v>2701</v>
      </c>
      <c r="E89" s="86">
        <v>2958</v>
      </c>
      <c r="F89" s="86">
        <v>3098</v>
      </c>
      <c r="G89" s="86">
        <v>3399</v>
      </c>
      <c r="H89" s="86">
        <v>3533</v>
      </c>
      <c r="I89" s="86">
        <v>3543</v>
      </c>
      <c r="J89" s="86">
        <v>3529</v>
      </c>
      <c r="K89" s="86">
        <v>3380</v>
      </c>
      <c r="L89" s="86">
        <v>3674</v>
      </c>
      <c r="M89" s="86">
        <v>3425</v>
      </c>
      <c r="N89" s="86">
        <v>3321</v>
      </c>
      <c r="O89" s="86">
        <v>3356</v>
      </c>
      <c r="P89" s="86">
        <v>3219</v>
      </c>
      <c r="Q89" s="86">
        <v>3187</v>
      </c>
      <c r="R89" s="86">
        <v>3123</v>
      </c>
      <c r="S89" s="86">
        <v>3229</v>
      </c>
      <c r="T89" s="86">
        <v>3248</v>
      </c>
      <c r="U89" s="86">
        <v>3311</v>
      </c>
      <c r="V89" s="50">
        <v>3564</v>
      </c>
    </row>
    <row r="90" spans="1:22" ht="15.5" x14ac:dyDescent="0.35">
      <c r="A90" s="141"/>
      <c r="B90" s="143" t="s">
        <v>441</v>
      </c>
      <c r="C90" s="54">
        <v>8</v>
      </c>
      <c r="D90" s="72">
        <v>9</v>
      </c>
      <c r="E90" s="72">
        <v>10</v>
      </c>
      <c r="F90" s="72">
        <v>9</v>
      </c>
      <c r="G90" s="72">
        <v>11</v>
      </c>
      <c r="H90" s="72">
        <v>12</v>
      </c>
      <c r="I90" s="72">
        <v>11</v>
      </c>
      <c r="J90" s="72">
        <v>5</v>
      </c>
      <c r="K90" s="72">
        <v>5</v>
      </c>
      <c r="L90" s="72">
        <v>4</v>
      </c>
      <c r="M90" s="72">
        <v>3</v>
      </c>
      <c r="N90" s="72">
        <v>5</v>
      </c>
      <c r="O90" s="72">
        <v>5</v>
      </c>
      <c r="P90" s="72">
        <v>3</v>
      </c>
      <c r="Q90" s="72">
        <v>1</v>
      </c>
      <c r="R90" s="72">
        <v>2</v>
      </c>
      <c r="S90" s="72">
        <v>2</v>
      </c>
      <c r="T90" s="72">
        <v>1</v>
      </c>
      <c r="U90" s="72">
        <v>2</v>
      </c>
      <c r="V90" s="55">
        <v>1</v>
      </c>
    </row>
    <row r="91" spans="1:22" ht="15.5" x14ac:dyDescent="0.35">
      <c r="A91" s="141"/>
      <c r="B91" s="143" t="s">
        <v>442</v>
      </c>
      <c r="C91" s="54">
        <v>299</v>
      </c>
      <c r="D91" s="72">
        <v>295</v>
      </c>
      <c r="E91" s="72">
        <v>325</v>
      </c>
      <c r="F91" s="72">
        <v>357</v>
      </c>
      <c r="G91" s="72">
        <v>380</v>
      </c>
      <c r="H91" s="72">
        <v>363</v>
      </c>
      <c r="I91" s="72">
        <v>354</v>
      </c>
      <c r="J91" s="72">
        <v>337</v>
      </c>
      <c r="K91" s="72">
        <v>319</v>
      </c>
      <c r="L91" s="72">
        <v>327</v>
      </c>
      <c r="M91" s="72">
        <v>327</v>
      </c>
      <c r="N91" s="72">
        <v>294</v>
      </c>
      <c r="O91" s="72">
        <v>330</v>
      </c>
      <c r="P91" s="72">
        <v>316</v>
      </c>
      <c r="Q91" s="72">
        <v>296</v>
      </c>
      <c r="R91" s="72">
        <v>274</v>
      </c>
      <c r="S91" s="72">
        <v>278</v>
      </c>
      <c r="T91" s="72">
        <v>313</v>
      </c>
      <c r="U91" s="72">
        <v>330</v>
      </c>
      <c r="V91" s="55">
        <v>341</v>
      </c>
    </row>
    <row r="92" spans="1:22" ht="16" thickBot="1" x14ac:dyDescent="0.4">
      <c r="A92" s="144"/>
      <c r="B92" s="145" t="s">
        <v>443</v>
      </c>
      <c r="C92" s="104">
        <v>210</v>
      </c>
      <c r="D92" s="105">
        <v>220</v>
      </c>
      <c r="E92" s="105">
        <v>252</v>
      </c>
      <c r="F92" s="105">
        <v>256</v>
      </c>
      <c r="G92" s="105">
        <v>707</v>
      </c>
      <c r="H92" s="105">
        <v>260</v>
      </c>
      <c r="I92" s="105">
        <v>256</v>
      </c>
      <c r="J92" s="105">
        <v>261</v>
      </c>
      <c r="K92" s="105">
        <v>252</v>
      </c>
      <c r="L92" s="105">
        <v>235</v>
      </c>
      <c r="M92" s="105">
        <v>217</v>
      </c>
      <c r="N92" s="105">
        <v>199</v>
      </c>
      <c r="O92" s="105">
        <v>234</v>
      </c>
      <c r="P92" s="105">
        <v>224</v>
      </c>
      <c r="Q92" s="105">
        <v>219</v>
      </c>
      <c r="R92" s="105">
        <v>228</v>
      </c>
      <c r="S92" s="105">
        <v>254</v>
      </c>
      <c r="T92" s="105">
        <v>270</v>
      </c>
      <c r="U92" s="105">
        <v>267</v>
      </c>
      <c r="V92" s="106">
        <v>281</v>
      </c>
    </row>
    <row r="93" spans="1:22" ht="15.5" x14ac:dyDescent="0.35">
      <c r="A93" s="141" t="s">
        <v>161</v>
      </c>
      <c r="B93" s="142" t="s">
        <v>354</v>
      </c>
      <c r="C93" s="49">
        <v>1695</v>
      </c>
      <c r="D93" s="86">
        <v>1707</v>
      </c>
      <c r="E93" s="86">
        <v>1879</v>
      </c>
      <c r="F93" s="86">
        <v>2030</v>
      </c>
      <c r="G93" s="86">
        <v>2360</v>
      </c>
      <c r="H93" s="86">
        <v>2328</v>
      </c>
      <c r="I93" s="86">
        <v>2350</v>
      </c>
      <c r="J93" s="86">
        <v>2330</v>
      </c>
      <c r="K93" s="86">
        <v>2238</v>
      </c>
      <c r="L93" s="86">
        <v>2120</v>
      </c>
      <c r="M93" s="86">
        <v>1805</v>
      </c>
      <c r="N93" s="86">
        <v>1631</v>
      </c>
      <c r="O93" s="86">
        <v>1475</v>
      </c>
      <c r="P93" s="86">
        <v>1375</v>
      </c>
      <c r="Q93" s="86">
        <v>1281</v>
      </c>
      <c r="R93" s="86">
        <v>1207</v>
      </c>
      <c r="S93" s="86">
        <v>1191</v>
      </c>
      <c r="T93" s="86">
        <v>1263</v>
      </c>
      <c r="U93" s="86">
        <v>1275</v>
      </c>
      <c r="V93" s="50">
        <v>1365</v>
      </c>
    </row>
    <row r="94" spans="1:22" ht="16" thickBot="1" x14ac:dyDescent="0.4">
      <c r="A94" s="144"/>
      <c r="B94" s="145" t="s">
        <v>444</v>
      </c>
      <c r="C94" s="104">
        <v>482</v>
      </c>
      <c r="D94" s="105">
        <v>352</v>
      </c>
      <c r="E94" s="105">
        <v>350</v>
      </c>
      <c r="F94" s="105">
        <v>363</v>
      </c>
      <c r="G94" s="105">
        <v>511</v>
      </c>
      <c r="H94" s="105">
        <v>474</v>
      </c>
      <c r="I94" s="105">
        <v>509</v>
      </c>
      <c r="J94" s="105">
        <v>448</v>
      </c>
      <c r="K94" s="105">
        <v>445</v>
      </c>
      <c r="L94" s="105">
        <v>491</v>
      </c>
      <c r="M94" s="105">
        <v>483</v>
      </c>
      <c r="N94" s="105">
        <v>561</v>
      </c>
      <c r="O94" s="105">
        <v>720</v>
      </c>
      <c r="P94" s="105">
        <v>747</v>
      </c>
      <c r="Q94" s="105">
        <v>727</v>
      </c>
      <c r="R94" s="105">
        <v>720</v>
      </c>
      <c r="S94" s="105">
        <v>686</v>
      </c>
      <c r="T94" s="105">
        <v>550</v>
      </c>
      <c r="U94" s="105">
        <v>560</v>
      </c>
      <c r="V94" s="106">
        <v>649</v>
      </c>
    </row>
    <row r="95" spans="1:22" ht="16" thickBot="1" x14ac:dyDescent="0.4">
      <c r="A95" s="147" t="s">
        <v>162</v>
      </c>
      <c r="B95" s="137" t="s">
        <v>195</v>
      </c>
      <c r="C95" s="138">
        <v>911</v>
      </c>
      <c r="D95" s="139">
        <v>910</v>
      </c>
      <c r="E95" s="139">
        <v>994</v>
      </c>
      <c r="F95" s="139">
        <v>1094</v>
      </c>
      <c r="G95" s="139">
        <v>1171</v>
      </c>
      <c r="H95" s="139">
        <v>1307</v>
      </c>
      <c r="I95" s="139">
        <v>1458</v>
      </c>
      <c r="J95" s="139">
        <v>1511</v>
      </c>
      <c r="K95" s="139">
        <v>1261</v>
      </c>
      <c r="L95" s="139">
        <v>1348</v>
      </c>
      <c r="M95" s="139">
        <v>1337</v>
      </c>
      <c r="N95" s="139">
        <v>1384</v>
      </c>
      <c r="O95" s="139">
        <v>1424</v>
      </c>
      <c r="P95" s="139">
        <v>1469</v>
      </c>
      <c r="Q95" s="139">
        <v>1461</v>
      </c>
      <c r="R95" s="139">
        <v>1407</v>
      </c>
      <c r="S95" s="139">
        <v>1220</v>
      </c>
      <c r="T95" s="139">
        <v>1212</v>
      </c>
      <c r="U95" s="139">
        <v>1376</v>
      </c>
      <c r="V95" s="140">
        <v>1407</v>
      </c>
    </row>
    <row r="96" spans="1:22" ht="16" thickBot="1" x14ac:dyDescent="0.4">
      <c r="A96" s="311" t="s">
        <v>356</v>
      </c>
      <c r="B96" s="312"/>
      <c r="C96" s="148">
        <v>131295</v>
      </c>
      <c r="D96" s="149">
        <v>133387</v>
      </c>
      <c r="E96" s="149">
        <v>145960</v>
      </c>
      <c r="F96" s="149">
        <v>155091</v>
      </c>
      <c r="G96" s="149">
        <v>159299</v>
      </c>
      <c r="H96" s="149">
        <v>161277</v>
      </c>
      <c r="I96" s="149">
        <v>163792</v>
      </c>
      <c r="J96" s="149">
        <v>165474</v>
      </c>
      <c r="K96" s="149">
        <v>167341</v>
      </c>
      <c r="L96" s="149">
        <v>166148</v>
      </c>
      <c r="M96" s="149">
        <v>157941</v>
      </c>
      <c r="N96" s="149">
        <v>152240</v>
      </c>
      <c r="O96" s="149">
        <v>155607</v>
      </c>
      <c r="P96" s="149">
        <v>151948</v>
      </c>
      <c r="Q96" s="149">
        <v>150257</v>
      </c>
      <c r="R96" s="149">
        <v>146757</v>
      </c>
      <c r="S96" s="149">
        <v>150375</v>
      </c>
      <c r="T96" s="150">
        <v>153642</v>
      </c>
      <c r="U96" s="151">
        <v>159291</v>
      </c>
      <c r="V96" s="151">
        <v>170332</v>
      </c>
    </row>
    <row r="98" spans="1:1" ht="15.5" x14ac:dyDescent="0.35">
      <c r="A98" s="107" t="s">
        <v>7</v>
      </c>
    </row>
  </sheetData>
  <mergeCells count="3">
    <mergeCell ref="A96:B96"/>
    <mergeCell ref="A3:B4"/>
    <mergeCell ref="C3:V3"/>
  </mergeCells>
  <hyperlinks>
    <hyperlink ref="G1" location="'Table of Contents'!C2" display="Back to Table of Contents"/>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H1" sqref="H1"/>
    </sheetView>
  </sheetViews>
  <sheetFormatPr defaultRowHeight="14.5" x14ac:dyDescent="0.35"/>
  <cols>
    <col min="1" max="1" width="14.36328125" customWidth="1"/>
    <col min="2" max="15" width="9.54296875" customWidth="1"/>
  </cols>
  <sheetData>
    <row r="1" spans="1:15" x14ac:dyDescent="0.35">
      <c r="A1" s="30" t="s">
        <v>445</v>
      </c>
      <c r="H1" s="29" t="s">
        <v>949</v>
      </c>
    </row>
    <row r="2" spans="1:15" x14ac:dyDescent="0.35">
      <c r="A2" s="2"/>
    </row>
    <row r="3" spans="1:15" ht="15" thickBot="1" x14ac:dyDescent="0.4">
      <c r="A3" s="301" t="s">
        <v>1</v>
      </c>
      <c r="B3" s="267"/>
      <c r="C3" s="267"/>
      <c r="D3" s="267"/>
      <c r="E3" s="267"/>
      <c r="F3" s="267"/>
      <c r="G3" s="267"/>
      <c r="H3" s="267"/>
      <c r="I3" s="267"/>
      <c r="J3" s="267"/>
      <c r="K3" s="267"/>
      <c r="L3" s="267"/>
      <c r="M3" s="267"/>
      <c r="N3" s="267"/>
      <c r="O3" s="267"/>
    </row>
    <row r="4" spans="1:15" ht="15" customHeight="1" thickBot="1" x14ac:dyDescent="0.4">
      <c r="A4" s="293" t="s">
        <v>155</v>
      </c>
      <c r="B4" s="288" t="s">
        <v>9</v>
      </c>
      <c r="C4" s="289"/>
      <c r="D4" s="289"/>
      <c r="E4" s="289"/>
      <c r="F4" s="289"/>
      <c r="G4" s="289"/>
      <c r="H4" s="289"/>
      <c r="I4" s="289"/>
      <c r="J4" s="289"/>
      <c r="K4" s="289"/>
      <c r="L4" s="289"/>
      <c r="M4" s="289"/>
      <c r="N4" s="290"/>
      <c r="O4" s="291" t="s">
        <v>6</v>
      </c>
    </row>
    <row r="5" spans="1:15" ht="15" thickBot="1" x14ac:dyDescent="0.4">
      <c r="A5" s="294"/>
      <c r="B5" s="94" t="s">
        <v>10</v>
      </c>
      <c r="C5" s="95" t="s">
        <v>11</v>
      </c>
      <c r="D5" s="95" t="s">
        <v>12</v>
      </c>
      <c r="E5" s="95" t="s">
        <v>13</v>
      </c>
      <c r="F5" s="95" t="s">
        <v>14</v>
      </c>
      <c r="G5" s="95" t="s">
        <v>15</v>
      </c>
      <c r="H5" s="95" t="s">
        <v>16</v>
      </c>
      <c r="I5" s="95" t="s">
        <v>17</v>
      </c>
      <c r="J5" s="95" t="s">
        <v>18</v>
      </c>
      <c r="K5" s="95" t="s">
        <v>19</v>
      </c>
      <c r="L5" s="95" t="s">
        <v>20</v>
      </c>
      <c r="M5" s="95" t="s">
        <v>21</v>
      </c>
      <c r="N5" s="96" t="s">
        <v>22</v>
      </c>
      <c r="O5" s="292"/>
    </row>
    <row r="6" spans="1:15" ht="15.5" x14ac:dyDescent="0.35">
      <c r="A6" s="129" t="s">
        <v>156</v>
      </c>
      <c r="B6" s="49">
        <v>133</v>
      </c>
      <c r="C6" s="86">
        <v>516</v>
      </c>
      <c r="D6" s="86">
        <v>215</v>
      </c>
      <c r="E6" s="86">
        <v>374</v>
      </c>
      <c r="F6" s="86">
        <v>1083</v>
      </c>
      <c r="G6" s="86">
        <v>1707</v>
      </c>
      <c r="H6" s="86">
        <v>2957</v>
      </c>
      <c r="I6" s="86">
        <v>6175</v>
      </c>
      <c r="J6" s="86">
        <v>8002</v>
      </c>
      <c r="K6" s="86">
        <v>3805</v>
      </c>
      <c r="L6" s="86">
        <v>724</v>
      </c>
      <c r="M6" s="86">
        <v>253</v>
      </c>
      <c r="N6" s="50">
        <v>69</v>
      </c>
      <c r="O6" s="87">
        <v>26013</v>
      </c>
    </row>
    <row r="7" spans="1:15" ht="15.5" x14ac:dyDescent="0.35">
      <c r="A7" s="90" t="s">
        <v>157</v>
      </c>
      <c r="B7" s="54">
        <v>70</v>
      </c>
      <c r="C7" s="72">
        <v>45</v>
      </c>
      <c r="D7" s="72">
        <v>214</v>
      </c>
      <c r="E7" s="72">
        <v>424</v>
      </c>
      <c r="F7" s="72">
        <v>1291</v>
      </c>
      <c r="G7" s="72">
        <v>1984</v>
      </c>
      <c r="H7" s="72">
        <v>1442</v>
      </c>
      <c r="I7" s="72">
        <v>2151</v>
      </c>
      <c r="J7" s="72">
        <v>1455</v>
      </c>
      <c r="K7" s="72">
        <v>686</v>
      </c>
      <c r="L7" s="72">
        <v>76</v>
      </c>
      <c r="M7" s="72">
        <v>21</v>
      </c>
      <c r="N7" s="55">
        <v>2</v>
      </c>
      <c r="O7" s="89">
        <v>9861</v>
      </c>
    </row>
    <row r="8" spans="1:15" ht="15.5" x14ac:dyDescent="0.35">
      <c r="A8" s="90" t="s">
        <v>337</v>
      </c>
      <c r="B8" s="54">
        <v>62</v>
      </c>
      <c r="C8" s="72">
        <v>136</v>
      </c>
      <c r="D8" s="72">
        <v>145</v>
      </c>
      <c r="E8" s="72">
        <v>376</v>
      </c>
      <c r="F8" s="72">
        <v>1289</v>
      </c>
      <c r="G8" s="72">
        <v>2064</v>
      </c>
      <c r="H8" s="72">
        <v>1698</v>
      </c>
      <c r="I8" s="72">
        <v>2888</v>
      </c>
      <c r="J8" s="72">
        <v>2219</v>
      </c>
      <c r="K8" s="72">
        <v>1091</v>
      </c>
      <c r="L8" s="72">
        <v>116</v>
      </c>
      <c r="M8" s="72">
        <v>23</v>
      </c>
      <c r="N8" s="55">
        <v>3</v>
      </c>
      <c r="O8" s="89">
        <v>12110</v>
      </c>
    </row>
    <row r="9" spans="1:15" ht="15.5" x14ac:dyDescent="0.35">
      <c r="A9" s="90" t="s">
        <v>338</v>
      </c>
      <c r="B9" s="54">
        <v>40</v>
      </c>
      <c r="C9" s="72">
        <v>34</v>
      </c>
      <c r="D9" s="72">
        <v>92</v>
      </c>
      <c r="E9" s="72">
        <v>314</v>
      </c>
      <c r="F9" s="72">
        <v>1043</v>
      </c>
      <c r="G9" s="72">
        <v>1499</v>
      </c>
      <c r="H9" s="72">
        <v>1131</v>
      </c>
      <c r="I9" s="72">
        <v>1802</v>
      </c>
      <c r="J9" s="72">
        <v>1212</v>
      </c>
      <c r="K9" s="72">
        <v>507</v>
      </c>
      <c r="L9" s="72">
        <v>39</v>
      </c>
      <c r="M9" s="72">
        <v>9</v>
      </c>
      <c r="N9" s="55">
        <v>1</v>
      </c>
      <c r="O9" s="89">
        <v>7723</v>
      </c>
    </row>
    <row r="10" spans="1:15" ht="15.5" x14ac:dyDescent="0.35">
      <c r="A10" s="90" t="s">
        <v>158</v>
      </c>
      <c r="B10" s="54">
        <v>59</v>
      </c>
      <c r="C10" s="72">
        <v>36</v>
      </c>
      <c r="D10" s="72">
        <v>55</v>
      </c>
      <c r="E10" s="72">
        <v>136</v>
      </c>
      <c r="F10" s="72">
        <v>556</v>
      </c>
      <c r="G10" s="72">
        <v>716</v>
      </c>
      <c r="H10" s="72">
        <v>718</v>
      </c>
      <c r="I10" s="72">
        <v>1164</v>
      </c>
      <c r="J10" s="72">
        <v>949</v>
      </c>
      <c r="K10" s="72">
        <v>615</v>
      </c>
      <c r="L10" s="72">
        <v>26</v>
      </c>
      <c r="M10" s="72">
        <v>10</v>
      </c>
      <c r="N10" s="55" t="s">
        <v>24</v>
      </c>
      <c r="O10" s="89">
        <v>5040</v>
      </c>
    </row>
    <row r="11" spans="1:15" ht="15.5" x14ac:dyDescent="0.35">
      <c r="A11" s="90" t="s">
        <v>159</v>
      </c>
      <c r="B11" s="54">
        <v>51</v>
      </c>
      <c r="C11" s="72">
        <v>11</v>
      </c>
      <c r="D11" s="72">
        <v>35</v>
      </c>
      <c r="E11" s="72">
        <v>116</v>
      </c>
      <c r="F11" s="72">
        <v>453</v>
      </c>
      <c r="G11" s="72">
        <v>665</v>
      </c>
      <c r="H11" s="72">
        <v>496</v>
      </c>
      <c r="I11" s="72">
        <v>594</v>
      </c>
      <c r="J11" s="72">
        <v>449</v>
      </c>
      <c r="K11" s="72">
        <v>160</v>
      </c>
      <c r="L11" s="72">
        <v>15</v>
      </c>
      <c r="M11" s="72">
        <v>2</v>
      </c>
      <c r="N11" s="55">
        <v>1</v>
      </c>
      <c r="O11" s="89">
        <v>3048</v>
      </c>
    </row>
    <row r="12" spans="1:15" ht="15.5" x14ac:dyDescent="0.35">
      <c r="A12" s="90" t="s">
        <v>160</v>
      </c>
      <c r="B12" s="54">
        <v>1</v>
      </c>
      <c r="C12" s="72">
        <v>2</v>
      </c>
      <c r="D12" s="72">
        <v>14</v>
      </c>
      <c r="E12" s="72">
        <v>48</v>
      </c>
      <c r="F12" s="72">
        <v>212</v>
      </c>
      <c r="G12" s="72">
        <v>386</v>
      </c>
      <c r="H12" s="72">
        <v>232</v>
      </c>
      <c r="I12" s="72">
        <v>402</v>
      </c>
      <c r="J12" s="72">
        <v>217</v>
      </c>
      <c r="K12" s="72">
        <v>117</v>
      </c>
      <c r="L12" s="72">
        <v>6</v>
      </c>
      <c r="M12" s="72">
        <v>1</v>
      </c>
      <c r="N12" s="55" t="s">
        <v>24</v>
      </c>
      <c r="O12" s="89">
        <v>1638</v>
      </c>
    </row>
    <row r="13" spans="1:15" ht="15.5" x14ac:dyDescent="0.35">
      <c r="A13" s="90" t="s">
        <v>161</v>
      </c>
      <c r="B13" s="54">
        <v>1</v>
      </c>
      <c r="C13" s="72">
        <v>1</v>
      </c>
      <c r="D13" s="72">
        <v>14</v>
      </c>
      <c r="E13" s="72">
        <v>142</v>
      </c>
      <c r="F13" s="72">
        <v>108</v>
      </c>
      <c r="G13" s="72">
        <v>121</v>
      </c>
      <c r="H13" s="72">
        <v>91</v>
      </c>
      <c r="I13" s="72">
        <v>143</v>
      </c>
      <c r="J13" s="72">
        <v>88</v>
      </c>
      <c r="K13" s="72">
        <v>29</v>
      </c>
      <c r="L13" s="72">
        <v>5</v>
      </c>
      <c r="M13" s="72" t="s">
        <v>24</v>
      </c>
      <c r="N13" s="55" t="s">
        <v>24</v>
      </c>
      <c r="O13" s="89">
        <v>743</v>
      </c>
    </row>
    <row r="14" spans="1:15" ht="15.5" x14ac:dyDescent="0.35">
      <c r="A14" s="90" t="s">
        <v>162</v>
      </c>
      <c r="B14" s="54" t="s">
        <v>24</v>
      </c>
      <c r="C14" s="72">
        <v>10</v>
      </c>
      <c r="D14" s="72" t="s">
        <v>24</v>
      </c>
      <c r="E14" s="72" t="s">
        <v>24</v>
      </c>
      <c r="F14" s="72" t="s">
        <v>24</v>
      </c>
      <c r="G14" s="72">
        <v>2</v>
      </c>
      <c r="H14" s="72">
        <v>63</v>
      </c>
      <c r="I14" s="72">
        <v>117</v>
      </c>
      <c r="J14" s="72">
        <v>262</v>
      </c>
      <c r="K14" s="72">
        <v>160</v>
      </c>
      <c r="L14" s="72">
        <v>63</v>
      </c>
      <c r="M14" s="72">
        <v>19</v>
      </c>
      <c r="N14" s="55">
        <v>5</v>
      </c>
      <c r="O14" s="89">
        <v>701</v>
      </c>
    </row>
    <row r="15" spans="1:15" ht="16" thickBot="1" x14ac:dyDescent="0.4">
      <c r="A15" s="130" t="s">
        <v>34</v>
      </c>
      <c r="B15" s="60">
        <v>417</v>
      </c>
      <c r="C15" s="74">
        <v>791</v>
      </c>
      <c r="D15" s="74">
        <v>784</v>
      </c>
      <c r="E15" s="74">
        <v>1930</v>
      </c>
      <c r="F15" s="74">
        <v>6035</v>
      </c>
      <c r="G15" s="74">
        <v>9144</v>
      </c>
      <c r="H15" s="74">
        <v>8828</v>
      </c>
      <c r="I15" s="74">
        <v>15436</v>
      </c>
      <c r="J15" s="74">
        <v>14853</v>
      </c>
      <c r="K15" s="74">
        <v>7170</v>
      </c>
      <c r="L15" s="74">
        <v>1070</v>
      </c>
      <c r="M15" s="74">
        <v>338</v>
      </c>
      <c r="N15" s="61">
        <v>81</v>
      </c>
      <c r="O15" s="92">
        <v>66877</v>
      </c>
    </row>
    <row r="16" spans="1:15" ht="15.5" x14ac:dyDescent="0.35">
      <c r="A16" s="124"/>
      <c r="B16" s="124"/>
      <c r="C16" s="124"/>
      <c r="D16" s="124"/>
      <c r="E16" s="124"/>
      <c r="F16" s="124"/>
      <c r="G16" s="124"/>
      <c r="H16" s="124"/>
      <c r="I16" s="124"/>
      <c r="J16" s="124"/>
      <c r="K16" s="124"/>
      <c r="L16" s="124"/>
      <c r="M16" s="124"/>
      <c r="N16" s="124"/>
      <c r="O16" s="124"/>
    </row>
    <row r="17" spans="1:15" ht="15" thickBot="1" x14ac:dyDescent="0.4">
      <c r="A17" s="301" t="s">
        <v>2</v>
      </c>
      <c r="B17" s="267"/>
      <c r="C17" s="267"/>
      <c r="D17" s="267"/>
      <c r="E17" s="267"/>
      <c r="F17" s="267"/>
      <c r="G17" s="267"/>
      <c r="H17" s="267"/>
      <c r="I17" s="267"/>
      <c r="J17" s="267"/>
      <c r="K17" s="267"/>
      <c r="L17" s="267"/>
      <c r="M17" s="267"/>
      <c r="N17" s="267"/>
      <c r="O17" s="267"/>
    </row>
    <row r="18" spans="1:15" ht="15" customHeight="1" thickBot="1" x14ac:dyDescent="0.4">
      <c r="A18" s="293" t="s">
        <v>155</v>
      </c>
      <c r="B18" s="288" t="s">
        <v>9</v>
      </c>
      <c r="C18" s="289"/>
      <c r="D18" s="289"/>
      <c r="E18" s="289"/>
      <c r="F18" s="289"/>
      <c r="G18" s="289"/>
      <c r="H18" s="289"/>
      <c r="I18" s="289"/>
      <c r="J18" s="289"/>
      <c r="K18" s="289"/>
      <c r="L18" s="289"/>
      <c r="M18" s="289"/>
      <c r="N18" s="290"/>
      <c r="O18" s="291" t="s">
        <v>6</v>
      </c>
    </row>
    <row r="19" spans="1:15" ht="15" thickBot="1" x14ac:dyDescent="0.4">
      <c r="A19" s="294"/>
      <c r="B19" s="94" t="s">
        <v>10</v>
      </c>
      <c r="C19" s="95" t="s">
        <v>11</v>
      </c>
      <c r="D19" s="95" t="s">
        <v>12</v>
      </c>
      <c r="E19" s="95" t="s">
        <v>13</v>
      </c>
      <c r="F19" s="95" t="s">
        <v>14</v>
      </c>
      <c r="G19" s="95" t="s">
        <v>15</v>
      </c>
      <c r="H19" s="95" t="s">
        <v>16</v>
      </c>
      <c r="I19" s="95" t="s">
        <v>17</v>
      </c>
      <c r="J19" s="95" t="s">
        <v>18</v>
      </c>
      <c r="K19" s="95" t="s">
        <v>19</v>
      </c>
      <c r="L19" s="95" t="s">
        <v>20</v>
      </c>
      <c r="M19" s="95" t="s">
        <v>21</v>
      </c>
      <c r="N19" s="96" t="s">
        <v>22</v>
      </c>
      <c r="O19" s="292"/>
    </row>
    <row r="20" spans="1:15" ht="15.5" x14ac:dyDescent="0.35">
      <c r="A20" s="129" t="s">
        <v>156</v>
      </c>
      <c r="B20" s="49">
        <v>56</v>
      </c>
      <c r="C20" s="86">
        <v>535</v>
      </c>
      <c r="D20" s="86">
        <v>209</v>
      </c>
      <c r="E20" s="86">
        <v>306</v>
      </c>
      <c r="F20" s="86">
        <v>1316</v>
      </c>
      <c r="G20" s="86">
        <v>3523</v>
      </c>
      <c r="H20" s="86">
        <v>5507</v>
      </c>
      <c r="I20" s="86">
        <v>10016</v>
      </c>
      <c r="J20" s="86">
        <v>11266</v>
      </c>
      <c r="K20" s="86">
        <v>4751</v>
      </c>
      <c r="L20" s="86">
        <v>959</v>
      </c>
      <c r="M20" s="86">
        <v>263</v>
      </c>
      <c r="N20" s="50">
        <v>63</v>
      </c>
      <c r="O20" s="87">
        <v>38770</v>
      </c>
    </row>
    <row r="21" spans="1:15" ht="15.5" x14ac:dyDescent="0.35">
      <c r="A21" s="90" t="s">
        <v>157</v>
      </c>
      <c r="B21" s="54">
        <v>57</v>
      </c>
      <c r="C21" s="72">
        <v>46</v>
      </c>
      <c r="D21" s="72">
        <v>634</v>
      </c>
      <c r="E21" s="72">
        <v>716</v>
      </c>
      <c r="F21" s="72">
        <v>2851</v>
      </c>
      <c r="G21" s="72">
        <v>4843</v>
      </c>
      <c r="H21" s="72">
        <v>2482</v>
      </c>
      <c r="I21" s="72">
        <v>3659</v>
      </c>
      <c r="J21" s="72">
        <v>2120</v>
      </c>
      <c r="K21" s="72">
        <v>844</v>
      </c>
      <c r="L21" s="72">
        <v>85</v>
      </c>
      <c r="M21" s="72">
        <v>17</v>
      </c>
      <c r="N21" s="55">
        <v>3</v>
      </c>
      <c r="O21" s="89">
        <v>18357</v>
      </c>
    </row>
    <row r="22" spans="1:15" ht="15.5" x14ac:dyDescent="0.35">
      <c r="A22" s="90" t="s">
        <v>337</v>
      </c>
      <c r="B22" s="54">
        <v>46</v>
      </c>
      <c r="C22" s="72">
        <v>59</v>
      </c>
      <c r="D22" s="72">
        <v>442</v>
      </c>
      <c r="E22" s="72">
        <v>506</v>
      </c>
      <c r="F22" s="72">
        <v>2130</v>
      </c>
      <c r="G22" s="72">
        <v>3678</v>
      </c>
      <c r="H22" s="72">
        <v>2601</v>
      </c>
      <c r="I22" s="72">
        <v>3573</v>
      </c>
      <c r="J22" s="72">
        <v>2224</v>
      </c>
      <c r="K22" s="72">
        <v>921</v>
      </c>
      <c r="L22" s="72">
        <v>103</v>
      </c>
      <c r="M22" s="72">
        <v>25</v>
      </c>
      <c r="N22" s="55">
        <v>3</v>
      </c>
      <c r="O22" s="89">
        <v>16311</v>
      </c>
    </row>
    <row r="23" spans="1:15" ht="15.5" x14ac:dyDescent="0.35">
      <c r="A23" s="90" t="s">
        <v>338</v>
      </c>
      <c r="B23" s="54">
        <v>44</v>
      </c>
      <c r="C23" s="72">
        <v>27</v>
      </c>
      <c r="D23" s="72">
        <v>343</v>
      </c>
      <c r="E23" s="72">
        <v>380</v>
      </c>
      <c r="F23" s="72">
        <v>1935</v>
      </c>
      <c r="G23" s="72">
        <v>3498</v>
      </c>
      <c r="H23" s="72">
        <v>2084</v>
      </c>
      <c r="I23" s="72">
        <v>2981</v>
      </c>
      <c r="J23" s="72">
        <v>1784</v>
      </c>
      <c r="K23" s="72">
        <v>587</v>
      </c>
      <c r="L23" s="72">
        <v>54</v>
      </c>
      <c r="M23" s="72">
        <v>13</v>
      </c>
      <c r="N23" s="55">
        <v>1</v>
      </c>
      <c r="O23" s="89">
        <v>13731</v>
      </c>
    </row>
    <row r="24" spans="1:15" ht="15.5" x14ac:dyDescent="0.35">
      <c r="A24" s="90" t="s">
        <v>158</v>
      </c>
      <c r="B24" s="54">
        <v>32</v>
      </c>
      <c r="C24" s="72">
        <v>25</v>
      </c>
      <c r="D24" s="72">
        <v>91</v>
      </c>
      <c r="E24" s="72">
        <v>193</v>
      </c>
      <c r="F24" s="72">
        <v>803</v>
      </c>
      <c r="G24" s="72">
        <v>1284</v>
      </c>
      <c r="H24" s="72">
        <v>1057</v>
      </c>
      <c r="I24" s="72">
        <v>1437</v>
      </c>
      <c r="J24" s="72">
        <v>900</v>
      </c>
      <c r="K24" s="72">
        <v>334</v>
      </c>
      <c r="L24" s="72">
        <v>23</v>
      </c>
      <c r="M24" s="72">
        <v>4</v>
      </c>
      <c r="N24" s="55" t="s">
        <v>24</v>
      </c>
      <c r="O24" s="89">
        <v>6183</v>
      </c>
    </row>
    <row r="25" spans="1:15" ht="15.5" x14ac:dyDescent="0.35">
      <c r="A25" s="90" t="s">
        <v>159</v>
      </c>
      <c r="B25" s="54">
        <v>28</v>
      </c>
      <c r="C25" s="72">
        <v>5</v>
      </c>
      <c r="D25" s="72">
        <v>109</v>
      </c>
      <c r="E25" s="72">
        <v>172</v>
      </c>
      <c r="F25" s="72">
        <v>897</v>
      </c>
      <c r="G25" s="72">
        <v>1377</v>
      </c>
      <c r="H25" s="72">
        <v>889</v>
      </c>
      <c r="I25" s="72">
        <v>963</v>
      </c>
      <c r="J25" s="72">
        <v>473</v>
      </c>
      <c r="K25" s="72">
        <v>142</v>
      </c>
      <c r="L25" s="72">
        <v>13</v>
      </c>
      <c r="M25" s="72">
        <v>2</v>
      </c>
      <c r="N25" s="55" t="s">
        <v>24</v>
      </c>
      <c r="O25" s="89">
        <v>5070</v>
      </c>
    </row>
    <row r="26" spans="1:15" ht="15.5" x14ac:dyDescent="0.35">
      <c r="A26" s="90" t="s">
        <v>160</v>
      </c>
      <c r="B26" s="54">
        <v>1</v>
      </c>
      <c r="C26" s="72">
        <v>2</v>
      </c>
      <c r="D26" s="72">
        <v>66</v>
      </c>
      <c r="E26" s="72">
        <v>61</v>
      </c>
      <c r="F26" s="72">
        <v>335</v>
      </c>
      <c r="G26" s="72">
        <v>690</v>
      </c>
      <c r="H26" s="72">
        <v>425</v>
      </c>
      <c r="I26" s="72">
        <v>525</v>
      </c>
      <c r="J26" s="72">
        <v>295</v>
      </c>
      <c r="K26" s="72">
        <v>115</v>
      </c>
      <c r="L26" s="72">
        <v>6</v>
      </c>
      <c r="M26" s="72" t="s">
        <v>24</v>
      </c>
      <c r="N26" s="55" t="s">
        <v>24</v>
      </c>
      <c r="O26" s="89">
        <v>2521</v>
      </c>
    </row>
    <row r="27" spans="1:15" ht="15.5" x14ac:dyDescent="0.35">
      <c r="A27" s="90" t="s">
        <v>161</v>
      </c>
      <c r="B27" s="54">
        <v>4</v>
      </c>
      <c r="C27" s="72">
        <v>2</v>
      </c>
      <c r="D27" s="72">
        <v>15</v>
      </c>
      <c r="E27" s="72">
        <v>163</v>
      </c>
      <c r="F27" s="72">
        <v>148</v>
      </c>
      <c r="G27" s="72">
        <v>300</v>
      </c>
      <c r="H27" s="72">
        <v>208</v>
      </c>
      <c r="I27" s="72">
        <v>245</v>
      </c>
      <c r="J27" s="72">
        <v>129</v>
      </c>
      <c r="K27" s="72">
        <v>46</v>
      </c>
      <c r="L27" s="72">
        <v>3</v>
      </c>
      <c r="M27" s="72">
        <v>1</v>
      </c>
      <c r="N27" s="55" t="s">
        <v>24</v>
      </c>
      <c r="O27" s="89">
        <v>1264</v>
      </c>
    </row>
    <row r="28" spans="1:15" ht="15.5" x14ac:dyDescent="0.35">
      <c r="A28" s="90" t="s">
        <v>162</v>
      </c>
      <c r="B28" s="54" t="s">
        <v>24</v>
      </c>
      <c r="C28" s="72">
        <v>13</v>
      </c>
      <c r="D28" s="72" t="s">
        <v>24</v>
      </c>
      <c r="E28" s="72" t="s">
        <v>24</v>
      </c>
      <c r="F28" s="72" t="s">
        <v>24</v>
      </c>
      <c r="G28" s="72">
        <v>4</v>
      </c>
      <c r="H28" s="72">
        <v>83</v>
      </c>
      <c r="I28" s="72">
        <v>105</v>
      </c>
      <c r="J28" s="72">
        <v>281</v>
      </c>
      <c r="K28" s="72">
        <v>150</v>
      </c>
      <c r="L28" s="72">
        <v>49</v>
      </c>
      <c r="M28" s="72">
        <v>17</v>
      </c>
      <c r="N28" s="55">
        <v>4</v>
      </c>
      <c r="O28" s="89">
        <v>706</v>
      </c>
    </row>
    <row r="29" spans="1:15" ht="16" thickBot="1" x14ac:dyDescent="0.4">
      <c r="A29" s="130" t="s">
        <v>35</v>
      </c>
      <c r="B29" s="60">
        <v>268</v>
      </c>
      <c r="C29" s="74">
        <v>714</v>
      </c>
      <c r="D29" s="74">
        <v>1909</v>
      </c>
      <c r="E29" s="74">
        <v>2497</v>
      </c>
      <c r="F29" s="74">
        <v>10415</v>
      </c>
      <c r="G29" s="74">
        <v>19197</v>
      </c>
      <c r="H29" s="74">
        <v>15336</v>
      </c>
      <c r="I29" s="74">
        <v>23504</v>
      </c>
      <c r="J29" s="74">
        <v>19472</v>
      </c>
      <c r="K29" s="74">
        <v>7890</v>
      </c>
      <c r="L29" s="74">
        <v>1295</v>
      </c>
      <c r="M29" s="74">
        <v>342</v>
      </c>
      <c r="N29" s="61">
        <v>74</v>
      </c>
      <c r="O29" s="92">
        <v>102913</v>
      </c>
    </row>
    <row r="31" spans="1:15" ht="15" thickBot="1" x14ac:dyDescent="0.4">
      <c r="A31" s="301" t="s">
        <v>6</v>
      </c>
      <c r="B31" s="267"/>
      <c r="C31" s="267"/>
      <c r="D31" s="267"/>
      <c r="E31" s="267"/>
      <c r="F31" s="267"/>
      <c r="G31" s="267"/>
      <c r="H31" s="267"/>
      <c r="I31" s="267"/>
      <c r="J31" s="267"/>
      <c r="K31" s="267"/>
      <c r="L31" s="267"/>
      <c r="M31" s="267"/>
      <c r="N31" s="267"/>
      <c r="O31" s="267"/>
    </row>
    <row r="32" spans="1:15" ht="15" customHeight="1" thickBot="1" x14ac:dyDescent="0.4">
      <c r="A32" s="293" t="s">
        <v>155</v>
      </c>
      <c r="B32" s="288" t="s">
        <v>9</v>
      </c>
      <c r="C32" s="289"/>
      <c r="D32" s="289"/>
      <c r="E32" s="289"/>
      <c r="F32" s="289"/>
      <c r="G32" s="289"/>
      <c r="H32" s="289"/>
      <c r="I32" s="289"/>
      <c r="J32" s="289"/>
      <c r="K32" s="289"/>
      <c r="L32" s="289"/>
      <c r="M32" s="289"/>
      <c r="N32" s="290"/>
      <c r="O32" s="291" t="s">
        <v>6</v>
      </c>
    </row>
    <row r="33" spans="1:15" ht="15" thickBot="1" x14ac:dyDescent="0.4">
      <c r="A33" s="294"/>
      <c r="B33" s="94" t="s">
        <v>10</v>
      </c>
      <c r="C33" s="95" t="s">
        <v>11</v>
      </c>
      <c r="D33" s="95" t="s">
        <v>12</v>
      </c>
      <c r="E33" s="95" t="s">
        <v>13</v>
      </c>
      <c r="F33" s="95" t="s">
        <v>14</v>
      </c>
      <c r="G33" s="95" t="s">
        <v>15</v>
      </c>
      <c r="H33" s="95" t="s">
        <v>16</v>
      </c>
      <c r="I33" s="95" t="s">
        <v>17</v>
      </c>
      <c r="J33" s="95" t="s">
        <v>18</v>
      </c>
      <c r="K33" s="95" t="s">
        <v>19</v>
      </c>
      <c r="L33" s="95" t="s">
        <v>20</v>
      </c>
      <c r="M33" s="95" t="s">
        <v>21</v>
      </c>
      <c r="N33" s="96" t="s">
        <v>22</v>
      </c>
      <c r="O33" s="292"/>
    </row>
    <row r="34" spans="1:15" ht="15.5" x14ac:dyDescent="0.35">
      <c r="A34" s="129" t="s">
        <v>156</v>
      </c>
      <c r="B34" s="49">
        <v>190</v>
      </c>
      <c r="C34" s="86">
        <v>1056</v>
      </c>
      <c r="D34" s="86">
        <v>430</v>
      </c>
      <c r="E34" s="86">
        <v>682</v>
      </c>
      <c r="F34" s="86">
        <v>2433</v>
      </c>
      <c r="G34" s="86">
        <v>5260</v>
      </c>
      <c r="H34" s="86">
        <v>8488</v>
      </c>
      <c r="I34" s="86">
        <v>16223</v>
      </c>
      <c r="J34" s="86">
        <v>19287</v>
      </c>
      <c r="K34" s="86">
        <v>8559</v>
      </c>
      <c r="L34" s="86">
        <v>1686</v>
      </c>
      <c r="M34" s="86">
        <v>517</v>
      </c>
      <c r="N34" s="50">
        <v>132</v>
      </c>
      <c r="O34" s="87">
        <v>64943</v>
      </c>
    </row>
    <row r="35" spans="1:15" ht="15.5" x14ac:dyDescent="0.35">
      <c r="A35" s="90" t="s">
        <v>157</v>
      </c>
      <c r="B35" s="54">
        <v>128</v>
      </c>
      <c r="C35" s="72">
        <v>91</v>
      </c>
      <c r="D35" s="72">
        <v>849</v>
      </c>
      <c r="E35" s="72">
        <v>1142</v>
      </c>
      <c r="F35" s="72">
        <v>4171</v>
      </c>
      <c r="G35" s="72">
        <v>6844</v>
      </c>
      <c r="H35" s="72">
        <v>3929</v>
      </c>
      <c r="I35" s="72">
        <v>5820</v>
      </c>
      <c r="J35" s="72">
        <v>3576</v>
      </c>
      <c r="K35" s="72">
        <v>1531</v>
      </c>
      <c r="L35" s="72">
        <v>161</v>
      </c>
      <c r="M35" s="72">
        <v>38</v>
      </c>
      <c r="N35" s="55">
        <v>5</v>
      </c>
      <c r="O35" s="89">
        <v>28285</v>
      </c>
    </row>
    <row r="36" spans="1:15" ht="15.5" x14ac:dyDescent="0.35">
      <c r="A36" s="90" t="s">
        <v>337</v>
      </c>
      <c r="B36" s="54">
        <v>109</v>
      </c>
      <c r="C36" s="72">
        <v>197</v>
      </c>
      <c r="D36" s="72">
        <v>588</v>
      </c>
      <c r="E36" s="72">
        <v>886</v>
      </c>
      <c r="F36" s="72">
        <v>3463</v>
      </c>
      <c r="G36" s="72">
        <v>5764</v>
      </c>
      <c r="H36" s="72">
        <v>4314</v>
      </c>
      <c r="I36" s="72">
        <v>6477</v>
      </c>
      <c r="J36" s="72">
        <v>4449</v>
      </c>
      <c r="K36" s="72">
        <v>2014</v>
      </c>
      <c r="L36" s="72">
        <v>219</v>
      </c>
      <c r="M36" s="72">
        <v>49</v>
      </c>
      <c r="N36" s="55">
        <v>7</v>
      </c>
      <c r="O36" s="89">
        <v>28536</v>
      </c>
    </row>
    <row r="37" spans="1:15" ht="15.5" x14ac:dyDescent="0.35">
      <c r="A37" s="90" t="s">
        <v>338</v>
      </c>
      <c r="B37" s="54">
        <v>84</v>
      </c>
      <c r="C37" s="72">
        <v>62</v>
      </c>
      <c r="D37" s="72">
        <v>436</v>
      </c>
      <c r="E37" s="72">
        <v>696</v>
      </c>
      <c r="F37" s="72">
        <v>3036</v>
      </c>
      <c r="G37" s="72">
        <v>5018</v>
      </c>
      <c r="H37" s="72">
        <v>3223</v>
      </c>
      <c r="I37" s="72">
        <v>4791</v>
      </c>
      <c r="J37" s="72">
        <v>2999</v>
      </c>
      <c r="K37" s="72">
        <v>1095</v>
      </c>
      <c r="L37" s="72">
        <v>93</v>
      </c>
      <c r="M37" s="72">
        <v>22</v>
      </c>
      <c r="N37" s="55">
        <v>2</v>
      </c>
      <c r="O37" s="89">
        <v>21557</v>
      </c>
    </row>
    <row r="38" spans="1:15" ht="15.5" x14ac:dyDescent="0.35">
      <c r="A38" s="90" t="s">
        <v>158</v>
      </c>
      <c r="B38" s="54">
        <v>91</v>
      </c>
      <c r="C38" s="72">
        <v>61</v>
      </c>
      <c r="D38" s="72">
        <v>147</v>
      </c>
      <c r="E38" s="72">
        <v>331</v>
      </c>
      <c r="F38" s="72">
        <v>1374</v>
      </c>
      <c r="G38" s="72">
        <v>2007</v>
      </c>
      <c r="H38" s="72">
        <v>1778</v>
      </c>
      <c r="I38" s="72">
        <v>2607</v>
      </c>
      <c r="J38" s="72">
        <v>1851</v>
      </c>
      <c r="K38" s="72">
        <v>949</v>
      </c>
      <c r="L38" s="72">
        <v>49</v>
      </c>
      <c r="M38" s="72">
        <v>14</v>
      </c>
      <c r="N38" s="55" t="s">
        <v>24</v>
      </c>
      <c r="O38" s="89">
        <v>11259</v>
      </c>
    </row>
    <row r="39" spans="1:15" ht="15.5" x14ac:dyDescent="0.35">
      <c r="A39" s="90" t="s">
        <v>159</v>
      </c>
      <c r="B39" s="54">
        <v>79</v>
      </c>
      <c r="C39" s="72">
        <v>16</v>
      </c>
      <c r="D39" s="72">
        <v>144</v>
      </c>
      <c r="E39" s="72">
        <v>288</v>
      </c>
      <c r="F39" s="72">
        <v>1366</v>
      </c>
      <c r="G39" s="72">
        <v>2049</v>
      </c>
      <c r="H39" s="72">
        <v>1387</v>
      </c>
      <c r="I39" s="72">
        <v>1558</v>
      </c>
      <c r="J39" s="72">
        <v>922</v>
      </c>
      <c r="K39" s="72">
        <v>302</v>
      </c>
      <c r="L39" s="72">
        <v>28</v>
      </c>
      <c r="M39" s="72">
        <v>4</v>
      </c>
      <c r="N39" s="55">
        <v>1</v>
      </c>
      <c r="O39" s="89">
        <v>8144</v>
      </c>
    </row>
    <row r="40" spans="1:15" ht="15.5" x14ac:dyDescent="0.35">
      <c r="A40" s="90" t="s">
        <v>160</v>
      </c>
      <c r="B40" s="54">
        <v>2</v>
      </c>
      <c r="C40" s="72">
        <v>4</v>
      </c>
      <c r="D40" s="72">
        <v>80</v>
      </c>
      <c r="E40" s="72">
        <v>109</v>
      </c>
      <c r="F40" s="72">
        <v>564</v>
      </c>
      <c r="G40" s="72">
        <v>1080</v>
      </c>
      <c r="H40" s="72">
        <v>658</v>
      </c>
      <c r="I40" s="72">
        <v>931</v>
      </c>
      <c r="J40" s="72">
        <v>513</v>
      </c>
      <c r="K40" s="72">
        <v>233</v>
      </c>
      <c r="L40" s="72">
        <v>12</v>
      </c>
      <c r="M40" s="72">
        <v>1</v>
      </c>
      <c r="N40" s="55" t="s">
        <v>24</v>
      </c>
      <c r="O40" s="89">
        <v>4187</v>
      </c>
    </row>
    <row r="41" spans="1:15" ht="15.5" x14ac:dyDescent="0.35">
      <c r="A41" s="90" t="s">
        <v>161</v>
      </c>
      <c r="B41" s="54">
        <v>5</v>
      </c>
      <c r="C41" s="72">
        <v>3</v>
      </c>
      <c r="D41" s="72">
        <v>30</v>
      </c>
      <c r="E41" s="72">
        <v>307</v>
      </c>
      <c r="F41" s="72">
        <v>257</v>
      </c>
      <c r="G41" s="72">
        <v>423</v>
      </c>
      <c r="H41" s="72">
        <v>299</v>
      </c>
      <c r="I41" s="72">
        <v>388</v>
      </c>
      <c r="J41" s="72">
        <v>218</v>
      </c>
      <c r="K41" s="72">
        <v>75</v>
      </c>
      <c r="L41" s="72">
        <v>8</v>
      </c>
      <c r="M41" s="72">
        <v>1</v>
      </c>
      <c r="N41" s="55" t="s">
        <v>24</v>
      </c>
      <c r="O41" s="89">
        <v>2014</v>
      </c>
    </row>
    <row r="42" spans="1:15" ht="15.5" x14ac:dyDescent="0.35">
      <c r="A42" s="90" t="s">
        <v>162</v>
      </c>
      <c r="B42" s="54" t="s">
        <v>24</v>
      </c>
      <c r="C42" s="72">
        <v>23</v>
      </c>
      <c r="D42" s="72" t="s">
        <v>24</v>
      </c>
      <c r="E42" s="72" t="s">
        <v>24</v>
      </c>
      <c r="F42" s="72" t="s">
        <v>24</v>
      </c>
      <c r="G42" s="72">
        <v>6</v>
      </c>
      <c r="H42" s="72">
        <v>146</v>
      </c>
      <c r="I42" s="72">
        <v>222</v>
      </c>
      <c r="J42" s="72">
        <v>543</v>
      </c>
      <c r="K42" s="72">
        <v>310</v>
      </c>
      <c r="L42" s="72">
        <v>112</v>
      </c>
      <c r="M42" s="72">
        <v>36</v>
      </c>
      <c r="N42" s="55">
        <v>9</v>
      </c>
      <c r="O42" s="89">
        <v>1407</v>
      </c>
    </row>
    <row r="43" spans="1:15" ht="16" thickBot="1" x14ac:dyDescent="0.4">
      <c r="A43" s="130" t="s">
        <v>6</v>
      </c>
      <c r="B43" s="60">
        <v>688</v>
      </c>
      <c r="C43" s="74">
        <v>1513</v>
      </c>
      <c r="D43" s="74">
        <v>2704</v>
      </c>
      <c r="E43" s="74">
        <v>4441</v>
      </c>
      <c r="F43" s="74">
        <v>16664</v>
      </c>
      <c r="G43" s="74">
        <v>28451</v>
      </c>
      <c r="H43" s="74">
        <v>24222</v>
      </c>
      <c r="I43" s="74">
        <v>39017</v>
      </c>
      <c r="J43" s="74">
        <v>34358</v>
      </c>
      <c r="K43" s="74">
        <v>15068</v>
      </c>
      <c r="L43" s="74">
        <v>2368</v>
      </c>
      <c r="M43" s="74">
        <v>682</v>
      </c>
      <c r="N43" s="61">
        <v>156</v>
      </c>
      <c r="O43" s="92">
        <v>170332</v>
      </c>
    </row>
    <row r="45" spans="1:15" ht="15.5" x14ac:dyDescent="0.35">
      <c r="A45" s="76"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H1" location="'Table of Contents'!C2" display="Back to Table of Contents"/>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election activeCell="H1" sqref="H1"/>
    </sheetView>
  </sheetViews>
  <sheetFormatPr defaultRowHeight="14.5" x14ac:dyDescent="0.35"/>
  <cols>
    <col min="1" max="1" width="14.90625" customWidth="1"/>
    <col min="2" max="15" width="9.81640625" customWidth="1"/>
  </cols>
  <sheetData>
    <row r="1" spans="1:15" x14ac:dyDescent="0.35">
      <c r="A1" s="30" t="s">
        <v>446</v>
      </c>
      <c r="H1" s="29" t="s">
        <v>949</v>
      </c>
    </row>
    <row r="2" spans="1:15" x14ac:dyDescent="0.35">
      <c r="A2" s="2"/>
    </row>
    <row r="3" spans="1:15" ht="15" thickBot="1" x14ac:dyDescent="0.4">
      <c r="A3" s="301" t="s">
        <v>1</v>
      </c>
      <c r="B3" s="267"/>
      <c r="C3" s="267"/>
      <c r="D3" s="267"/>
      <c r="E3" s="267"/>
      <c r="F3" s="267"/>
      <c r="G3" s="267"/>
      <c r="H3" s="267"/>
      <c r="I3" s="267"/>
      <c r="J3" s="267"/>
      <c r="K3" s="267"/>
      <c r="L3" s="267"/>
      <c r="M3" s="267"/>
      <c r="N3" s="267"/>
      <c r="O3" s="267"/>
    </row>
    <row r="4" spans="1:15" ht="15" customHeight="1" thickBot="1" x14ac:dyDescent="0.4">
      <c r="A4" s="293" t="s">
        <v>447</v>
      </c>
      <c r="B4" s="289" t="s">
        <v>9</v>
      </c>
      <c r="C4" s="289"/>
      <c r="D4" s="289"/>
      <c r="E4" s="289"/>
      <c r="F4" s="289"/>
      <c r="G4" s="289"/>
      <c r="H4" s="289"/>
      <c r="I4" s="289"/>
      <c r="J4" s="289"/>
      <c r="K4" s="289"/>
      <c r="L4" s="289"/>
      <c r="M4" s="289"/>
      <c r="N4" s="289"/>
      <c r="O4" s="291" t="s">
        <v>6</v>
      </c>
    </row>
    <row r="5" spans="1:15" ht="15" thickBot="1" x14ac:dyDescent="0.4">
      <c r="A5" s="294"/>
      <c r="B5" s="94" t="s">
        <v>10</v>
      </c>
      <c r="C5" s="95" t="s">
        <v>11</v>
      </c>
      <c r="D5" s="95" t="s">
        <v>12</v>
      </c>
      <c r="E5" s="95" t="s">
        <v>13</v>
      </c>
      <c r="F5" s="95" t="s">
        <v>14</v>
      </c>
      <c r="G5" s="95" t="s">
        <v>15</v>
      </c>
      <c r="H5" s="95" t="s">
        <v>16</v>
      </c>
      <c r="I5" s="95" t="s">
        <v>17</v>
      </c>
      <c r="J5" s="95" t="s">
        <v>18</v>
      </c>
      <c r="K5" s="95" t="s">
        <v>19</v>
      </c>
      <c r="L5" s="95" t="s">
        <v>20</v>
      </c>
      <c r="M5" s="95" t="s">
        <v>21</v>
      </c>
      <c r="N5" s="96" t="s">
        <v>22</v>
      </c>
      <c r="O5" s="292"/>
    </row>
    <row r="6" spans="1:15" ht="15.5" x14ac:dyDescent="0.35">
      <c r="A6" s="152" t="s">
        <v>164</v>
      </c>
      <c r="B6" s="49">
        <v>392</v>
      </c>
      <c r="C6" s="86">
        <v>786</v>
      </c>
      <c r="D6" s="86">
        <v>141</v>
      </c>
      <c r="E6" s="86">
        <v>729</v>
      </c>
      <c r="F6" s="86">
        <v>5022</v>
      </c>
      <c r="G6" s="86">
        <v>8347</v>
      </c>
      <c r="H6" s="86">
        <v>8462</v>
      </c>
      <c r="I6" s="86">
        <v>14695</v>
      </c>
      <c r="J6" s="86">
        <v>14134</v>
      </c>
      <c r="K6" s="86">
        <v>6884</v>
      </c>
      <c r="L6" s="86">
        <v>1040</v>
      </c>
      <c r="M6" s="86">
        <v>332</v>
      </c>
      <c r="N6" s="50">
        <v>80</v>
      </c>
      <c r="O6" s="153">
        <v>61044</v>
      </c>
    </row>
    <row r="7" spans="1:15" ht="15.5" x14ac:dyDescent="0.35">
      <c r="A7" s="90" t="s">
        <v>165</v>
      </c>
      <c r="B7" s="54">
        <v>25</v>
      </c>
      <c r="C7" s="72">
        <v>5</v>
      </c>
      <c r="D7" s="72">
        <v>37</v>
      </c>
      <c r="E7" s="72">
        <v>176</v>
      </c>
      <c r="F7" s="72">
        <v>337</v>
      </c>
      <c r="G7" s="72">
        <v>638</v>
      </c>
      <c r="H7" s="72">
        <v>349</v>
      </c>
      <c r="I7" s="72">
        <v>698</v>
      </c>
      <c r="J7" s="72">
        <v>654</v>
      </c>
      <c r="K7" s="72">
        <v>256</v>
      </c>
      <c r="L7" s="72">
        <v>27</v>
      </c>
      <c r="M7" s="72">
        <v>5</v>
      </c>
      <c r="N7" s="55" t="s">
        <v>24</v>
      </c>
      <c r="O7" s="89">
        <v>3207</v>
      </c>
    </row>
    <row r="8" spans="1:15" ht="15.5" x14ac:dyDescent="0.35">
      <c r="A8" s="90" t="s">
        <v>448</v>
      </c>
      <c r="B8" s="54" t="s">
        <v>24</v>
      </c>
      <c r="C8" s="72" t="s">
        <v>24</v>
      </c>
      <c r="D8" s="72">
        <v>606</v>
      </c>
      <c r="E8" s="72">
        <v>1025</v>
      </c>
      <c r="F8" s="72">
        <v>676</v>
      </c>
      <c r="G8" s="72">
        <v>159</v>
      </c>
      <c r="H8" s="72">
        <v>17</v>
      </c>
      <c r="I8" s="72">
        <v>43</v>
      </c>
      <c r="J8" s="72">
        <v>65</v>
      </c>
      <c r="K8" s="72">
        <v>30</v>
      </c>
      <c r="L8" s="72">
        <v>3</v>
      </c>
      <c r="M8" s="72">
        <v>1</v>
      </c>
      <c r="N8" s="55">
        <v>1</v>
      </c>
      <c r="O8" s="89">
        <v>2626</v>
      </c>
    </row>
    <row r="9" spans="1:15" ht="16" thickBot="1" x14ac:dyDescent="0.4">
      <c r="A9" s="130" t="s">
        <v>34</v>
      </c>
      <c r="B9" s="60">
        <v>417</v>
      </c>
      <c r="C9" s="74">
        <v>791</v>
      </c>
      <c r="D9" s="74">
        <v>784</v>
      </c>
      <c r="E9" s="74">
        <v>1930</v>
      </c>
      <c r="F9" s="74">
        <v>6035</v>
      </c>
      <c r="G9" s="74">
        <v>9144</v>
      </c>
      <c r="H9" s="74">
        <v>8828</v>
      </c>
      <c r="I9" s="74">
        <v>15436</v>
      </c>
      <c r="J9" s="74">
        <v>14853</v>
      </c>
      <c r="K9" s="74">
        <v>7170</v>
      </c>
      <c r="L9" s="74">
        <v>1070</v>
      </c>
      <c r="M9" s="74">
        <v>338</v>
      </c>
      <c r="N9" s="61">
        <v>81</v>
      </c>
      <c r="O9" s="92">
        <v>66877</v>
      </c>
    </row>
    <row r="10" spans="1:15" ht="15.5" x14ac:dyDescent="0.35">
      <c r="A10" s="124"/>
      <c r="B10" s="124"/>
      <c r="C10" s="124"/>
      <c r="D10" s="124"/>
      <c r="E10" s="124"/>
      <c r="F10" s="124"/>
      <c r="G10" s="124"/>
      <c r="H10" s="124"/>
      <c r="I10" s="124"/>
      <c r="J10" s="124"/>
      <c r="K10" s="124"/>
      <c r="L10" s="124"/>
      <c r="M10" s="124"/>
      <c r="N10" s="124"/>
      <c r="O10" s="124"/>
    </row>
    <row r="11" spans="1:15" ht="15" thickBot="1" x14ac:dyDescent="0.4">
      <c r="A11" s="301" t="s">
        <v>2</v>
      </c>
      <c r="B11" s="267"/>
      <c r="C11" s="267"/>
      <c r="D11" s="267"/>
      <c r="E11" s="267"/>
      <c r="F11" s="267"/>
      <c r="G11" s="267"/>
      <c r="H11" s="267"/>
      <c r="I11" s="267"/>
      <c r="J11" s="267"/>
      <c r="K11" s="267"/>
      <c r="L11" s="267"/>
      <c r="M11" s="267"/>
      <c r="N11" s="267"/>
      <c r="O11" s="267"/>
    </row>
    <row r="12" spans="1:15" ht="15" customHeight="1" thickBot="1" x14ac:dyDescent="0.4">
      <c r="A12" s="293" t="s">
        <v>447</v>
      </c>
      <c r="B12" s="289" t="s">
        <v>9</v>
      </c>
      <c r="C12" s="289"/>
      <c r="D12" s="289"/>
      <c r="E12" s="289"/>
      <c r="F12" s="289"/>
      <c r="G12" s="289"/>
      <c r="H12" s="289"/>
      <c r="I12" s="289"/>
      <c r="J12" s="289"/>
      <c r="K12" s="289"/>
      <c r="L12" s="289"/>
      <c r="M12" s="289"/>
      <c r="N12" s="289"/>
      <c r="O12" s="291" t="s">
        <v>6</v>
      </c>
    </row>
    <row r="13" spans="1:15" ht="15" thickBot="1" x14ac:dyDescent="0.4">
      <c r="A13" s="294"/>
      <c r="B13" s="94" t="s">
        <v>10</v>
      </c>
      <c r="C13" s="95" t="s">
        <v>11</v>
      </c>
      <c r="D13" s="95" t="s">
        <v>12</v>
      </c>
      <c r="E13" s="95" t="s">
        <v>13</v>
      </c>
      <c r="F13" s="95" t="s">
        <v>14</v>
      </c>
      <c r="G13" s="95" t="s">
        <v>15</v>
      </c>
      <c r="H13" s="95" t="s">
        <v>16</v>
      </c>
      <c r="I13" s="95" t="s">
        <v>17</v>
      </c>
      <c r="J13" s="95" t="s">
        <v>18</v>
      </c>
      <c r="K13" s="95" t="s">
        <v>19</v>
      </c>
      <c r="L13" s="95" t="s">
        <v>20</v>
      </c>
      <c r="M13" s="95" t="s">
        <v>21</v>
      </c>
      <c r="N13" s="96" t="s">
        <v>22</v>
      </c>
      <c r="O13" s="292"/>
    </row>
    <row r="14" spans="1:15" ht="15.5" x14ac:dyDescent="0.35">
      <c r="A14" s="152" t="s">
        <v>164</v>
      </c>
      <c r="B14" s="49">
        <v>249</v>
      </c>
      <c r="C14" s="86">
        <v>709</v>
      </c>
      <c r="D14" s="86">
        <v>110</v>
      </c>
      <c r="E14" s="86">
        <v>826</v>
      </c>
      <c r="F14" s="86">
        <v>7283</v>
      </c>
      <c r="G14" s="86">
        <v>14296</v>
      </c>
      <c r="H14" s="86">
        <v>12755</v>
      </c>
      <c r="I14" s="86">
        <v>18763</v>
      </c>
      <c r="J14" s="86">
        <v>15881</v>
      </c>
      <c r="K14" s="86">
        <v>6945</v>
      </c>
      <c r="L14" s="86">
        <v>1224</v>
      </c>
      <c r="M14" s="86">
        <v>333</v>
      </c>
      <c r="N14" s="50">
        <v>74</v>
      </c>
      <c r="O14" s="153">
        <v>79448</v>
      </c>
    </row>
    <row r="15" spans="1:15" ht="15.5" x14ac:dyDescent="0.35">
      <c r="A15" s="90" t="s">
        <v>165</v>
      </c>
      <c r="B15" s="54">
        <v>18</v>
      </c>
      <c r="C15" s="72">
        <v>5</v>
      </c>
      <c r="D15" s="72">
        <v>42</v>
      </c>
      <c r="E15" s="72">
        <v>388</v>
      </c>
      <c r="F15" s="72">
        <v>1550</v>
      </c>
      <c r="G15" s="72">
        <v>4674</v>
      </c>
      <c r="H15" s="72">
        <v>2562</v>
      </c>
      <c r="I15" s="72">
        <v>4704</v>
      </c>
      <c r="J15" s="72">
        <v>3511</v>
      </c>
      <c r="K15" s="72">
        <v>901</v>
      </c>
      <c r="L15" s="72">
        <v>70</v>
      </c>
      <c r="M15" s="72">
        <v>9</v>
      </c>
      <c r="N15" s="55" t="s">
        <v>24</v>
      </c>
      <c r="O15" s="89">
        <v>18434</v>
      </c>
    </row>
    <row r="16" spans="1:15" ht="15.5" x14ac:dyDescent="0.35">
      <c r="A16" s="90" t="s">
        <v>448</v>
      </c>
      <c r="B16" s="54">
        <v>1</v>
      </c>
      <c r="C16" s="72" t="s">
        <v>24</v>
      </c>
      <c r="D16" s="72">
        <v>1757</v>
      </c>
      <c r="E16" s="72">
        <v>1283</v>
      </c>
      <c r="F16" s="72">
        <v>1582</v>
      </c>
      <c r="G16" s="72">
        <v>227</v>
      </c>
      <c r="H16" s="72">
        <v>19</v>
      </c>
      <c r="I16" s="72">
        <v>37</v>
      </c>
      <c r="J16" s="72">
        <v>80</v>
      </c>
      <c r="K16" s="72">
        <v>44</v>
      </c>
      <c r="L16" s="72">
        <v>1</v>
      </c>
      <c r="M16" s="72" t="s">
        <v>24</v>
      </c>
      <c r="N16" s="55" t="s">
        <v>24</v>
      </c>
      <c r="O16" s="89">
        <v>5031</v>
      </c>
    </row>
    <row r="17" spans="1:15" ht="16" thickBot="1" x14ac:dyDescent="0.4">
      <c r="A17" s="130" t="s">
        <v>35</v>
      </c>
      <c r="B17" s="60">
        <v>268</v>
      </c>
      <c r="C17" s="74">
        <v>714</v>
      </c>
      <c r="D17" s="74">
        <v>1909</v>
      </c>
      <c r="E17" s="74">
        <v>2497</v>
      </c>
      <c r="F17" s="74">
        <v>10415</v>
      </c>
      <c r="G17" s="74">
        <v>19197</v>
      </c>
      <c r="H17" s="74">
        <v>15336</v>
      </c>
      <c r="I17" s="74">
        <v>23504</v>
      </c>
      <c r="J17" s="74">
        <v>19472</v>
      </c>
      <c r="K17" s="74">
        <v>7890</v>
      </c>
      <c r="L17" s="74">
        <v>1295</v>
      </c>
      <c r="M17" s="74">
        <v>342</v>
      </c>
      <c r="N17" s="61">
        <v>74</v>
      </c>
      <c r="O17" s="92">
        <v>102913</v>
      </c>
    </row>
    <row r="19" spans="1:15" ht="15" thickBot="1" x14ac:dyDescent="0.4">
      <c r="A19" s="301" t="s">
        <v>6</v>
      </c>
      <c r="B19" s="267"/>
      <c r="C19" s="267"/>
      <c r="D19" s="267"/>
      <c r="E19" s="267"/>
      <c r="F19" s="267"/>
      <c r="G19" s="267"/>
      <c r="H19" s="267"/>
      <c r="I19" s="267"/>
      <c r="J19" s="267"/>
      <c r="K19" s="267"/>
      <c r="L19" s="267"/>
      <c r="M19" s="267"/>
      <c r="N19" s="267"/>
      <c r="O19" s="267"/>
    </row>
    <row r="20" spans="1:15" ht="15" customHeight="1" thickBot="1" x14ac:dyDescent="0.4">
      <c r="A20" s="293" t="s">
        <v>447</v>
      </c>
      <c r="B20" s="289" t="s">
        <v>9</v>
      </c>
      <c r="C20" s="289"/>
      <c r="D20" s="289"/>
      <c r="E20" s="289"/>
      <c r="F20" s="289"/>
      <c r="G20" s="289"/>
      <c r="H20" s="289"/>
      <c r="I20" s="289"/>
      <c r="J20" s="289"/>
      <c r="K20" s="289"/>
      <c r="L20" s="289"/>
      <c r="M20" s="289"/>
      <c r="N20" s="289"/>
      <c r="O20" s="291" t="s">
        <v>6</v>
      </c>
    </row>
    <row r="21" spans="1:15" ht="15" thickBot="1" x14ac:dyDescent="0.4">
      <c r="A21" s="294"/>
      <c r="B21" s="94" t="s">
        <v>10</v>
      </c>
      <c r="C21" s="95" t="s">
        <v>11</v>
      </c>
      <c r="D21" s="95" t="s">
        <v>12</v>
      </c>
      <c r="E21" s="95" t="s">
        <v>13</v>
      </c>
      <c r="F21" s="95" t="s">
        <v>14</v>
      </c>
      <c r="G21" s="95" t="s">
        <v>15</v>
      </c>
      <c r="H21" s="95" t="s">
        <v>16</v>
      </c>
      <c r="I21" s="95" t="s">
        <v>17</v>
      </c>
      <c r="J21" s="95" t="s">
        <v>18</v>
      </c>
      <c r="K21" s="95" t="s">
        <v>19</v>
      </c>
      <c r="L21" s="95" t="s">
        <v>20</v>
      </c>
      <c r="M21" s="95" t="s">
        <v>21</v>
      </c>
      <c r="N21" s="96" t="s">
        <v>22</v>
      </c>
      <c r="O21" s="292"/>
    </row>
    <row r="22" spans="1:15" ht="15.5" x14ac:dyDescent="0.35">
      <c r="A22" s="152" t="s">
        <v>164</v>
      </c>
      <c r="B22" s="49">
        <v>644</v>
      </c>
      <c r="C22" s="86">
        <v>1503</v>
      </c>
      <c r="D22" s="86">
        <v>253</v>
      </c>
      <c r="E22" s="86">
        <v>1557</v>
      </c>
      <c r="F22" s="86">
        <v>12448</v>
      </c>
      <c r="G22" s="86">
        <v>22740</v>
      </c>
      <c r="H22" s="86">
        <v>21268</v>
      </c>
      <c r="I22" s="86">
        <v>33525</v>
      </c>
      <c r="J22" s="86">
        <v>30040</v>
      </c>
      <c r="K22" s="86">
        <v>13836</v>
      </c>
      <c r="L22" s="86">
        <v>2267</v>
      </c>
      <c r="M22" s="86">
        <v>667</v>
      </c>
      <c r="N22" s="50">
        <v>155</v>
      </c>
      <c r="O22" s="153">
        <v>140903</v>
      </c>
    </row>
    <row r="23" spans="1:15" ht="15.5" x14ac:dyDescent="0.35">
      <c r="A23" s="90" t="s">
        <v>165</v>
      </c>
      <c r="B23" s="54">
        <v>43</v>
      </c>
      <c r="C23" s="72">
        <v>10</v>
      </c>
      <c r="D23" s="72">
        <v>79</v>
      </c>
      <c r="E23" s="72">
        <v>566</v>
      </c>
      <c r="F23" s="72">
        <v>1905</v>
      </c>
      <c r="G23" s="72">
        <v>5323</v>
      </c>
      <c r="H23" s="72">
        <v>2917</v>
      </c>
      <c r="I23" s="72">
        <v>5412</v>
      </c>
      <c r="J23" s="72">
        <v>4173</v>
      </c>
      <c r="K23" s="72">
        <v>1157</v>
      </c>
      <c r="L23" s="72">
        <v>97</v>
      </c>
      <c r="M23" s="72">
        <v>14</v>
      </c>
      <c r="N23" s="55" t="s">
        <v>24</v>
      </c>
      <c r="O23" s="89">
        <v>21696</v>
      </c>
    </row>
    <row r="24" spans="1:15" ht="15.5" x14ac:dyDescent="0.35">
      <c r="A24" s="90" t="s">
        <v>448</v>
      </c>
      <c r="B24" s="54">
        <v>1</v>
      </c>
      <c r="C24" s="72" t="s">
        <v>24</v>
      </c>
      <c r="D24" s="72">
        <v>2372</v>
      </c>
      <c r="E24" s="72">
        <v>2318</v>
      </c>
      <c r="F24" s="72">
        <v>2311</v>
      </c>
      <c r="G24" s="72">
        <v>388</v>
      </c>
      <c r="H24" s="72">
        <v>37</v>
      </c>
      <c r="I24" s="72">
        <v>80</v>
      </c>
      <c r="J24" s="72">
        <v>145</v>
      </c>
      <c r="K24" s="72">
        <v>75</v>
      </c>
      <c r="L24" s="72">
        <v>4</v>
      </c>
      <c r="M24" s="72">
        <v>1</v>
      </c>
      <c r="N24" s="55">
        <v>1</v>
      </c>
      <c r="O24" s="89">
        <v>7733</v>
      </c>
    </row>
    <row r="25" spans="1:15" ht="16" thickBot="1" x14ac:dyDescent="0.4">
      <c r="A25" s="130" t="s">
        <v>6</v>
      </c>
      <c r="B25" s="60">
        <v>688</v>
      </c>
      <c r="C25" s="74">
        <v>1513</v>
      </c>
      <c r="D25" s="74">
        <v>2704</v>
      </c>
      <c r="E25" s="74">
        <v>4441</v>
      </c>
      <c r="F25" s="74">
        <v>16664</v>
      </c>
      <c r="G25" s="74">
        <v>28451</v>
      </c>
      <c r="H25" s="74">
        <v>24222</v>
      </c>
      <c r="I25" s="74">
        <v>39017</v>
      </c>
      <c r="J25" s="74">
        <v>34358</v>
      </c>
      <c r="K25" s="74">
        <v>15068</v>
      </c>
      <c r="L25" s="74">
        <v>2368</v>
      </c>
      <c r="M25" s="74">
        <v>682</v>
      </c>
      <c r="N25" s="61">
        <v>156</v>
      </c>
      <c r="O25" s="92">
        <v>170332</v>
      </c>
    </row>
    <row r="27" spans="1:15" ht="15.5" x14ac:dyDescent="0.35">
      <c r="A27" s="76" t="s">
        <v>7</v>
      </c>
    </row>
  </sheetData>
  <mergeCells count="12">
    <mergeCell ref="A20:A21"/>
    <mergeCell ref="B20:N20"/>
    <mergeCell ref="O20:O21"/>
    <mergeCell ref="A3:O3"/>
    <mergeCell ref="A4:A5"/>
    <mergeCell ref="B4:N4"/>
    <mergeCell ref="O4:O5"/>
    <mergeCell ref="A11:O11"/>
    <mergeCell ref="A12:A13"/>
    <mergeCell ref="B12:N12"/>
    <mergeCell ref="O12:O13"/>
    <mergeCell ref="A19:O19"/>
  </mergeCells>
  <hyperlinks>
    <hyperlink ref="H1" location="'Table of Contents'!C2" display="Back to Table of Contents"/>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election activeCell="I1" sqref="I1"/>
    </sheetView>
  </sheetViews>
  <sheetFormatPr defaultRowHeight="14.5" x14ac:dyDescent="0.35"/>
  <cols>
    <col min="1" max="1" width="19" customWidth="1"/>
    <col min="2" max="15" width="9.1796875" customWidth="1"/>
  </cols>
  <sheetData>
    <row r="1" spans="1:15" x14ac:dyDescent="0.35">
      <c r="A1" s="30" t="s">
        <v>454</v>
      </c>
      <c r="I1" s="29" t="s">
        <v>949</v>
      </c>
    </row>
    <row r="2" spans="1:15" x14ac:dyDescent="0.35">
      <c r="A2" s="5"/>
    </row>
    <row r="3" spans="1:15" ht="16" thickBot="1" x14ac:dyDescent="0.4">
      <c r="A3" s="301" t="s">
        <v>0</v>
      </c>
      <c r="B3" s="301"/>
      <c r="C3" s="301"/>
      <c r="D3" s="301"/>
      <c r="E3" s="301"/>
      <c r="F3" s="301"/>
      <c r="G3" s="301"/>
      <c r="H3" s="301"/>
      <c r="I3" s="301"/>
      <c r="J3" s="301"/>
      <c r="K3" s="301"/>
      <c r="L3" s="301"/>
      <c r="M3" s="301"/>
      <c r="N3" s="301"/>
      <c r="O3" s="301"/>
    </row>
    <row r="4" spans="1:15" ht="15" customHeight="1" thickBot="1" x14ac:dyDescent="0.4">
      <c r="A4" s="293" t="s">
        <v>447</v>
      </c>
      <c r="B4" s="289" t="s">
        <v>9</v>
      </c>
      <c r="C4" s="289"/>
      <c r="D4" s="289"/>
      <c r="E4" s="289"/>
      <c r="F4" s="289"/>
      <c r="G4" s="289"/>
      <c r="H4" s="289"/>
      <c r="I4" s="289"/>
      <c r="J4" s="289"/>
      <c r="K4" s="289"/>
      <c r="L4" s="289"/>
      <c r="M4" s="289"/>
      <c r="N4" s="289"/>
      <c r="O4" s="291" t="s">
        <v>6</v>
      </c>
    </row>
    <row r="5" spans="1:15" ht="15.75" customHeight="1" thickBot="1" x14ac:dyDescent="0.4">
      <c r="A5" s="317"/>
      <c r="B5" s="94" t="s">
        <v>10</v>
      </c>
      <c r="C5" s="95" t="s">
        <v>11</v>
      </c>
      <c r="D5" s="95" t="s">
        <v>12</v>
      </c>
      <c r="E5" s="95" t="s">
        <v>13</v>
      </c>
      <c r="F5" s="95" t="s">
        <v>14</v>
      </c>
      <c r="G5" s="95" t="s">
        <v>15</v>
      </c>
      <c r="H5" s="95" t="s">
        <v>16</v>
      </c>
      <c r="I5" s="95" t="s">
        <v>17</v>
      </c>
      <c r="J5" s="95" t="s">
        <v>18</v>
      </c>
      <c r="K5" s="95" t="s">
        <v>19</v>
      </c>
      <c r="L5" s="95" t="s">
        <v>20</v>
      </c>
      <c r="M5" s="95" t="s">
        <v>21</v>
      </c>
      <c r="N5" s="96" t="s">
        <v>22</v>
      </c>
      <c r="O5" s="318"/>
    </row>
    <row r="6" spans="1:15" ht="15.5" x14ac:dyDescent="0.35">
      <c r="A6" s="90" t="s">
        <v>164</v>
      </c>
      <c r="B6" s="49">
        <v>641</v>
      </c>
      <c r="C6" s="86">
        <v>1499</v>
      </c>
      <c r="D6" s="86">
        <v>211</v>
      </c>
      <c r="E6" s="86">
        <v>1232</v>
      </c>
      <c r="F6" s="86">
        <v>9731</v>
      </c>
      <c r="G6" s="86">
        <v>20563</v>
      </c>
      <c r="H6" s="86">
        <v>19615</v>
      </c>
      <c r="I6" s="86">
        <v>32114</v>
      </c>
      <c r="J6" s="86">
        <v>29109</v>
      </c>
      <c r="K6" s="86">
        <v>13474</v>
      </c>
      <c r="L6" s="86">
        <v>2224</v>
      </c>
      <c r="M6" s="86">
        <v>636</v>
      </c>
      <c r="N6" s="50">
        <v>143</v>
      </c>
      <c r="O6" s="89">
        <v>131192</v>
      </c>
    </row>
    <row r="7" spans="1:15" ht="15.5" x14ac:dyDescent="0.35">
      <c r="A7" s="90" t="s">
        <v>165</v>
      </c>
      <c r="B7" s="54">
        <v>43</v>
      </c>
      <c r="C7" s="72">
        <v>10</v>
      </c>
      <c r="D7" s="72">
        <v>64</v>
      </c>
      <c r="E7" s="72">
        <v>307</v>
      </c>
      <c r="F7" s="72">
        <v>1459</v>
      </c>
      <c r="G7" s="72">
        <v>5023</v>
      </c>
      <c r="H7" s="72">
        <v>2731</v>
      </c>
      <c r="I7" s="72">
        <v>5112</v>
      </c>
      <c r="J7" s="72">
        <v>3952</v>
      </c>
      <c r="K7" s="72">
        <v>1063</v>
      </c>
      <c r="L7" s="72">
        <v>89</v>
      </c>
      <c r="M7" s="72">
        <v>10</v>
      </c>
      <c r="N7" s="55" t="s">
        <v>24</v>
      </c>
      <c r="O7" s="89">
        <v>19863</v>
      </c>
    </row>
    <row r="8" spans="1:15" ht="16" thickBot="1" x14ac:dyDescent="0.4">
      <c r="A8" s="130" t="s">
        <v>3</v>
      </c>
      <c r="B8" s="60">
        <v>684</v>
      </c>
      <c r="C8" s="74">
        <v>1509</v>
      </c>
      <c r="D8" s="74">
        <v>275</v>
      </c>
      <c r="E8" s="74">
        <v>1539</v>
      </c>
      <c r="F8" s="74">
        <v>11190</v>
      </c>
      <c r="G8" s="74">
        <v>25586</v>
      </c>
      <c r="H8" s="74">
        <v>22346</v>
      </c>
      <c r="I8" s="74">
        <v>37226</v>
      </c>
      <c r="J8" s="74">
        <v>33061</v>
      </c>
      <c r="K8" s="74">
        <v>14537</v>
      </c>
      <c r="L8" s="74">
        <v>2313</v>
      </c>
      <c r="M8" s="74">
        <v>646</v>
      </c>
      <c r="N8" s="61">
        <v>143</v>
      </c>
      <c r="O8" s="92">
        <v>151055</v>
      </c>
    </row>
    <row r="9" spans="1:15" ht="15.5" x14ac:dyDescent="0.35">
      <c r="A9" s="124"/>
      <c r="B9" s="124"/>
      <c r="C9" s="124"/>
      <c r="D9" s="124"/>
      <c r="E9" s="124"/>
      <c r="F9" s="124"/>
      <c r="G9" s="124"/>
      <c r="H9" s="124"/>
      <c r="I9" s="124"/>
      <c r="J9" s="124"/>
      <c r="K9" s="124"/>
      <c r="L9" s="124"/>
      <c r="M9" s="124"/>
      <c r="N9" s="124"/>
      <c r="O9" s="124"/>
    </row>
    <row r="10" spans="1:15" ht="16" thickBot="1" x14ac:dyDescent="0.4">
      <c r="A10" s="154" t="s">
        <v>4</v>
      </c>
      <c r="B10" s="154"/>
      <c r="C10" s="154"/>
      <c r="D10" s="154"/>
      <c r="E10" s="154"/>
      <c r="F10" s="154"/>
      <c r="G10" s="154"/>
      <c r="H10" s="154"/>
      <c r="I10" s="154"/>
      <c r="J10" s="154"/>
      <c r="K10" s="154"/>
      <c r="L10" s="154"/>
      <c r="M10" s="154"/>
      <c r="N10" s="154"/>
      <c r="O10" s="154"/>
    </row>
    <row r="11" spans="1:15" ht="15" customHeight="1" thickBot="1" x14ac:dyDescent="0.4">
      <c r="A11" s="293" t="s">
        <v>447</v>
      </c>
      <c r="B11" s="288" t="s">
        <v>9</v>
      </c>
      <c r="C11" s="289"/>
      <c r="D11" s="289"/>
      <c r="E11" s="289"/>
      <c r="F11" s="289"/>
      <c r="G11" s="289"/>
      <c r="H11" s="289"/>
      <c r="I11" s="289"/>
      <c r="J11" s="289"/>
      <c r="K11" s="289"/>
      <c r="L11" s="289"/>
      <c r="M11" s="289"/>
      <c r="N11" s="290"/>
      <c r="O11" s="291" t="s">
        <v>6</v>
      </c>
    </row>
    <row r="12" spans="1:15" ht="15" customHeight="1" thickBot="1" x14ac:dyDescent="0.4">
      <c r="A12" s="294"/>
      <c r="B12" s="94" t="s">
        <v>10</v>
      </c>
      <c r="C12" s="95" t="s">
        <v>11</v>
      </c>
      <c r="D12" s="95" t="s">
        <v>12</v>
      </c>
      <c r="E12" s="95" t="s">
        <v>13</v>
      </c>
      <c r="F12" s="95" t="s">
        <v>14</v>
      </c>
      <c r="G12" s="95" t="s">
        <v>15</v>
      </c>
      <c r="H12" s="95" t="s">
        <v>16</v>
      </c>
      <c r="I12" s="95" t="s">
        <v>17</v>
      </c>
      <c r="J12" s="95" t="s">
        <v>18</v>
      </c>
      <c r="K12" s="95" t="s">
        <v>19</v>
      </c>
      <c r="L12" s="95" t="s">
        <v>20</v>
      </c>
      <c r="M12" s="95" t="s">
        <v>21</v>
      </c>
      <c r="N12" s="96" t="s">
        <v>22</v>
      </c>
      <c r="O12" s="292"/>
    </row>
    <row r="13" spans="1:15" ht="15.5" x14ac:dyDescent="0.35">
      <c r="A13" s="152" t="s">
        <v>164</v>
      </c>
      <c r="B13" s="68">
        <v>3</v>
      </c>
      <c r="C13" s="69">
        <v>4</v>
      </c>
      <c r="D13" s="69">
        <v>42</v>
      </c>
      <c r="E13" s="69">
        <v>325</v>
      </c>
      <c r="F13" s="69">
        <v>2717</v>
      </c>
      <c r="G13" s="69">
        <v>2177</v>
      </c>
      <c r="H13" s="69">
        <v>1653</v>
      </c>
      <c r="I13" s="69">
        <v>1411</v>
      </c>
      <c r="J13" s="69">
        <v>931</v>
      </c>
      <c r="K13" s="69">
        <v>362</v>
      </c>
      <c r="L13" s="69">
        <v>43</v>
      </c>
      <c r="M13" s="69">
        <v>31</v>
      </c>
      <c r="N13" s="114">
        <v>12</v>
      </c>
      <c r="O13" s="153">
        <v>9711</v>
      </c>
    </row>
    <row r="14" spans="1:15" ht="15.5" x14ac:dyDescent="0.35">
      <c r="A14" s="90" t="s">
        <v>165</v>
      </c>
      <c r="B14" s="54" t="s">
        <v>24</v>
      </c>
      <c r="C14" s="72" t="s">
        <v>24</v>
      </c>
      <c r="D14" s="72">
        <v>15</v>
      </c>
      <c r="E14" s="72">
        <v>259</v>
      </c>
      <c r="F14" s="72">
        <v>446</v>
      </c>
      <c r="G14" s="72">
        <v>300</v>
      </c>
      <c r="H14" s="72">
        <v>186</v>
      </c>
      <c r="I14" s="72">
        <v>300</v>
      </c>
      <c r="J14" s="72">
        <v>221</v>
      </c>
      <c r="K14" s="72">
        <v>94</v>
      </c>
      <c r="L14" s="72">
        <v>8</v>
      </c>
      <c r="M14" s="72">
        <v>4</v>
      </c>
      <c r="N14" s="55" t="s">
        <v>24</v>
      </c>
      <c r="O14" s="89">
        <v>1833</v>
      </c>
    </row>
    <row r="15" spans="1:15" ht="15.5" x14ac:dyDescent="0.35">
      <c r="A15" s="90" t="s">
        <v>448</v>
      </c>
      <c r="B15" s="54">
        <v>1</v>
      </c>
      <c r="C15" s="72" t="s">
        <v>24</v>
      </c>
      <c r="D15" s="72">
        <v>2372</v>
      </c>
      <c r="E15" s="72">
        <v>2318</v>
      </c>
      <c r="F15" s="72">
        <v>2311</v>
      </c>
      <c r="G15" s="72">
        <v>388</v>
      </c>
      <c r="H15" s="72">
        <v>37</v>
      </c>
      <c r="I15" s="72">
        <v>80</v>
      </c>
      <c r="J15" s="72">
        <v>145</v>
      </c>
      <c r="K15" s="72">
        <v>75</v>
      </c>
      <c r="L15" s="72">
        <v>4</v>
      </c>
      <c r="M15" s="72">
        <v>1</v>
      </c>
      <c r="N15" s="55">
        <v>1</v>
      </c>
      <c r="O15" s="89">
        <v>7733</v>
      </c>
    </row>
    <row r="16" spans="1:15" ht="16" thickBot="1" x14ac:dyDescent="0.4">
      <c r="A16" s="130" t="s">
        <v>5</v>
      </c>
      <c r="B16" s="60">
        <v>4</v>
      </c>
      <c r="C16" s="74">
        <v>4</v>
      </c>
      <c r="D16" s="74">
        <v>2429</v>
      </c>
      <c r="E16" s="74">
        <v>2902</v>
      </c>
      <c r="F16" s="74">
        <v>5474</v>
      </c>
      <c r="G16" s="74">
        <v>2865</v>
      </c>
      <c r="H16" s="74">
        <v>1876</v>
      </c>
      <c r="I16" s="74">
        <v>1791</v>
      </c>
      <c r="J16" s="74">
        <v>1297</v>
      </c>
      <c r="K16" s="74">
        <v>531</v>
      </c>
      <c r="L16" s="74">
        <v>55</v>
      </c>
      <c r="M16" s="74">
        <v>36</v>
      </c>
      <c r="N16" s="61">
        <v>13</v>
      </c>
      <c r="O16" s="92">
        <v>19277</v>
      </c>
    </row>
    <row r="18" spans="1:15" ht="16" thickBot="1" x14ac:dyDescent="0.4">
      <c r="A18" s="154" t="s">
        <v>6</v>
      </c>
      <c r="B18" s="154"/>
      <c r="C18" s="154"/>
      <c r="D18" s="154"/>
      <c r="E18" s="154"/>
      <c r="F18" s="154"/>
      <c r="G18" s="154"/>
      <c r="H18" s="154"/>
      <c r="I18" s="154"/>
      <c r="J18" s="154"/>
      <c r="K18" s="154"/>
      <c r="L18" s="154"/>
      <c r="M18" s="154"/>
      <c r="N18" s="154"/>
      <c r="O18" s="154"/>
    </row>
    <row r="19" spans="1:15" ht="15" customHeight="1" thickBot="1" x14ac:dyDescent="0.4">
      <c r="A19" s="293" t="s">
        <v>447</v>
      </c>
      <c r="B19" s="288" t="s">
        <v>9</v>
      </c>
      <c r="C19" s="289"/>
      <c r="D19" s="289"/>
      <c r="E19" s="289"/>
      <c r="F19" s="289"/>
      <c r="G19" s="289"/>
      <c r="H19" s="289"/>
      <c r="I19" s="289"/>
      <c r="J19" s="289"/>
      <c r="K19" s="289"/>
      <c r="L19" s="289"/>
      <c r="M19" s="289"/>
      <c r="N19" s="290"/>
      <c r="O19" s="291" t="s">
        <v>6</v>
      </c>
    </row>
    <row r="20" spans="1:15" ht="15" customHeight="1" thickBot="1" x14ac:dyDescent="0.4">
      <c r="A20" s="294"/>
      <c r="B20" s="94" t="s">
        <v>10</v>
      </c>
      <c r="C20" s="95" t="s">
        <v>11</v>
      </c>
      <c r="D20" s="95" t="s">
        <v>12</v>
      </c>
      <c r="E20" s="95" t="s">
        <v>13</v>
      </c>
      <c r="F20" s="95" t="s">
        <v>14</v>
      </c>
      <c r="G20" s="95" t="s">
        <v>15</v>
      </c>
      <c r="H20" s="95" t="s">
        <v>16</v>
      </c>
      <c r="I20" s="95" t="s">
        <v>17</v>
      </c>
      <c r="J20" s="95" t="s">
        <v>18</v>
      </c>
      <c r="K20" s="95" t="s">
        <v>19</v>
      </c>
      <c r="L20" s="95" t="s">
        <v>20</v>
      </c>
      <c r="M20" s="95" t="s">
        <v>21</v>
      </c>
      <c r="N20" s="96" t="s">
        <v>22</v>
      </c>
      <c r="O20" s="292"/>
    </row>
    <row r="21" spans="1:15" ht="15.5" x14ac:dyDescent="0.35">
      <c r="A21" s="152" t="s">
        <v>164</v>
      </c>
      <c r="B21" s="68">
        <v>644</v>
      </c>
      <c r="C21" s="69">
        <v>1503</v>
      </c>
      <c r="D21" s="69">
        <v>253</v>
      </c>
      <c r="E21" s="69">
        <v>1557</v>
      </c>
      <c r="F21" s="69">
        <v>12448</v>
      </c>
      <c r="G21" s="69">
        <v>22740</v>
      </c>
      <c r="H21" s="69">
        <v>21268</v>
      </c>
      <c r="I21" s="69">
        <v>33525</v>
      </c>
      <c r="J21" s="69">
        <v>30040</v>
      </c>
      <c r="K21" s="69">
        <v>13836</v>
      </c>
      <c r="L21" s="69">
        <v>2267</v>
      </c>
      <c r="M21" s="69">
        <v>667</v>
      </c>
      <c r="N21" s="114">
        <v>155</v>
      </c>
      <c r="O21" s="153">
        <v>140903</v>
      </c>
    </row>
    <row r="22" spans="1:15" ht="15.5" x14ac:dyDescent="0.35">
      <c r="A22" s="90" t="s">
        <v>165</v>
      </c>
      <c r="B22" s="54">
        <v>43</v>
      </c>
      <c r="C22" s="72">
        <v>10</v>
      </c>
      <c r="D22" s="72">
        <v>79</v>
      </c>
      <c r="E22" s="72">
        <v>566</v>
      </c>
      <c r="F22" s="72">
        <v>1905</v>
      </c>
      <c r="G22" s="72">
        <v>5323</v>
      </c>
      <c r="H22" s="72">
        <v>2917</v>
      </c>
      <c r="I22" s="72">
        <v>5412</v>
      </c>
      <c r="J22" s="72">
        <v>4173</v>
      </c>
      <c r="K22" s="72">
        <v>1157</v>
      </c>
      <c r="L22" s="72">
        <v>97</v>
      </c>
      <c r="M22" s="72">
        <v>14</v>
      </c>
      <c r="N22" s="55" t="s">
        <v>24</v>
      </c>
      <c r="O22" s="89">
        <v>21696</v>
      </c>
    </row>
    <row r="23" spans="1:15" ht="15.5" x14ac:dyDescent="0.35">
      <c r="A23" s="90" t="s">
        <v>448</v>
      </c>
      <c r="B23" s="54">
        <v>1</v>
      </c>
      <c r="C23" s="72" t="s">
        <v>24</v>
      </c>
      <c r="D23" s="72">
        <v>2372</v>
      </c>
      <c r="E23" s="72">
        <v>2318</v>
      </c>
      <c r="F23" s="72">
        <v>2311</v>
      </c>
      <c r="G23" s="72">
        <v>388</v>
      </c>
      <c r="H23" s="72">
        <v>37</v>
      </c>
      <c r="I23" s="72">
        <v>80</v>
      </c>
      <c r="J23" s="72">
        <v>145</v>
      </c>
      <c r="K23" s="72">
        <v>75</v>
      </c>
      <c r="L23" s="72">
        <v>4</v>
      </c>
      <c r="M23" s="72">
        <v>1</v>
      </c>
      <c r="N23" s="55">
        <v>1</v>
      </c>
      <c r="O23" s="89">
        <v>7733</v>
      </c>
    </row>
    <row r="24" spans="1:15" ht="16" thickBot="1" x14ac:dyDescent="0.4">
      <c r="A24" s="130" t="s">
        <v>6</v>
      </c>
      <c r="B24" s="60">
        <v>688</v>
      </c>
      <c r="C24" s="74">
        <v>1513</v>
      </c>
      <c r="D24" s="74">
        <v>2704</v>
      </c>
      <c r="E24" s="74">
        <v>4441</v>
      </c>
      <c r="F24" s="74">
        <v>16664</v>
      </c>
      <c r="G24" s="74">
        <v>28451</v>
      </c>
      <c r="H24" s="74">
        <v>24222</v>
      </c>
      <c r="I24" s="74">
        <v>39017</v>
      </c>
      <c r="J24" s="74">
        <v>34358</v>
      </c>
      <c r="K24" s="74">
        <v>15068</v>
      </c>
      <c r="L24" s="74">
        <v>2368</v>
      </c>
      <c r="M24" s="74">
        <v>682</v>
      </c>
      <c r="N24" s="61">
        <v>156</v>
      </c>
      <c r="O24" s="92">
        <v>170332</v>
      </c>
    </row>
    <row r="26" spans="1:15" ht="15.5" x14ac:dyDescent="0.35">
      <c r="A26" s="76" t="s">
        <v>7</v>
      </c>
    </row>
  </sheetData>
  <mergeCells count="10">
    <mergeCell ref="A3:O3"/>
    <mergeCell ref="A19:A20"/>
    <mergeCell ref="B19:N19"/>
    <mergeCell ref="O19:O20"/>
    <mergeCell ref="A4:A5"/>
    <mergeCell ref="B4:N4"/>
    <mergeCell ref="O4:O5"/>
    <mergeCell ref="A11:A12"/>
    <mergeCell ref="B11:N11"/>
    <mergeCell ref="O11:O12"/>
  </mergeCells>
  <hyperlinks>
    <hyperlink ref="I1" location="'Table of Contents'!C2" display="Back to Table of Contents"/>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election activeCell="B1" sqref="B1"/>
    </sheetView>
  </sheetViews>
  <sheetFormatPr defaultRowHeight="14.5" x14ac:dyDescent="0.35"/>
  <cols>
    <col min="1" max="1" width="76.90625" customWidth="1"/>
    <col min="2" max="15" width="9.36328125" customWidth="1"/>
  </cols>
  <sheetData>
    <row r="1" spans="1:15" x14ac:dyDescent="0.35">
      <c r="A1" s="30" t="s">
        <v>455</v>
      </c>
      <c r="B1" s="29" t="s">
        <v>949</v>
      </c>
    </row>
    <row r="2" spans="1:15" ht="15" thickBot="1" x14ac:dyDescent="0.4">
      <c r="A2" s="2"/>
    </row>
    <row r="3" spans="1:15" x14ac:dyDescent="0.35">
      <c r="A3" s="293" t="s">
        <v>48</v>
      </c>
      <c r="B3" s="283" t="s">
        <v>49</v>
      </c>
      <c r="C3" s="285"/>
      <c r="D3" s="283" t="s">
        <v>50</v>
      </c>
      <c r="E3" s="285"/>
      <c r="F3" s="283" t="s">
        <v>51</v>
      </c>
      <c r="G3" s="285"/>
      <c r="H3" s="283" t="s">
        <v>52</v>
      </c>
      <c r="I3" s="285"/>
      <c r="J3" s="283" t="s">
        <v>53</v>
      </c>
      <c r="K3" s="285"/>
      <c r="L3" s="283" t="s">
        <v>54</v>
      </c>
      <c r="M3" s="285"/>
      <c r="N3" s="283" t="s">
        <v>6</v>
      </c>
      <c r="O3" s="285"/>
    </row>
    <row r="4" spans="1:15" ht="15" thickBot="1" x14ac:dyDescent="0.4">
      <c r="A4" s="303"/>
      <c r="B4" s="31">
        <v>2022</v>
      </c>
      <c r="C4" s="33">
        <v>2023</v>
      </c>
      <c r="D4" s="31">
        <v>2022</v>
      </c>
      <c r="E4" s="33">
        <v>2023</v>
      </c>
      <c r="F4" s="31">
        <v>2022</v>
      </c>
      <c r="G4" s="33">
        <v>2023</v>
      </c>
      <c r="H4" s="31">
        <v>2022</v>
      </c>
      <c r="I4" s="33">
        <v>2023</v>
      </c>
      <c r="J4" s="31">
        <v>2022</v>
      </c>
      <c r="K4" s="33">
        <v>2023</v>
      </c>
      <c r="L4" s="31">
        <v>2022</v>
      </c>
      <c r="M4" s="33">
        <v>2023</v>
      </c>
      <c r="N4" s="31">
        <v>2022</v>
      </c>
      <c r="O4" s="33">
        <v>2023</v>
      </c>
    </row>
    <row r="5" spans="1:15" ht="15.5" x14ac:dyDescent="0.35">
      <c r="A5" s="110" t="s">
        <v>287</v>
      </c>
      <c r="B5" s="68">
        <v>92</v>
      </c>
      <c r="C5" s="114" t="s">
        <v>24</v>
      </c>
      <c r="D5" s="68">
        <v>17</v>
      </c>
      <c r="E5" s="114">
        <v>15</v>
      </c>
      <c r="F5" s="68">
        <v>1786</v>
      </c>
      <c r="G5" s="114">
        <v>1926</v>
      </c>
      <c r="H5" s="68">
        <v>1986</v>
      </c>
      <c r="I5" s="114">
        <v>1987</v>
      </c>
      <c r="J5" s="68">
        <v>1567</v>
      </c>
      <c r="K5" s="114">
        <v>1457</v>
      </c>
      <c r="L5" s="68">
        <v>116</v>
      </c>
      <c r="M5" s="114">
        <v>89</v>
      </c>
      <c r="N5" s="155">
        <v>5564</v>
      </c>
      <c r="O5" s="70">
        <v>5474</v>
      </c>
    </row>
    <row r="6" spans="1:15" ht="15.5" x14ac:dyDescent="0.35">
      <c r="A6" s="110" t="s">
        <v>55</v>
      </c>
      <c r="B6" s="54">
        <v>2</v>
      </c>
      <c r="C6" s="55">
        <v>2</v>
      </c>
      <c r="D6" s="54">
        <v>14</v>
      </c>
      <c r="E6" s="55">
        <v>18</v>
      </c>
      <c r="F6" s="54">
        <v>25</v>
      </c>
      <c r="G6" s="55">
        <v>20</v>
      </c>
      <c r="H6" s="54">
        <v>66</v>
      </c>
      <c r="I6" s="55">
        <v>79</v>
      </c>
      <c r="J6" s="54">
        <v>51</v>
      </c>
      <c r="K6" s="55">
        <v>53</v>
      </c>
      <c r="L6" s="54">
        <v>3</v>
      </c>
      <c r="M6" s="55">
        <v>2</v>
      </c>
      <c r="N6" s="56">
        <v>161</v>
      </c>
      <c r="O6" s="57">
        <v>174</v>
      </c>
    </row>
    <row r="7" spans="1:15" ht="15.5" x14ac:dyDescent="0.35">
      <c r="A7" s="110" t="s">
        <v>288</v>
      </c>
      <c r="B7" s="54" t="s">
        <v>24</v>
      </c>
      <c r="C7" s="55" t="s">
        <v>24</v>
      </c>
      <c r="D7" s="54" t="s">
        <v>24</v>
      </c>
      <c r="E7" s="55" t="s">
        <v>24</v>
      </c>
      <c r="F7" s="54">
        <v>22</v>
      </c>
      <c r="G7" s="55">
        <v>21</v>
      </c>
      <c r="H7" s="54">
        <v>92</v>
      </c>
      <c r="I7" s="55">
        <v>100</v>
      </c>
      <c r="J7" s="54">
        <v>74</v>
      </c>
      <c r="K7" s="55">
        <v>74</v>
      </c>
      <c r="L7" s="54">
        <v>3</v>
      </c>
      <c r="M7" s="55">
        <v>4</v>
      </c>
      <c r="N7" s="56">
        <v>191</v>
      </c>
      <c r="O7" s="57">
        <v>199</v>
      </c>
    </row>
    <row r="8" spans="1:15" ht="15.5" x14ac:dyDescent="0.35">
      <c r="A8" s="110" t="s">
        <v>56</v>
      </c>
      <c r="B8" s="54">
        <v>60</v>
      </c>
      <c r="C8" s="55">
        <v>48</v>
      </c>
      <c r="D8" s="54">
        <v>7</v>
      </c>
      <c r="E8" s="55">
        <v>21</v>
      </c>
      <c r="F8" s="54">
        <v>314</v>
      </c>
      <c r="G8" s="55">
        <v>319</v>
      </c>
      <c r="H8" s="54">
        <v>700</v>
      </c>
      <c r="I8" s="55">
        <v>851</v>
      </c>
      <c r="J8" s="54">
        <v>904</v>
      </c>
      <c r="K8" s="55">
        <v>1045</v>
      </c>
      <c r="L8" s="54">
        <v>177</v>
      </c>
      <c r="M8" s="55">
        <v>186</v>
      </c>
      <c r="N8" s="56">
        <v>2162</v>
      </c>
      <c r="O8" s="57">
        <v>2470</v>
      </c>
    </row>
    <row r="9" spans="1:15" ht="15.5" x14ac:dyDescent="0.35">
      <c r="A9" s="110" t="s">
        <v>57</v>
      </c>
      <c r="B9" s="54" t="s">
        <v>24</v>
      </c>
      <c r="C9" s="55" t="s">
        <v>24</v>
      </c>
      <c r="D9" s="54">
        <v>21</v>
      </c>
      <c r="E9" s="55">
        <v>24</v>
      </c>
      <c r="F9" s="54">
        <v>374</v>
      </c>
      <c r="G9" s="55">
        <v>367</v>
      </c>
      <c r="H9" s="54">
        <v>183</v>
      </c>
      <c r="I9" s="55">
        <v>188</v>
      </c>
      <c r="J9" s="54">
        <v>127</v>
      </c>
      <c r="K9" s="55">
        <v>125</v>
      </c>
      <c r="L9" s="54">
        <v>5</v>
      </c>
      <c r="M9" s="55">
        <v>6</v>
      </c>
      <c r="N9" s="56">
        <v>710</v>
      </c>
      <c r="O9" s="57">
        <v>710</v>
      </c>
    </row>
    <row r="10" spans="1:15" ht="15.5" x14ac:dyDescent="0.35">
      <c r="A10" s="110" t="s">
        <v>289</v>
      </c>
      <c r="B10" s="54" t="s">
        <v>24</v>
      </c>
      <c r="C10" s="55" t="s">
        <v>24</v>
      </c>
      <c r="D10" s="54" t="s">
        <v>24</v>
      </c>
      <c r="E10" s="55" t="s">
        <v>24</v>
      </c>
      <c r="F10" s="54">
        <v>10</v>
      </c>
      <c r="G10" s="55">
        <v>16</v>
      </c>
      <c r="H10" s="54">
        <v>41</v>
      </c>
      <c r="I10" s="55">
        <v>51</v>
      </c>
      <c r="J10" s="54">
        <v>45</v>
      </c>
      <c r="K10" s="55">
        <v>75</v>
      </c>
      <c r="L10" s="54">
        <v>2</v>
      </c>
      <c r="M10" s="55">
        <v>5</v>
      </c>
      <c r="N10" s="56">
        <v>98</v>
      </c>
      <c r="O10" s="57">
        <v>147</v>
      </c>
    </row>
    <row r="11" spans="1:15" ht="15.5" x14ac:dyDescent="0.35">
      <c r="A11" s="110" t="s">
        <v>290</v>
      </c>
      <c r="B11" s="54" t="s">
        <v>24</v>
      </c>
      <c r="C11" s="55" t="s">
        <v>24</v>
      </c>
      <c r="D11" s="54">
        <v>2</v>
      </c>
      <c r="E11" s="55">
        <v>1</v>
      </c>
      <c r="F11" s="54">
        <v>112</v>
      </c>
      <c r="G11" s="55">
        <v>164</v>
      </c>
      <c r="H11" s="54">
        <v>248</v>
      </c>
      <c r="I11" s="55">
        <v>260</v>
      </c>
      <c r="J11" s="54">
        <v>366</v>
      </c>
      <c r="K11" s="55">
        <v>422</v>
      </c>
      <c r="L11" s="54">
        <v>16</v>
      </c>
      <c r="M11" s="55">
        <v>20</v>
      </c>
      <c r="N11" s="56">
        <v>744</v>
      </c>
      <c r="O11" s="57">
        <v>867</v>
      </c>
    </row>
    <row r="12" spans="1:15" ht="15.5" x14ac:dyDescent="0.35">
      <c r="A12" s="110" t="s">
        <v>58</v>
      </c>
      <c r="B12" s="54" t="s">
        <v>24</v>
      </c>
      <c r="C12" s="55" t="s">
        <v>24</v>
      </c>
      <c r="D12" s="54">
        <v>5</v>
      </c>
      <c r="E12" s="55">
        <v>6</v>
      </c>
      <c r="F12" s="54">
        <v>98</v>
      </c>
      <c r="G12" s="55">
        <v>106</v>
      </c>
      <c r="H12" s="54">
        <v>176</v>
      </c>
      <c r="I12" s="55">
        <v>187</v>
      </c>
      <c r="J12" s="54">
        <v>84</v>
      </c>
      <c r="K12" s="55">
        <v>117</v>
      </c>
      <c r="L12" s="54">
        <v>5</v>
      </c>
      <c r="M12" s="55">
        <v>6</v>
      </c>
      <c r="N12" s="56">
        <v>368</v>
      </c>
      <c r="O12" s="57">
        <v>422</v>
      </c>
    </row>
    <row r="13" spans="1:15" ht="15.5" x14ac:dyDescent="0.35">
      <c r="A13" s="110" t="s">
        <v>59</v>
      </c>
      <c r="B13" s="54" t="s">
        <v>24</v>
      </c>
      <c r="C13" s="55" t="s">
        <v>24</v>
      </c>
      <c r="D13" s="54" t="s">
        <v>24</v>
      </c>
      <c r="E13" s="55" t="s">
        <v>24</v>
      </c>
      <c r="F13" s="54">
        <v>23</v>
      </c>
      <c r="G13" s="55">
        <v>36</v>
      </c>
      <c r="H13" s="54">
        <v>53</v>
      </c>
      <c r="I13" s="55">
        <v>73</v>
      </c>
      <c r="J13" s="54">
        <v>56</v>
      </c>
      <c r="K13" s="55">
        <v>73</v>
      </c>
      <c r="L13" s="54">
        <v>3</v>
      </c>
      <c r="M13" s="55">
        <v>3</v>
      </c>
      <c r="N13" s="56">
        <v>135</v>
      </c>
      <c r="O13" s="57">
        <v>185</v>
      </c>
    </row>
    <row r="14" spans="1:15" ht="15.5" x14ac:dyDescent="0.35">
      <c r="A14" s="110" t="s">
        <v>60</v>
      </c>
      <c r="B14" s="54" t="s">
        <v>24</v>
      </c>
      <c r="C14" s="55" t="s">
        <v>24</v>
      </c>
      <c r="D14" s="54" t="s">
        <v>24</v>
      </c>
      <c r="E14" s="55" t="s">
        <v>24</v>
      </c>
      <c r="F14" s="54">
        <v>3</v>
      </c>
      <c r="G14" s="55">
        <v>7</v>
      </c>
      <c r="H14" s="54">
        <v>3</v>
      </c>
      <c r="I14" s="55">
        <v>1</v>
      </c>
      <c r="J14" s="54">
        <v>6</v>
      </c>
      <c r="K14" s="55">
        <v>4</v>
      </c>
      <c r="L14" s="54">
        <v>1</v>
      </c>
      <c r="M14" s="55">
        <v>1</v>
      </c>
      <c r="N14" s="56">
        <v>13</v>
      </c>
      <c r="O14" s="57">
        <v>13</v>
      </c>
    </row>
    <row r="15" spans="1:15" ht="15.5" x14ac:dyDescent="0.35">
      <c r="A15" s="110" t="s">
        <v>291</v>
      </c>
      <c r="B15" s="54" t="s">
        <v>24</v>
      </c>
      <c r="C15" s="55" t="s">
        <v>24</v>
      </c>
      <c r="D15" s="54" t="s">
        <v>24</v>
      </c>
      <c r="E15" s="55" t="s">
        <v>24</v>
      </c>
      <c r="F15" s="54">
        <v>21</v>
      </c>
      <c r="G15" s="55">
        <v>19</v>
      </c>
      <c r="H15" s="54">
        <v>284</v>
      </c>
      <c r="I15" s="55">
        <v>287</v>
      </c>
      <c r="J15" s="54">
        <v>173</v>
      </c>
      <c r="K15" s="55">
        <v>169</v>
      </c>
      <c r="L15" s="54">
        <v>11</v>
      </c>
      <c r="M15" s="55">
        <v>12</v>
      </c>
      <c r="N15" s="56">
        <v>489</v>
      </c>
      <c r="O15" s="57">
        <v>487</v>
      </c>
    </row>
    <row r="16" spans="1:15" ht="15.5" x14ac:dyDescent="0.35">
      <c r="A16" s="110" t="s">
        <v>61</v>
      </c>
      <c r="B16" s="54" t="s">
        <v>24</v>
      </c>
      <c r="C16" s="55" t="s">
        <v>24</v>
      </c>
      <c r="D16" s="54">
        <v>89</v>
      </c>
      <c r="E16" s="55">
        <v>71</v>
      </c>
      <c r="F16" s="54">
        <v>505</v>
      </c>
      <c r="G16" s="55">
        <v>517</v>
      </c>
      <c r="H16" s="54">
        <v>418</v>
      </c>
      <c r="I16" s="55">
        <v>467</v>
      </c>
      <c r="J16" s="54">
        <v>354</v>
      </c>
      <c r="K16" s="55">
        <v>408</v>
      </c>
      <c r="L16" s="54">
        <v>14</v>
      </c>
      <c r="M16" s="55">
        <v>16</v>
      </c>
      <c r="N16" s="56">
        <v>1380</v>
      </c>
      <c r="O16" s="57">
        <v>1479</v>
      </c>
    </row>
    <row r="17" spans="1:15" ht="15.5" x14ac:dyDescent="0.35">
      <c r="A17" s="110" t="s">
        <v>292</v>
      </c>
      <c r="B17" s="54" t="s">
        <v>24</v>
      </c>
      <c r="C17" s="55" t="s">
        <v>24</v>
      </c>
      <c r="D17" s="54">
        <v>3</v>
      </c>
      <c r="E17" s="55">
        <v>5</v>
      </c>
      <c r="F17" s="54">
        <v>2</v>
      </c>
      <c r="G17" s="55">
        <v>7</v>
      </c>
      <c r="H17" s="54">
        <v>50</v>
      </c>
      <c r="I17" s="55">
        <v>77</v>
      </c>
      <c r="J17" s="54">
        <v>68</v>
      </c>
      <c r="K17" s="55">
        <v>85</v>
      </c>
      <c r="L17" s="54">
        <v>4</v>
      </c>
      <c r="M17" s="55">
        <v>9</v>
      </c>
      <c r="N17" s="56">
        <v>127</v>
      </c>
      <c r="O17" s="57">
        <v>183</v>
      </c>
    </row>
    <row r="18" spans="1:15" ht="15.5" x14ac:dyDescent="0.35">
      <c r="A18" s="110" t="s">
        <v>293</v>
      </c>
      <c r="B18" s="54" t="s">
        <v>24</v>
      </c>
      <c r="C18" s="55" t="s">
        <v>24</v>
      </c>
      <c r="D18" s="54" t="s">
        <v>24</v>
      </c>
      <c r="E18" s="55" t="s">
        <v>24</v>
      </c>
      <c r="F18" s="54">
        <v>59</v>
      </c>
      <c r="G18" s="55">
        <v>57</v>
      </c>
      <c r="H18" s="54">
        <v>112</v>
      </c>
      <c r="I18" s="55">
        <v>129</v>
      </c>
      <c r="J18" s="54">
        <v>89</v>
      </c>
      <c r="K18" s="55">
        <v>74</v>
      </c>
      <c r="L18" s="54">
        <v>6</v>
      </c>
      <c r="M18" s="55">
        <v>5</v>
      </c>
      <c r="N18" s="56">
        <v>266</v>
      </c>
      <c r="O18" s="57">
        <v>265</v>
      </c>
    </row>
    <row r="19" spans="1:15" ht="15.5" x14ac:dyDescent="0.35">
      <c r="A19" s="110" t="s">
        <v>294</v>
      </c>
      <c r="B19" s="54" t="s">
        <v>24</v>
      </c>
      <c r="C19" s="55" t="s">
        <v>24</v>
      </c>
      <c r="D19" s="54">
        <v>3</v>
      </c>
      <c r="E19" s="55">
        <v>3</v>
      </c>
      <c r="F19" s="54">
        <v>56</v>
      </c>
      <c r="G19" s="55">
        <v>51</v>
      </c>
      <c r="H19" s="54">
        <v>187</v>
      </c>
      <c r="I19" s="55">
        <v>180</v>
      </c>
      <c r="J19" s="54">
        <v>178</v>
      </c>
      <c r="K19" s="55">
        <v>197</v>
      </c>
      <c r="L19" s="54">
        <v>16</v>
      </c>
      <c r="M19" s="55">
        <v>20</v>
      </c>
      <c r="N19" s="56">
        <v>440</v>
      </c>
      <c r="O19" s="57">
        <v>451</v>
      </c>
    </row>
    <row r="20" spans="1:15" ht="15.5" x14ac:dyDescent="0.35">
      <c r="A20" s="110" t="s">
        <v>295</v>
      </c>
      <c r="B20" s="54" t="s">
        <v>24</v>
      </c>
      <c r="C20" s="55" t="s">
        <v>24</v>
      </c>
      <c r="D20" s="54" t="s">
        <v>24</v>
      </c>
      <c r="E20" s="55" t="s">
        <v>24</v>
      </c>
      <c r="F20" s="54">
        <v>1</v>
      </c>
      <c r="G20" s="55" t="s">
        <v>24</v>
      </c>
      <c r="H20" s="54">
        <v>13</v>
      </c>
      <c r="I20" s="55">
        <v>11</v>
      </c>
      <c r="J20" s="54">
        <v>30</v>
      </c>
      <c r="K20" s="55">
        <v>28</v>
      </c>
      <c r="L20" s="54">
        <v>5</v>
      </c>
      <c r="M20" s="55">
        <v>3</v>
      </c>
      <c r="N20" s="56">
        <v>49</v>
      </c>
      <c r="O20" s="57">
        <v>42</v>
      </c>
    </row>
    <row r="21" spans="1:15" ht="15.5" x14ac:dyDescent="0.35">
      <c r="A21" s="110" t="s">
        <v>63</v>
      </c>
      <c r="B21" s="54" t="s">
        <v>24</v>
      </c>
      <c r="C21" s="55" t="s">
        <v>24</v>
      </c>
      <c r="D21" s="54" t="s">
        <v>24</v>
      </c>
      <c r="E21" s="55" t="s">
        <v>24</v>
      </c>
      <c r="F21" s="54">
        <v>11</v>
      </c>
      <c r="G21" s="55">
        <v>10</v>
      </c>
      <c r="H21" s="54">
        <v>38</v>
      </c>
      <c r="I21" s="55">
        <v>39</v>
      </c>
      <c r="J21" s="54">
        <v>36</v>
      </c>
      <c r="K21" s="55">
        <v>38</v>
      </c>
      <c r="L21" s="54">
        <v>22</v>
      </c>
      <c r="M21" s="55">
        <v>23</v>
      </c>
      <c r="N21" s="56">
        <v>107</v>
      </c>
      <c r="O21" s="57">
        <v>110</v>
      </c>
    </row>
    <row r="22" spans="1:15" ht="15.5" x14ac:dyDescent="0.35">
      <c r="A22" s="110" t="s">
        <v>296</v>
      </c>
      <c r="B22" s="54" t="s">
        <v>24</v>
      </c>
      <c r="C22" s="55" t="s">
        <v>24</v>
      </c>
      <c r="D22" s="54" t="s">
        <v>24</v>
      </c>
      <c r="E22" s="55" t="s">
        <v>24</v>
      </c>
      <c r="F22" s="54" t="s">
        <v>24</v>
      </c>
      <c r="G22" s="55" t="s">
        <v>24</v>
      </c>
      <c r="H22" s="54" t="s">
        <v>24</v>
      </c>
      <c r="I22" s="55" t="s">
        <v>24</v>
      </c>
      <c r="J22" s="54" t="s">
        <v>24</v>
      </c>
      <c r="K22" s="55" t="s">
        <v>24</v>
      </c>
      <c r="L22" s="54">
        <v>4</v>
      </c>
      <c r="M22" s="55">
        <v>4</v>
      </c>
      <c r="N22" s="56">
        <v>4</v>
      </c>
      <c r="O22" s="57">
        <v>4</v>
      </c>
    </row>
    <row r="23" spans="1:15" ht="15.5" x14ac:dyDescent="0.35">
      <c r="A23" s="110" t="s">
        <v>297</v>
      </c>
      <c r="B23" s="54" t="s">
        <v>24</v>
      </c>
      <c r="C23" s="55" t="s">
        <v>24</v>
      </c>
      <c r="D23" s="54">
        <v>132</v>
      </c>
      <c r="E23" s="55">
        <v>158</v>
      </c>
      <c r="F23" s="54">
        <v>350</v>
      </c>
      <c r="G23" s="55">
        <v>573</v>
      </c>
      <c r="H23" s="54">
        <v>865</v>
      </c>
      <c r="I23" s="55">
        <v>1832</v>
      </c>
      <c r="J23" s="54">
        <v>840</v>
      </c>
      <c r="K23" s="55">
        <v>1815</v>
      </c>
      <c r="L23" s="54">
        <v>38</v>
      </c>
      <c r="M23" s="55">
        <v>133</v>
      </c>
      <c r="N23" s="56">
        <v>2225</v>
      </c>
      <c r="O23" s="57">
        <v>4511</v>
      </c>
    </row>
    <row r="24" spans="1:15" ht="15.5" x14ac:dyDescent="0.35">
      <c r="A24" s="110" t="s">
        <v>79</v>
      </c>
      <c r="B24" s="54">
        <v>24</v>
      </c>
      <c r="C24" s="55">
        <v>40</v>
      </c>
      <c r="D24" s="54">
        <v>6</v>
      </c>
      <c r="E24" s="55">
        <v>5</v>
      </c>
      <c r="F24" s="54">
        <v>144</v>
      </c>
      <c r="G24" s="55">
        <v>125</v>
      </c>
      <c r="H24" s="54">
        <v>631</v>
      </c>
      <c r="I24" s="55">
        <v>631</v>
      </c>
      <c r="J24" s="54">
        <v>864</v>
      </c>
      <c r="K24" s="55">
        <v>973</v>
      </c>
      <c r="L24" s="54">
        <v>25</v>
      </c>
      <c r="M24" s="55">
        <v>23</v>
      </c>
      <c r="N24" s="56">
        <v>1694</v>
      </c>
      <c r="O24" s="57">
        <v>1797</v>
      </c>
    </row>
    <row r="25" spans="1:15" ht="15.5" x14ac:dyDescent="0.35">
      <c r="A25" s="110" t="s">
        <v>80</v>
      </c>
      <c r="B25" s="54">
        <v>7</v>
      </c>
      <c r="C25" s="55">
        <v>8</v>
      </c>
      <c r="D25" s="54">
        <v>4</v>
      </c>
      <c r="E25" s="55" t="s">
        <v>24</v>
      </c>
      <c r="F25" s="54">
        <v>41</v>
      </c>
      <c r="G25" s="55">
        <v>65</v>
      </c>
      <c r="H25" s="54">
        <v>163</v>
      </c>
      <c r="I25" s="55">
        <v>179</v>
      </c>
      <c r="J25" s="54">
        <v>122</v>
      </c>
      <c r="K25" s="55">
        <v>127</v>
      </c>
      <c r="L25" s="54">
        <v>11</v>
      </c>
      <c r="M25" s="55">
        <v>11</v>
      </c>
      <c r="N25" s="56">
        <v>348</v>
      </c>
      <c r="O25" s="57">
        <v>390</v>
      </c>
    </row>
    <row r="26" spans="1:15" ht="15.5" x14ac:dyDescent="0.35">
      <c r="A26" s="110" t="s">
        <v>81</v>
      </c>
      <c r="B26" s="54" t="s">
        <v>24</v>
      </c>
      <c r="C26" s="55" t="s">
        <v>24</v>
      </c>
      <c r="D26" s="54">
        <v>1</v>
      </c>
      <c r="E26" s="55">
        <v>2</v>
      </c>
      <c r="F26" s="54" t="s">
        <v>24</v>
      </c>
      <c r="G26" s="55">
        <v>4</v>
      </c>
      <c r="H26" s="54">
        <v>6</v>
      </c>
      <c r="I26" s="55">
        <v>22</v>
      </c>
      <c r="J26" s="54">
        <v>5</v>
      </c>
      <c r="K26" s="55">
        <v>33</v>
      </c>
      <c r="L26" s="54">
        <v>1</v>
      </c>
      <c r="M26" s="55">
        <v>1</v>
      </c>
      <c r="N26" s="56">
        <v>13</v>
      </c>
      <c r="O26" s="57">
        <v>62</v>
      </c>
    </row>
    <row r="27" spans="1:15" ht="15.5" x14ac:dyDescent="0.35">
      <c r="A27" s="110" t="s">
        <v>298</v>
      </c>
      <c r="B27" s="54">
        <v>1</v>
      </c>
      <c r="C27" s="55" t="s">
        <v>24</v>
      </c>
      <c r="D27" s="54">
        <v>8</v>
      </c>
      <c r="E27" s="55">
        <v>4</v>
      </c>
      <c r="F27" s="54">
        <v>40</v>
      </c>
      <c r="G27" s="55">
        <v>43</v>
      </c>
      <c r="H27" s="54">
        <v>143</v>
      </c>
      <c r="I27" s="55">
        <v>128</v>
      </c>
      <c r="J27" s="54">
        <v>58</v>
      </c>
      <c r="K27" s="55">
        <v>70</v>
      </c>
      <c r="L27" s="54">
        <v>3</v>
      </c>
      <c r="M27" s="55">
        <v>4</v>
      </c>
      <c r="N27" s="56">
        <v>253</v>
      </c>
      <c r="O27" s="57">
        <v>249</v>
      </c>
    </row>
    <row r="28" spans="1:15" ht="15.5" x14ac:dyDescent="0.35">
      <c r="A28" s="110" t="s">
        <v>299</v>
      </c>
      <c r="B28" s="54">
        <v>4</v>
      </c>
      <c r="C28" s="55">
        <v>4</v>
      </c>
      <c r="D28" s="54">
        <v>2</v>
      </c>
      <c r="E28" s="55">
        <v>7</v>
      </c>
      <c r="F28" s="54">
        <v>8</v>
      </c>
      <c r="G28" s="55">
        <v>9</v>
      </c>
      <c r="H28" s="54">
        <v>116</v>
      </c>
      <c r="I28" s="55">
        <v>133</v>
      </c>
      <c r="J28" s="54">
        <v>129</v>
      </c>
      <c r="K28" s="55">
        <v>159</v>
      </c>
      <c r="L28" s="54">
        <v>14</v>
      </c>
      <c r="M28" s="55">
        <v>11</v>
      </c>
      <c r="N28" s="56">
        <v>273</v>
      </c>
      <c r="O28" s="57">
        <v>323</v>
      </c>
    </row>
    <row r="29" spans="1:15" ht="15.5" x14ac:dyDescent="0.35">
      <c r="A29" s="110" t="s">
        <v>300</v>
      </c>
      <c r="B29" s="54" t="s">
        <v>24</v>
      </c>
      <c r="C29" s="55" t="s">
        <v>24</v>
      </c>
      <c r="D29" s="54" t="s">
        <v>24</v>
      </c>
      <c r="E29" s="55" t="s">
        <v>24</v>
      </c>
      <c r="F29" s="54" t="s">
        <v>24</v>
      </c>
      <c r="G29" s="55" t="s">
        <v>24</v>
      </c>
      <c r="H29" s="54" t="s">
        <v>24</v>
      </c>
      <c r="I29" s="55">
        <v>1</v>
      </c>
      <c r="J29" s="54">
        <v>2</v>
      </c>
      <c r="K29" s="55">
        <v>2</v>
      </c>
      <c r="L29" s="54" t="s">
        <v>24</v>
      </c>
      <c r="M29" s="55" t="s">
        <v>24</v>
      </c>
      <c r="N29" s="56">
        <v>2</v>
      </c>
      <c r="O29" s="57">
        <v>3</v>
      </c>
    </row>
    <row r="30" spans="1:15" ht="15.5" x14ac:dyDescent="0.35">
      <c r="A30" s="110" t="s">
        <v>69</v>
      </c>
      <c r="B30" s="54">
        <v>453</v>
      </c>
      <c r="C30" s="55">
        <v>566</v>
      </c>
      <c r="D30" s="54">
        <v>398</v>
      </c>
      <c r="E30" s="55">
        <v>409</v>
      </c>
      <c r="F30" s="54">
        <v>2515</v>
      </c>
      <c r="G30" s="55">
        <v>2564</v>
      </c>
      <c r="H30" s="54">
        <v>7663</v>
      </c>
      <c r="I30" s="55">
        <v>8307</v>
      </c>
      <c r="J30" s="54">
        <v>5685</v>
      </c>
      <c r="K30" s="55">
        <v>6353</v>
      </c>
      <c r="L30" s="54">
        <v>167</v>
      </c>
      <c r="M30" s="55">
        <v>192</v>
      </c>
      <c r="N30" s="56">
        <v>16881</v>
      </c>
      <c r="O30" s="57">
        <v>18391</v>
      </c>
    </row>
    <row r="31" spans="1:15" ht="15.5" x14ac:dyDescent="0.35">
      <c r="A31" s="110" t="s">
        <v>70</v>
      </c>
      <c r="B31" s="54" t="s">
        <v>24</v>
      </c>
      <c r="C31" s="55" t="s">
        <v>24</v>
      </c>
      <c r="D31" s="54">
        <v>1</v>
      </c>
      <c r="E31" s="55" t="s">
        <v>24</v>
      </c>
      <c r="F31" s="54">
        <v>213</v>
      </c>
      <c r="G31" s="55">
        <v>233</v>
      </c>
      <c r="H31" s="54">
        <v>209</v>
      </c>
      <c r="I31" s="55">
        <v>218</v>
      </c>
      <c r="J31" s="54">
        <v>130</v>
      </c>
      <c r="K31" s="55">
        <v>130</v>
      </c>
      <c r="L31" s="54">
        <v>8</v>
      </c>
      <c r="M31" s="55">
        <v>9</v>
      </c>
      <c r="N31" s="56">
        <v>561</v>
      </c>
      <c r="O31" s="57">
        <v>590</v>
      </c>
    </row>
    <row r="32" spans="1:15" ht="15.5" x14ac:dyDescent="0.35">
      <c r="A32" s="110" t="s">
        <v>301</v>
      </c>
      <c r="B32" s="54">
        <v>125</v>
      </c>
      <c r="C32" s="55">
        <v>38</v>
      </c>
      <c r="D32" s="54">
        <v>45</v>
      </c>
      <c r="E32" s="55">
        <v>27</v>
      </c>
      <c r="F32" s="54">
        <v>372</v>
      </c>
      <c r="G32" s="55">
        <v>169</v>
      </c>
      <c r="H32" s="54">
        <v>1598</v>
      </c>
      <c r="I32" s="55">
        <v>536</v>
      </c>
      <c r="J32" s="54">
        <v>1842</v>
      </c>
      <c r="K32" s="55">
        <v>676</v>
      </c>
      <c r="L32" s="54">
        <v>131</v>
      </c>
      <c r="M32" s="55">
        <v>56</v>
      </c>
      <c r="N32" s="56">
        <v>4113</v>
      </c>
      <c r="O32" s="57">
        <v>1502</v>
      </c>
    </row>
    <row r="33" spans="1:15" ht="15.5" x14ac:dyDescent="0.35">
      <c r="A33" s="110" t="s">
        <v>71</v>
      </c>
      <c r="B33" s="54" t="s">
        <v>24</v>
      </c>
      <c r="C33" s="55" t="s">
        <v>24</v>
      </c>
      <c r="D33" s="54">
        <v>2</v>
      </c>
      <c r="E33" s="55">
        <v>5</v>
      </c>
      <c r="F33" s="54">
        <v>15</v>
      </c>
      <c r="G33" s="55">
        <v>16</v>
      </c>
      <c r="H33" s="54">
        <v>51</v>
      </c>
      <c r="I33" s="55">
        <v>71</v>
      </c>
      <c r="J33" s="54">
        <v>65</v>
      </c>
      <c r="K33" s="55">
        <v>77</v>
      </c>
      <c r="L33" s="54">
        <v>5</v>
      </c>
      <c r="M33" s="55">
        <v>6</v>
      </c>
      <c r="N33" s="56">
        <v>138</v>
      </c>
      <c r="O33" s="57">
        <v>175</v>
      </c>
    </row>
    <row r="34" spans="1:15" ht="15.5" x14ac:dyDescent="0.35">
      <c r="A34" s="110" t="s">
        <v>302</v>
      </c>
      <c r="B34" s="54" t="s">
        <v>24</v>
      </c>
      <c r="C34" s="55" t="s">
        <v>24</v>
      </c>
      <c r="D34" s="54" t="s">
        <v>24</v>
      </c>
      <c r="E34" s="55" t="s">
        <v>24</v>
      </c>
      <c r="F34" s="54">
        <v>4</v>
      </c>
      <c r="G34" s="55">
        <v>3</v>
      </c>
      <c r="H34" s="54">
        <v>55</v>
      </c>
      <c r="I34" s="55">
        <v>69</v>
      </c>
      <c r="J34" s="54">
        <v>28</v>
      </c>
      <c r="K34" s="55">
        <v>31</v>
      </c>
      <c r="L34" s="54">
        <v>1</v>
      </c>
      <c r="M34" s="55">
        <v>1</v>
      </c>
      <c r="N34" s="56">
        <v>88</v>
      </c>
      <c r="O34" s="57">
        <v>104</v>
      </c>
    </row>
    <row r="35" spans="1:15" ht="15.5" x14ac:dyDescent="0.35">
      <c r="A35" s="110" t="s">
        <v>303</v>
      </c>
      <c r="B35" s="54" t="s">
        <v>24</v>
      </c>
      <c r="C35" s="55">
        <v>46</v>
      </c>
      <c r="D35" s="54" t="s">
        <v>24</v>
      </c>
      <c r="E35" s="55">
        <v>20</v>
      </c>
      <c r="F35" s="54" t="s">
        <v>24</v>
      </c>
      <c r="G35" s="55">
        <v>451</v>
      </c>
      <c r="H35" s="54" t="s">
        <v>24</v>
      </c>
      <c r="I35" s="55">
        <v>1387</v>
      </c>
      <c r="J35" s="54" t="s">
        <v>24</v>
      </c>
      <c r="K35" s="55">
        <v>1502</v>
      </c>
      <c r="L35" s="54" t="s">
        <v>24</v>
      </c>
      <c r="M35" s="55">
        <v>91</v>
      </c>
      <c r="N35" s="56" t="s">
        <v>24</v>
      </c>
      <c r="O35" s="57">
        <v>3497</v>
      </c>
    </row>
    <row r="36" spans="1:15" ht="15.5" x14ac:dyDescent="0.35">
      <c r="A36" s="110" t="s">
        <v>73</v>
      </c>
      <c r="B36" s="68" t="s">
        <v>24</v>
      </c>
      <c r="C36" s="114" t="s">
        <v>24</v>
      </c>
      <c r="D36" s="68" t="s">
        <v>24</v>
      </c>
      <c r="E36" s="114" t="s">
        <v>24</v>
      </c>
      <c r="F36" s="68" t="s">
        <v>24</v>
      </c>
      <c r="G36" s="114">
        <v>2</v>
      </c>
      <c r="H36" s="68">
        <v>7</v>
      </c>
      <c r="I36" s="114">
        <v>6</v>
      </c>
      <c r="J36" s="68">
        <v>12</v>
      </c>
      <c r="K36" s="114">
        <v>13</v>
      </c>
      <c r="L36" s="68" t="s">
        <v>24</v>
      </c>
      <c r="M36" s="114" t="s">
        <v>24</v>
      </c>
      <c r="N36" s="155">
        <v>19</v>
      </c>
      <c r="O36" s="70">
        <v>21</v>
      </c>
    </row>
    <row r="37" spans="1:15" ht="15.5" x14ac:dyDescent="0.35">
      <c r="A37" s="110" t="s">
        <v>72</v>
      </c>
      <c r="B37" s="54" t="s">
        <v>24</v>
      </c>
      <c r="C37" s="55" t="s">
        <v>24</v>
      </c>
      <c r="D37" s="54" t="s">
        <v>24</v>
      </c>
      <c r="E37" s="55" t="s">
        <v>24</v>
      </c>
      <c r="F37" s="54">
        <v>15</v>
      </c>
      <c r="G37" s="55">
        <v>24</v>
      </c>
      <c r="H37" s="54">
        <v>94</v>
      </c>
      <c r="I37" s="55">
        <v>99</v>
      </c>
      <c r="J37" s="54">
        <v>81</v>
      </c>
      <c r="K37" s="55">
        <v>80</v>
      </c>
      <c r="L37" s="54">
        <v>4</v>
      </c>
      <c r="M37" s="55">
        <v>5</v>
      </c>
      <c r="N37" s="56">
        <v>194</v>
      </c>
      <c r="O37" s="57">
        <v>208</v>
      </c>
    </row>
    <row r="38" spans="1:15" ht="15.5" x14ac:dyDescent="0.35">
      <c r="A38" s="110" t="s">
        <v>74</v>
      </c>
      <c r="B38" s="54">
        <v>3</v>
      </c>
      <c r="C38" s="55">
        <v>1</v>
      </c>
      <c r="D38" s="54">
        <v>13</v>
      </c>
      <c r="E38" s="55">
        <v>11</v>
      </c>
      <c r="F38" s="54">
        <v>105</v>
      </c>
      <c r="G38" s="55">
        <v>105</v>
      </c>
      <c r="H38" s="54">
        <v>324</v>
      </c>
      <c r="I38" s="55">
        <v>339</v>
      </c>
      <c r="J38" s="54">
        <v>183</v>
      </c>
      <c r="K38" s="55">
        <v>205</v>
      </c>
      <c r="L38" s="54">
        <v>6</v>
      </c>
      <c r="M38" s="55">
        <v>5</v>
      </c>
      <c r="N38" s="56">
        <v>634</v>
      </c>
      <c r="O38" s="57">
        <v>666</v>
      </c>
    </row>
    <row r="39" spans="1:15" ht="15.5" x14ac:dyDescent="0.35">
      <c r="A39" s="110" t="s">
        <v>75</v>
      </c>
      <c r="B39" s="54" t="s">
        <v>24</v>
      </c>
      <c r="C39" s="55" t="s">
        <v>24</v>
      </c>
      <c r="D39" s="54">
        <v>2</v>
      </c>
      <c r="E39" s="55">
        <v>1</v>
      </c>
      <c r="F39" s="54">
        <v>54</v>
      </c>
      <c r="G39" s="55">
        <v>62</v>
      </c>
      <c r="H39" s="54">
        <v>161</v>
      </c>
      <c r="I39" s="55">
        <v>181</v>
      </c>
      <c r="J39" s="54">
        <v>66</v>
      </c>
      <c r="K39" s="55">
        <v>83</v>
      </c>
      <c r="L39" s="54">
        <v>3</v>
      </c>
      <c r="M39" s="55">
        <v>4</v>
      </c>
      <c r="N39" s="56">
        <v>286</v>
      </c>
      <c r="O39" s="57">
        <v>331</v>
      </c>
    </row>
    <row r="40" spans="1:15" ht="15.5" x14ac:dyDescent="0.35">
      <c r="A40" s="110" t="s">
        <v>76</v>
      </c>
      <c r="B40" s="54" t="s">
        <v>24</v>
      </c>
      <c r="C40" s="55" t="s">
        <v>24</v>
      </c>
      <c r="D40" s="54">
        <v>2</v>
      </c>
      <c r="E40" s="55">
        <v>2</v>
      </c>
      <c r="F40" s="54">
        <v>240</v>
      </c>
      <c r="G40" s="55">
        <v>243</v>
      </c>
      <c r="H40" s="54">
        <v>526</v>
      </c>
      <c r="I40" s="55">
        <v>541</v>
      </c>
      <c r="J40" s="54">
        <v>196</v>
      </c>
      <c r="K40" s="55">
        <v>210</v>
      </c>
      <c r="L40" s="54">
        <v>15</v>
      </c>
      <c r="M40" s="55">
        <v>16</v>
      </c>
      <c r="N40" s="56">
        <v>979</v>
      </c>
      <c r="O40" s="57">
        <v>1012</v>
      </c>
    </row>
    <row r="41" spans="1:15" ht="15.5" x14ac:dyDescent="0.35">
      <c r="A41" s="110" t="s">
        <v>77</v>
      </c>
      <c r="B41" s="54">
        <v>6</v>
      </c>
      <c r="C41" s="55">
        <v>3</v>
      </c>
      <c r="D41" s="54" t="s">
        <v>24</v>
      </c>
      <c r="E41" s="55" t="s">
        <v>24</v>
      </c>
      <c r="F41" s="54">
        <v>4</v>
      </c>
      <c r="G41" s="55">
        <v>5</v>
      </c>
      <c r="H41" s="54">
        <v>35</v>
      </c>
      <c r="I41" s="55">
        <v>39</v>
      </c>
      <c r="J41" s="54">
        <v>43</v>
      </c>
      <c r="K41" s="55">
        <v>56</v>
      </c>
      <c r="L41" s="54">
        <v>5</v>
      </c>
      <c r="M41" s="55">
        <v>5</v>
      </c>
      <c r="N41" s="56">
        <v>93</v>
      </c>
      <c r="O41" s="57">
        <v>108</v>
      </c>
    </row>
    <row r="42" spans="1:15" ht="15.5" x14ac:dyDescent="0.35">
      <c r="A42" s="110" t="s">
        <v>82</v>
      </c>
      <c r="B42" s="54">
        <v>37</v>
      </c>
      <c r="C42" s="55">
        <v>62</v>
      </c>
      <c r="D42" s="54">
        <v>297</v>
      </c>
      <c r="E42" s="55">
        <v>288</v>
      </c>
      <c r="F42" s="54">
        <v>201</v>
      </c>
      <c r="G42" s="55">
        <v>202</v>
      </c>
      <c r="H42" s="54">
        <v>508</v>
      </c>
      <c r="I42" s="55">
        <v>560</v>
      </c>
      <c r="J42" s="54">
        <v>587</v>
      </c>
      <c r="K42" s="55">
        <v>735</v>
      </c>
      <c r="L42" s="54">
        <v>68</v>
      </c>
      <c r="M42" s="55">
        <v>78</v>
      </c>
      <c r="N42" s="56">
        <v>1698</v>
      </c>
      <c r="O42" s="57">
        <v>1925</v>
      </c>
    </row>
    <row r="43" spans="1:15" ht="15.5" x14ac:dyDescent="0.35">
      <c r="A43" s="110" t="s">
        <v>83</v>
      </c>
      <c r="B43" s="54">
        <v>8</v>
      </c>
      <c r="C43" s="55">
        <v>12</v>
      </c>
      <c r="D43" s="54">
        <v>2209</v>
      </c>
      <c r="E43" s="55">
        <v>2038</v>
      </c>
      <c r="F43" s="54">
        <v>265</v>
      </c>
      <c r="G43" s="55">
        <v>268</v>
      </c>
      <c r="H43" s="54">
        <v>414</v>
      </c>
      <c r="I43" s="55">
        <v>450</v>
      </c>
      <c r="J43" s="54">
        <v>229</v>
      </c>
      <c r="K43" s="55">
        <v>258</v>
      </c>
      <c r="L43" s="54">
        <v>10</v>
      </c>
      <c r="M43" s="55">
        <v>11</v>
      </c>
      <c r="N43" s="56">
        <v>3135</v>
      </c>
      <c r="O43" s="57">
        <v>3037</v>
      </c>
    </row>
    <row r="44" spans="1:15" ht="15.5" x14ac:dyDescent="0.35">
      <c r="A44" s="110" t="s">
        <v>304</v>
      </c>
      <c r="B44" s="54" t="s">
        <v>24</v>
      </c>
      <c r="C44" s="55" t="s">
        <v>24</v>
      </c>
      <c r="D44" s="54">
        <v>1</v>
      </c>
      <c r="E44" s="55">
        <v>1</v>
      </c>
      <c r="F44" s="54">
        <v>10</v>
      </c>
      <c r="G44" s="55">
        <v>20</v>
      </c>
      <c r="H44" s="54">
        <v>70</v>
      </c>
      <c r="I44" s="55">
        <v>75</v>
      </c>
      <c r="J44" s="54">
        <v>122</v>
      </c>
      <c r="K44" s="55">
        <v>136</v>
      </c>
      <c r="L44" s="54">
        <v>13</v>
      </c>
      <c r="M44" s="55">
        <v>12</v>
      </c>
      <c r="N44" s="56">
        <v>216</v>
      </c>
      <c r="O44" s="57">
        <v>244</v>
      </c>
    </row>
    <row r="45" spans="1:15" ht="15.5" x14ac:dyDescent="0.35">
      <c r="A45" s="110" t="s">
        <v>84</v>
      </c>
      <c r="B45" s="54" t="s">
        <v>24</v>
      </c>
      <c r="C45" s="55" t="s">
        <v>24</v>
      </c>
      <c r="D45" s="54">
        <v>1</v>
      </c>
      <c r="E45" s="55">
        <v>3</v>
      </c>
      <c r="F45" s="54">
        <v>45</v>
      </c>
      <c r="G45" s="55">
        <v>57</v>
      </c>
      <c r="H45" s="54">
        <v>100</v>
      </c>
      <c r="I45" s="55">
        <v>124</v>
      </c>
      <c r="J45" s="54">
        <v>70</v>
      </c>
      <c r="K45" s="55">
        <v>84</v>
      </c>
      <c r="L45" s="54">
        <v>4</v>
      </c>
      <c r="M45" s="55">
        <v>3</v>
      </c>
      <c r="N45" s="56">
        <v>220</v>
      </c>
      <c r="O45" s="57">
        <v>271</v>
      </c>
    </row>
    <row r="46" spans="1:15" ht="15.5" x14ac:dyDescent="0.35">
      <c r="A46" s="110" t="s">
        <v>305</v>
      </c>
      <c r="B46" s="54" t="s">
        <v>24</v>
      </c>
      <c r="C46" s="55" t="s">
        <v>24</v>
      </c>
      <c r="D46" s="54">
        <v>4</v>
      </c>
      <c r="E46" s="55">
        <v>6</v>
      </c>
      <c r="F46" s="54">
        <v>12</v>
      </c>
      <c r="G46" s="55">
        <v>12</v>
      </c>
      <c r="H46" s="54">
        <v>28</v>
      </c>
      <c r="I46" s="55">
        <v>25</v>
      </c>
      <c r="J46" s="54">
        <v>16</v>
      </c>
      <c r="K46" s="55">
        <v>20</v>
      </c>
      <c r="L46" s="54">
        <v>3</v>
      </c>
      <c r="M46" s="55">
        <v>2</v>
      </c>
      <c r="N46" s="56">
        <v>63</v>
      </c>
      <c r="O46" s="57">
        <v>65</v>
      </c>
    </row>
    <row r="47" spans="1:15" ht="15.5" x14ac:dyDescent="0.35">
      <c r="A47" s="110" t="s">
        <v>85</v>
      </c>
      <c r="B47" s="54">
        <v>141</v>
      </c>
      <c r="C47" s="55">
        <v>185</v>
      </c>
      <c r="D47" s="54">
        <v>3</v>
      </c>
      <c r="E47" s="55">
        <v>2</v>
      </c>
      <c r="F47" s="54">
        <v>183</v>
      </c>
      <c r="G47" s="55">
        <v>240</v>
      </c>
      <c r="H47" s="54">
        <v>1508</v>
      </c>
      <c r="I47" s="55">
        <v>1494</v>
      </c>
      <c r="J47" s="54">
        <v>2424</v>
      </c>
      <c r="K47" s="55">
        <v>2533</v>
      </c>
      <c r="L47" s="54">
        <v>310</v>
      </c>
      <c r="M47" s="55">
        <v>331</v>
      </c>
      <c r="N47" s="56">
        <v>4569</v>
      </c>
      <c r="O47" s="57">
        <v>4785</v>
      </c>
    </row>
    <row r="48" spans="1:15" ht="15.5" x14ac:dyDescent="0.35">
      <c r="A48" s="110" t="s">
        <v>306</v>
      </c>
      <c r="B48" s="54">
        <v>2</v>
      </c>
      <c r="C48" s="55">
        <v>2</v>
      </c>
      <c r="D48" s="54" t="s">
        <v>24</v>
      </c>
      <c r="E48" s="55" t="s">
        <v>24</v>
      </c>
      <c r="F48" s="54">
        <v>5</v>
      </c>
      <c r="G48" s="55" t="s">
        <v>24</v>
      </c>
      <c r="H48" s="54">
        <v>21</v>
      </c>
      <c r="I48" s="55">
        <v>21</v>
      </c>
      <c r="J48" s="54">
        <v>29</v>
      </c>
      <c r="K48" s="55">
        <v>31</v>
      </c>
      <c r="L48" s="54">
        <v>2</v>
      </c>
      <c r="M48" s="55">
        <v>1</v>
      </c>
      <c r="N48" s="56">
        <v>59</v>
      </c>
      <c r="O48" s="57">
        <v>55</v>
      </c>
    </row>
    <row r="49" spans="1:15" ht="15.5" x14ac:dyDescent="0.35">
      <c r="A49" s="110" t="s">
        <v>307</v>
      </c>
      <c r="B49" s="54">
        <v>10</v>
      </c>
      <c r="C49" s="55" t="s">
        <v>24</v>
      </c>
      <c r="D49" s="54" t="s">
        <v>24</v>
      </c>
      <c r="E49" s="55">
        <v>1</v>
      </c>
      <c r="F49" s="54">
        <v>68</v>
      </c>
      <c r="G49" s="55">
        <v>88</v>
      </c>
      <c r="H49" s="54">
        <v>265</v>
      </c>
      <c r="I49" s="55">
        <v>213</v>
      </c>
      <c r="J49" s="54">
        <v>500</v>
      </c>
      <c r="K49" s="55">
        <v>465</v>
      </c>
      <c r="L49" s="54">
        <v>66</v>
      </c>
      <c r="M49" s="55">
        <v>64</v>
      </c>
      <c r="N49" s="56">
        <v>909</v>
      </c>
      <c r="O49" s="57">
        <v>831</v>
      </c>
    </row>
    <row r="50" spans="1:15" ht="15.5" x14ac:dyDescent="0.35">
      <c r="A50" s="110" t="s">
        <v>308</v>
      </c>
      <c r="B50" s="54">
        <v>100</v>
      </c>
      <c r="C50" s="55">
        <v>101</v>
      </c>
      <c r="D50" s="54">
        <v>47</v>
      </c>
      <c r="E50" s="55">
        <v>68</v>
      </c>
      <c r="F50" s="54">
        <v>526</v>
      </c>
      <c r="G50" s="55">
        <v>556</v>
      </c>
      <c r="H50" s="54">
        <v>2388</v>
      </c>
      <c r="I50" s="55">
        <v>2505</v>
      </c>
      <c r="J50" s="54">
        <v>2415</v>
      </c>
      <c r="K50" s="55">
        <v>2564</v>
      </c>
      <c r="L50" s="54">
        <v>195</v>
      </c>
      <c r="M50" s="55">
        <v>190</v>
      </c>
      <c r="N50" s="56">
        <v>5671</v>
      </c>
      <c r="O50" s="57">
        <v>5984</v>
      </c>
    </row>
    <row r="51" spans="1:15" ht="15.5" x14ac:dyDescent="0.35">
      <c r="A51" s="110" t="s">
        <v>309</v>
      </c>
      <c r="B51" s="54" t="s">
        <v>24</v>
      </c>
      <c r="C51" s="55" t="s">
        <v>24</v>
      </c>
      <c r="D51" s="54" t="s">
        <v>24</v>
      </c>
      <c r="E51" s="55" t="s">
        <v>24</v>
      </c>
      <c r="F51" s="54">
        <v>62</v>
      </c>
      <c r="G51" s="55">
        <v>83</v>
      </c>
      <c r="H51" s="54">
        <v>528</v>
      </c>
      <c r="I51" s="55">
        <v>782</v>
      </c>
      <c r="J51" s="54">
        <v>231</v>
      </c>
      <c r="K51" s="55">
        <v>285</v>
      </c>
      <c r="L51" s="54">
        <v>10</v>
      </c>
      <c r="M51" s="55">
        <v>11</v>
      </c>
      <c r="N51" s="56">
        <v>831</v>
      </c>
      <c r="O51" s="57">
        <v>1161</v>
      </c>
    </row>
    <row r="52" spans="1:15" ht="15.5" x14ac:dyDescent="0.35">
      <c r="A52" s="110" t="s">
        <v>310</v>
      </c>
      <c r="B52" s="54" t="s">
        <v>24</v>
      </c>
      <c r="C52" s="55" t="s">
        <v>24</v>
      </c>
      <c r="D52" s="54" t="s">
        <v>24</v>
      </c>
      <c r="E52" s="55" t="s">
        <v>24</v>
      </c>
      <c r="F52" s="54">
        <v>1</v>
      </c>
      <c r="G52" s="55">
        <v>1</v>
      </c>
      <c r="H52" s="54">
        <v>22</v>
      </c>
      <c r="I52" s="55">
        <v>26</v>
      </c>
      <c r="J52" s="54">
        <v>55</v>
      </c>
      <c r="K52" s="55">
        <v>71</v>
      </c>
      <c r="L52" s="54">
        <v>2</v>
      </c>
      <c r="M52" s="55">
        <v>2</v>
      </c>
      <c r="N52" s="56">
        <v>80</v>
      </c>
      <c r="O52" s="57">
        <v>100</v>
      </c>
    </row>
    <row r="53" spans="1:15" ht="15.5" x14ac:dyDescent="0.35">
      <c r="A53" s="110" t="s">
        <v>311</v>
      </c>
      <c r="B53" s="54" t="s">
        <v>24</v>
      </c>
      <c r="C53" s="55">
        <v>7</v>
      </c>
      <c r="D53" s="54" t="s">
        <v>24</v>
      </c>
      <c r="E53" s="55" t="s">
        <v>24</v>
      </c>
      <c r="F53" s="54">
        <v>16</v>
      </c>
      <c r="G53" s="55">
        <v>17</v>
      </c>
      <c r="H53" s="54">
        <v>90</v>
      </c>
      <c r="I53" s="55">
        <v>132</v>
      </c>
      <c r="J53" s="54">
        <v>110</v>
      </c>
      <c r="K53" s="55">
        <v>136</v>
      </c>
      <c r="L53" s="54">
        <v>7</v>
      </c>
      <c r="M53" s="55">
        <v>10</v>
      </c>
      <c r="N53" s="56">
        <v>223</v>
      </c>
      <c r="O53" s="57">
        <v>302</v>
      </c>
    </row>
    <row r="54" spans="1:15" ht="15.5" x14ac:dyDescent="0.35">
      <c r="A54" s="110" t="s">
        <v>86</v>
      </c>
      <c r="B54" s="54">
        <v>13</v>
      </c>
      <c r="C54" s="55">
        <v>21</v>
      </c>
      <c r="D54" s="54">
        <v>1</v>
      </c>
      <c r="E54" s="55">
        <v>2</v>
      </c>
      <c r="F54" s="54">
        <v>16</v>
      </c>
      <c r="G54" s="55">
        <v>54</v>
      </c>
      <c r="H54" s="54">
        <v>141</v>
      </c>
      <c r="I54" s="55">
        <v>238</v>
      </c>
      <c r="J54" s="54">
        <v>224</v>
      </c>
      <c r="K54" s="55">
        <v>255</v>
      </c>
      <c r="L54" s="54">
        <v>11</v>
      </c>
      <c r="M54" s="55">
        <v>11</v>
      </c>
      <c r="N54" s="56">
        <v>406</v>
      </c>
      <c r="O54" s="57">
        <v>581</v>
      </c>
    </row>
    <row r="55" spans="1:15" ht="15.5" x14ac:dyDescent="0.35">
      <c r="A55" s="110" t="s">
        <v>312</v>
      </c>
      <c r="B55" s="54" t="s">
        <v>24</v>
      </c>
      <c r="C55" s="55" t="s">
        <v>24</v>
      </c>
      <c r="D55" s="54">
        <v>3</v>
      </c>
      <c r="E55" s="55">
        <v>3</v>
      </c>
      <c r="F55" s="54">
        <v>17</v>
      </c>
      <c r="G55" s="55">
        <v>19</v>
      </c>
      <c r="H55" s="54">
        <v>56</v>
      </c>
      <c r="I55" s="55">
        <v>70</v>
      </c>
      <c r="J55" s="54">
        <v>59</v>
      </c>
      <c r="K55" s="55">
        <v>64</v>
      </c>
      <c r="L55" s="54">
        <v>4</v>
      </c>
      <c r="M55" s="55">
        <v>3</v>
      </c>
      <c r="N55" s="56">
        <v>139</v>
      </c>
      <c r="O55" s="57">
        <v>159</v>
      </c>
    </row>
    <row r="56" spans="1:15" ht="15.5" x14ac:dyDescent="0.35">
      <c r="A56" s="110" t="s">
        <v>87</v>
      </c>
      <c r="B56" s="54">
        <v>1</v>
      </c>
      <c r="C56" s="55" t="s">
        <v>24</v>
      </c>
      <c r="D56" s="54" t="s">
        <v>24</v>
      </c>
      <c r="E56" s="55" t="s">
        <v>24</v>
      </c>
      <c r="F56" s="54">
        <v>1</v>
      </c>
      <c r="G56" s="55" t="s">
        <v>24</v>
      </c>
      <c r="H56" s="54">
        <v>48</v>
      </c>
      <c r="I56" s="55">
        <v>45</v>
      </c>
      <c r="J56" s="54">
        <v>25</v>
      </c>
      <c r="K56" s="55">
        <v>28</v>
      </c>
      <c r="L56" s="54">
        <v>4</v>
      </c>
      <c r="M56" s="55">
        <v>4</v>
      </c>
      <c r="N56" s="56">
        <v>79</v>
      </c>
      <c r="O56" s="57">
        <v>77</v>
      </c>
    </row>
    <row r="57" spans="1:15" ht="15.5" x14ac:dyDescent="0.35">
      <c r="A57" s="110" t="s">
        <v>313</v>
      </c>
      <c r="B57" s="54" t="s">
        <v>24</v>
      </c>
      <c r="C57" s="55" t="s">
        <v>24</v>
      </c>
      <c r="D57" s="54" t="s">
        <v>24</v>
      </c>
      <c r="E57" s="55" t="s">
        <v>24</v>
      </c>
      <c r="F57" s="54">
        <v>6</v>
      </c>
      <c r="G57" s="55">
        <v>7</v>
      </c>
      <c r="H57" s="54">
        <v>46</v>
      </c>
      <c r="I57" s="55">
        <v>44</v>
      </c>
      <c r="J57" s="54">
        <v>60</v>
      </c>
      <c r="K57" s="55">
        <v>57</v>
      </c>
      <c r="L57" s="54">
        <v>3</v>
      </c>
      <c r="M57" s="55">
        <v>3</v>
      </c>
      <c r="N57" s="56">
        <v>115</v>
      </c>
      <c r="O57" s="57">
        <v>111</v>
      </c>
    </row>
    <row r="58" spans="1:15" ht="15.5" x14ac:dyDescent="0.35">
      <c r="A58" s="110" t="s">
        <v>88</v>
      </c>
      <c r="B58" s="54" t="s">
        <v>24</v>
      </c>
      <c r="C58" s="55" t="s">
        <v>24</v>
      </c>
      <c r="D58" s="54" t="s">
        <v>24</v>
      </c>
      <c r="E58" s="55" t="s">
        <v>24</v>
      </c>
      <c r="F58" s="54">
        <v>9</v>
      </c>
      <c r="G58" s="55">
        <v>14</v>
      </c>
      <c r="H58" s="54">
        <v>25</v>
      </c>
      <c r="I58" s="55">
        <v>28</v>
      </c>
      <c r="J58" s="54">
        <v>32</v>
      </c>
      <c r="K58" s="55">
        <v>35</v>
      </c>
      <c r="L58" s="54">
        <v>2</v>
      </c>
      <c r="M58" s="55">
        <v>2</v>
      </c>
      <c r="N58" s="56">
        <v>68</v>
      </c>
      <c r="O58" s="57">
        <v>79</v>
      </c>
    </row>
    <row r="59" spans="1:15" ht="15.5" x14ac:dyDescent="0.35">
      <c r="A59" s="110" t="s">
        <v>314</v>
      </c>
      <c r="B59" s="54" t="s">
        <v>24</v>
      </c>
      <c r="C59" s="55" t="s">
        <v>24</v>
      </c>
      <c r="D59" s="54" t="s">
        <v>24</v>
      </c>
      <c r="E59" s="55" t="s">
        <v>24</v>
      </c>
      <c r="F59" s="54">
        <v>6</v>
      </c>
      <c r="G59" s="55">
        <v>20</v>
      </c>
      <c r="H59" s="54">
        <v>102</v>
      </c>
      <c r="I59" s="55">
        <v>110</v>
      </c>
      <c r="J59" s="54">
        <v>100</v>
      </c>
      <c r="K59" s="55">
        <v>95</v>
      </c>
      <c r="L59" s="54">
        <v>5</v>
      </c>
      <c r="M59" s="55">
        <v>5</v>
      </c>
      <c r="N59" s="56">
        <v>213</v>
      </c>
      <c r="O59" s="57">
        <v>230</v>
      </c>
    </row>
    <row r="60" spans="1:15" ht="15.5" x14ac:dyDescent="0.35">
      <c r="A60" s="110" t="s">
        <v>89</v>
      </c>
      <c r="B60" s="54" t="s">
        <v>24</v>
      </c>
      <c r="C60" s="55" t="s">
        <v>24</v>
      </c>
      <c r="D60" s="54" t="s">
        <v>24</v>
      </c>
      <c r="E60" s="55">
        <v>1</v>
      </c>
      <c r="F60" s="54">
        <v>2</v>
      </c>
      <c r="G60" s="55">
        <v>2</v>
      </c>
      <c r="H60" s="54">
        <v>11</v>
      </c>
      <c r="I60" s="55">
        <v>14</v>
      </c>
      <c r="J60" s="54">
        <v>12</v>
      </c>
      <c r="K60" s="55">
        <v>16</v>
      </c>
      <c r="L60" s="54" t="s">
        <v>24</v>
      </c>
      <c r="M60" s="55" t="s">
        <v>24</v>
      </c>
      <c r="N60" s="56">
        <v>25</v>
      </c>
      <c r="O60" s="57">
        <v>33</v>
      </c>
    </row>
    <row r="61" spans="1:15" ht="15.5" x14ac:dyDescent="0.35">
      <c r="A61" s="110" t="s">
        <v>90</v>
      </c>
      <c r="B61" s="54" t="s">
        <v>24</v>
      </c>
      <c r="C61" s="55" t="s">
        <v>24</v>
      </c>
      <c r="D61" s="54" t="s">
        <v>24</v>
      </c>
      <c r="E61" s="55" t="s">
        <v>24</v>
      </c>
      <c r="F61" s="54">
        <v>1</v>
      </c>
      <c r="G61" s="55">
        <v>1</v>
      </c>
      <c r="H61" s="54">
        <v>12</v>
      </c>
      <c r="I61" s="55">
        <v>13</v>
      </c>
      <c r="J61" s="54">
        <v>33</v>
      </c>
      <c r="K61" s="55">
        <v>27</v>
      </c>
      <c r="L61" s="54">
        <v>3</v>
      </c>
      <c r="M61" s="55">
        <v>4</v>
      </c>
      <c r="N61" s="56">
        <v>49</v>
      </c>
      <c r="O61" s="57">
        <v>45</v>
      </c>
    </row>
    <row r="62" spans="1:15" ht="15.5" x14ac:dyDescent="0.35">
      <c r="A62" s="110" t="s">
        <v>91</v>
      </c>
      <c r="B62" s="54">
        <v>1</v>
      </c>
      <c r="C62" s="55" t="s">
        <v>24</v>
      </c>
      <c r="D62" s="54" t="s">
        <v>24</v>
      </c>
      <c r="E62" s="55" t="s">
        <v>24</v>
      </c>
      <c r="F62" s="54">
        <v>1</v>
      </c>
      <c r="G62" s="55" t="s">
        <v>24</v>
      </c>
      <c r="H62" s="54">
        <v>3</v>
      </c>
      <c r="I62" s="55">
        <v>2</v>
      </c>
      <c r="J62" s="54">
        <v>20</v>
      </c>
      <c r="K62" s="55">
        <v>27</v>
      </c>
      <c r="L62" s="54">
        <v>1</v>
      </c>
      <c r="M62" s="55">
        <v>2</v>
      </c>
      <c r="N62" s="56">
        <v>26</v>
      </c>
      <c r="O62" s="57">
        <v>31</v>
      </c>
    </row>
    <row r="63" spans="1:15" ht="15.5" x14ac:dyDescent="0.35">
      <c r="A63" s="110" t="s">
        <v>92</v>
      </c>
      <c r="B63" s="54">
        <v>1</v>
      </c>
      <c r="C63" s="55" t="s">
        <v>24</v>
      </c>
      <c r="D63" s="54" t="s">
        <v>24</v>
      </c>
      <c r="E63" s="55" t="s">
        <v>24</v>
      </c>
      <c r="F63" s="54">
        <v>4</v>
      </c>
      <c r="G63" s="55">
        <v>6</v>
      </c>
      <c r="H63" s="54">
        <v>14</v>
      </c>
      <c r="I63" s="55">
        <v>17</v>
      </c>
      <c r="J63" s="54">
        <v>11</v>
      </c>
      <c r="K63" s="55">
        <v>12</v>
      </c>
      <c r="L63" s="54">
        <v>1</v>
      </c>
      <c r="M63" s="55">
        <v>1</v>
      </c>
      <c r="N63" s="56">
        <v>31</v>
      </c>
      <c r="O63" s="57">
        <v>36</v>
      </c>
    </row>
    <row r="64" spans="1:15" ht="15.5" x14ac:dyDescent="0.35">
      <c r="A64" s="110" t="s">
        <v>315</v>
      </c>
      <c r="B64" s="54" t="s">
        <v>24</v>
      </c>
      <c r="C64" s="55" t="s">
        <v>24</v>
      </c>
      <c r="D64" s="54">
        <v>158</v>
      </c>
      <c r="E64" s="55">
        <v>195</v>
      </c>
      <c r="F64" s="54">
        <v>49</v>
      </c>
      <c r="G64" s="55">
        <v>53</v>
      </c>
      <c r="H64" s="54">
        <v>65</v>
      </c>
      <c r="I64" s="55">
        <v>74</v>
      </c>
      <c r="J64" s="54">
        <v>57</v>
      </c>
      <c r="K64" s="55">
        <v>61</v>
      </c>
      <c r="L64" s="54">
        <v>2</v>
      </c>
      <c r="M64" s="55">
        <v>6</v>
      </c>
      <c r="N64" s="56">
        <v>331</v>
      </c>
      <c r="O64" s="57">
        <v>389</v>
      </c>
    </row>
    <row r="65" spans="1:15" ht="15.5" x14ac:dyDescent="0.35">
      <c r="A65" s="110" t="s">
        <v>316</v>
      </c>
      <c r="B65" s="54">
        <v>520</v>
      </c>
      <c r="C65" s="55">
        <v>346</v>
      </c>
      <c r="D65" s="54">
        <v>506</v>
      </c>
      <c r="E65" s="55">
        <v>867</v>
      </c>
      <c r="F65" s="54">
        <v>3985</v>
      </c>
      <c r="G65" s="55">
        <v>4494</v>
      </c>
      <c r="H65" s="54">
        <v>5602</v>
      </c>
      <c r="I65" s="55">
        <v>6093</v>
      </c>
      <c r="J65" s="54">
        <v>3065</v>
      </c>
      <c r="K65" s="55">
        <v>3263</v>
      </c>
      <c r="L65" s="54">
        <v>174</v>
      </c>
      <c r="M65" s="55">
        <v>160</v>
      </c>
      <c r="N65" s="56">
        <v>13852</v>
      </c>
      <c r="O65" s="57">
        <v>15223</v>
      </c>
    </row>
    <row r="66" spans="1:15" ht="15.5" x14ac:dyDescent="0.35">
      <c r="A66" s="110" t="s">
        <v>317</v>
      </c>
      <c r="B66" s="54" t="s">
        <v>24</v>
      </c>
      <c r="C66" s="55" t="s">
        <v>24</v>
      </c>
      <c r="D66" s="54" t="s">
        <v>24</v>
      </c>
      <c r="E66" s="55">
        <v>2</v>
      </c>
      <c r="F66" s="54" t="s">
        <v>24</v>
      </c>
      <c r="G66" s="55">
        <v>31</v>
      </c>
      <c r="H66" s="54" t="s">
        <v>24</v>
      </c>
      <c r="I66" s="55">
        <v>159</v>
      </c>
      <c r="J66" s="54" t="s">
        <v>24</v>
      </c>
      <c r="K66" s="55">
        <v>145</v>
      </c>
      <c r="L66" s="54" t="s">
        <v>24</v>
      </c>
      <c r="M66" s="55">
        <v>17</v>
      </c>
      <c r="N66" s="56" t="s">
        <v>24</v>
      </c>
      <c r="O66" s="57">
        <v>354</v>
      </c>
    </row>
    <row r="67" spans="1:15" ht="15.5" x14ac:dyDescent="0.35">
      <c r="A67" s="110" t="s">
        <v>318</v>
      </c>
      <c r="B67" s="68">
        <v>36</v>
      </c>
      <c r="C67" s="114">
        <v>29</v>
      </c>
      <c r="D67" s="68">
        <v>128</v>
      </c>
      <c r="E67" s="114">
        <v>132</v>
      </c>
      <c r="F67" s="68">
        <v>432</v>
      </c>
      <c r="G67" s="114">
        <v>458</v>
      </c>
      <c r="H67" s="68">
        <v>2406</v>
      </c>
      <c r="I67" s="114">
        <v>2338</v>
      </c>
      <c r="J67" s="68">
        <v>2172</v>
      </c>
      <c r="K67" s="114">
        <v>2013</v>
      </c>
      <c r="L67" s="68">
        <v>127</v>
      </c>
      <c r="M67" s="114">
        <v>110</v>
      </c>
      <c r="N67" s="155">
        <v>5301</v>
      </c>
      <c r="O67" s="70">
        <v>5080</v>
      </c>
    </row>
    <row r="68" spans="1:15" ht="15.5" x14ac:dyDescent="0.35">
      <c r="A68" s="110" t="s">
        <v>319</v>
      </c>
      <c r="B68" s="54" t="s">
        <v>24</v>
      </c>
      <c r="C68" s="55" t="s">
        <v>24</v>
      </c>
      <c r="D68" s="54" t="s">
        <v>24</v>
      </c>
      <c r="E68" s="55" t="s">
        <v>24</v>
      </c>
      <c r="F68" s="54">
        <v>21</v>
      </c>
      <c r="G68" s="55">
        <v>20</v>
      </c>
      <c r="H68" s="54">
        <v>26</v>
      </c>
      <c r="I68" s="55">
        <v>31</v>
      </c>
      <c r="J68" s="54">
        <v>92</v>
      </c>
      <c r="K68" s="55">
        <v>105</v>
      </c>
      <c r="L68" s="54">
        <v>2</v>
      </c>
      <c r="M68" s="55">
        <v>2</v>
      </c>
      <c r="N68" s="56">
        <v>141</v>
      </c>
      <c r="O68" s="57">
        <v>158</v>
      </c>
    </row>
    <row r="69" spans="1:15" ht="15.5" x14ac:dyDescent="0.35">
      <c r="A69" s="110" t="s">
        <v>320</v>
      </c>
      <c r="B69" s="54">
        <v>56</v>
      </c>
      <c r="C69" s="55">
        <v>45</v>
      </c>
      <c r="D69" s="54">
        <v>23</v>
      </c>
      <c r="E69" s="55">
        <v>22</v>
      </c>
      <c r="F69" s="54">
        <v>157</v>
      </c>
      <c r="G69" s="55">
        <v>174</v>
      </c>
      <c r="H69" s="54">
        <v>687</v>
      </c>
      <c r="I69" s="55">
        <v>733</v>
      </c>
      <c r="J69" s="54">
        <v>924</v>
      </c>
      <c r="K69" s="55">
        <v>990</v>
      </c>
      <c r="L69" s="54">
        <v>91</v>
      </c>
      <c r="M69" s="55">
        <v>98</v>
      </c>
      <c r="N69" s="56">
        <v>1938</v>
      </c>
      <c r="O69" s="57">
        <v>2062</v>
      </c>
    </row>
    <row r="70" spans="1:15" ht="15.5" x14ac:dyDescent="0.35">
      <c r="A70" s="110" t="s">
        <v>321</v>
      </c>
      <c r="B70" s="54">
        <v>8</v>
      </c>
      <c r="C70" s="55">
        <v>8</v>
      </c>
      <c r="D70" s="54">
        <v>2</v>
      </c>
      <c r="E70" s="55">
        <v>4</v>
      </c>
      <c r="F70" s="54">
        <v>22</v>
      </c>
      <c r="G70" s="55">
        <v>25</v>
      </c>
      <c r="H70" s="54">
        <v>168</v>
      </c>
      <c r="I70" s="55">
        <v>201</v>
      </c>
      <c r="J70" s="54">
        <v>271</v>
      </c>
      <c r="K70" s="55">
        <v>271</v>
      </c>
      <c r="L70" s="54">
        <v>19</v>
      </c>
      <c r="M70" s="55">
        <v>17</v>
      </c>
      <c r="N70" s="56">
        <v>490</v>
      </c>
      <c r="O70" s="57">
        <v>526</v>
      </c>
    </row>
    <row r="71" spans="1:15" ht="15.5" x14ac:dyDescent="0.35">
      <c r="A71" s="110" t="s">
        <v>64</v>
      </c>
      <c r="B71" s="54" t="s">
        <v>24</v>
      </c>
      <c r="C71" s="55" t="s">
        <v>24</v>
      </c>
      <c r="D71" s="54">
        <v>1</v>
      </c>
      <c r="E71" s="55">
        <v>1</v>
      </c>
      <c r="F71" s="54">
        <v>25</v>
      </c>
      <c r="G71" s="55">
        <v>27</v>
      </c>
      <c r="H71" s="54">
        <v>43</v>
      </c>
      <c r="I71" s="55">
        <v>41</v>
      </c>
      <c r="J71" s="54">
        <v>41</v>
      </c>
      <c r="K71" s="55">
        <v>36</v>
      </c>
      <c r="L71" s="54">
        <v>1</v>
      </c>
      <c r="M71" s="55" t="s">
        <v>24</v>
      </c>
      <c r="N71" s="56">
        <v>111</v>
      </c>
      <c r="O71" s="57">
        <v>105</v>
      </c>
    </row>
    <row r="72" spans="1:15" ht="15.5" x14ac:dyDescent="0.35">
      <c r="A72" s="110" t="s">
        <v>93</v>
      </c>
      <c r="B72" s="54" t="s">
        <v>24</v>
      </c>
      <c r="C72" s="55" t="s">
        <v>24</v>
      </c>
      <c r="D72" s="54" t="s">
        <v>24</v>
      </c>
      <c r="E72" s="55" t="s">
        <v>24</v>
      </c>
      <c r="F72" s="54" t="s">
        <v>24</v>
      </c>
      <c r="G72" s="55">
        <v>1</v>
      </c>
      <c r="H72" s="54">
        <v>26</v>
      </c>
      <c r="I72" s="55">
        <v>35</v>
      </c>
      <c r="J72" s="54">
        <v>77</v>
      </c>
      <c r="K72" s="55">
        <v>78</v>
      </c>
      <c r="L72" s="54">
        <v>1</v>
      </c>
      <c r="M72" s="55">
        <v>1</v>
      </c>
      <c r="N72" s="56">
        <v>104</v>
      </c>
      <c r="O72" s="57">
        <v>115</v>
      </c>
    </row>
    <row r="73" spans="1:15" ht="15.5" x14ac:dyDescent="0.35">
      <c r="A73" s="110" t="s">
        <v>322</v>
      </c>
      <c r="B73" s="54" t="s">
        <v>24</v>
      </c>
      <c r="C73" s="55" t="s">
        <v>24</v>
      </c>
      <c r="D73" s="54" t="s">
        <v>24</v>
      </c>
      <c r="E73" s="55" t="s">
        <v>24</v>
      </c>
      <c r="F73" s="54" t="s">
        <v>24</v>
      </c>
      <c r="G73" s="55" t="s">
        <v>24</v>
      </c>
      <c r="H73" s="54" t="s">
        <v>24</v>
      </c>
      <c r="I73" s="55">
        <v>1</v>
      </c>
      <c r="J73" s="54" t="s">
        <v>24</v>
      </c>
      <c r="K73" s="55">
        <v>6</v>
      </c>
      <c r="L73" s="54" t="s">
        <v>24</v>
      </c>
      <c r="M73" s="55">
        <v>1</v>
      </c>
      <c r="N73" s="56" t="s">
        <v>24</v>
      </c>
      <c r="O73" s="57">
        <v>8</v>
      </c>
    </row>
    <row r="74" spans="1:15" ht="15.5" x14ac:dyDescent="0.35">
      <c r="A74" s="110" t="s">
        <v>62</v>
      </c>
      <c r="B74" s="54" t="s">
        <v>24</v>
      </c>
      <c r="C74" s="55" t="s">
        <v>24</v>
      </c>
      <c r="D74" s="54">
        <v>57</v>
      </c>
      <c r="E74" s="55">
        <v>44</v>
      </c>
      <c r="F74" s="54">
        <v>110</v>
      </c>
      <c r="G74" s="55">
        <v>103</v>
      </c>
      <c r="H74" s="54">
        <v>143</v>
      </c>
      <c r="I74" s="55">
        <v>151</v>
      </c>
      <c r="J74" s="54">
        <v>80</v>
      </c>
      <c r="K74" s="55">
        <v>84</v>
      </c>
      <c r="L74" s="54">
        <v>4</v>
      </c>
      <c r="M74" s="55">
        <v>4</v>
      </c>
      <c r="N74" s="56">
        <v>394</v>
      </c>
      <c r="O74" s="57">
        <v>386</v>
      </c>
    </row>
    <row r="75" spans="1:15" ht="15.5" x14ac:dyDescent="0.35">
      <c r="A75" s="110" t="s">
        <v>94</v>
      </c>
      <c r="B75" s="54" t="s">
        <v>24</v>
      </c>
      <c r="C75" s="55" t="s">
        <v>24</v>
      </c>
      <c r="D75" s="54">
        <v>4</v>
      </c>
      <c r="E75" s="55">
        <v>4</v>
      </c>
      <c r="F75" s="54">
        <v>7</v>
      </c>
      <c r="G75" s="55">
        <v>6</v>
      </c>
      <c r="H75" s="54">
        <v>18</v>
      </c>
      <c r="I75" s="55">
        <v>24</v>
      </c>
      <c r="J75" s="54">
        <v>27</v>
      </c>
      <c r="K75" s="55">
        <v>27</v>
      </c>
      <c r="L75" s="54">
        <v>2</v>
      </c>
      <c r="M75" s="55">
        <v>2</v>
      </c>
      <c r="N75" s="56">
        <v>58</v>
      </c>
      <c r="O75" s="57">
        <v>63</v>
      </c>
    </row>
    <row r="76" spans="1:15" ht="15.5" x14ac:dyDescent="0.35">
      <c r="A76" s="110" t="s">
        <v>323</v>
      </c>
      <c r="B76" s="54" t="s">
        <v>24</v>
      </c>
      <c r="C76" s="55" t="s">
        <v>24</v>
      </c>
      <c r="D76" s="54">
        <v>10</v>
      </c>
      <c r="E76" s="55">
        <v>7</v>
      </c>
      <c r="F76" s="54">
        <v>61</v>
      </c>
      <c r="G76" s="55">
        <v>63</v>
      </c>
      <c r="H76" s="54">
        <v>72</v>
      </c>
      <c r="I76" s="55">
        <v>84</v>
      </c>
      <c r="J76" s="54">
        <v>39</v>
      </c>
      <c r="K76" s="55">
        <v>44</v>
      </c>
      <c r="L76" s="54">
        <v>2</v>
      </c>
      <c r="M76" s="55">
        <v>2</v>
      </c>
      <c r="N76" s="56">
        <v>184</v>
      </c>
      <c r="O76" s="57">
        <v>200</v>
      </c>
    </row>
    <row r="77" spans="1:15" ht="15.5" x14ac:dyDescent="0.35">
      <c r="A77" s="110" t="s">
        <v>65</v>
      </c>
      <c r="B77" s="54">
        <v>2</v>
      </c>
      <c r="C77" s="55" t="s">
        <v>24</v>
      </c>
      <c r="D77" s="54">
        <v>13</v>
      </c>
      <c r="E77" s="55">
        <v>7</v>
      </c>
      <c r="F77" s="54">
        <v>104</v>
      </c>
      <c r="G77" s="55">
        <v>122</v>
      </c>
      <c r="H77" s="54">
        <v>134</v>
      </c>
      <c r="I77" s="55">
        <v>141</v>
      </c>
      <c r="J77" s="54">
        <v>109</v>
      </c>
      <c r="K77" s="55">
        <v>107</v>
      </c>
      <c r="L77" s="54">
        <v>5</v>
      </c>
      <c r="M77" s="55">
        <v>5</v>
      </c>
      <c r="N77" s="56">
        <v>367</v>
      </c>
      <c r="O77" s="57">
        <v>382</v>
      </c>
    </row>
    <row r="78" spans="1:15" ht="15.5" x14ac:dyDescent="0.35">
      <c r="A78" s="110" t="s">
        <v>66</v>
      </c>
      <c r="B78" s="54" t="s">
        <v>24</v>
      </c>
      <c r="C78" s="55" t="s">
        <v>24</v>
      </c>
      <c r="D78" s="54">
        <v>54</v>
      </c>
      <c r="E78" s="55">
        <v>63</v>
      </c>
      <c r="F78" s="54">
        <v>66</v>
      </c>
      <c r="G78" s="55">
        <v>59</v>
      </c>
      <c r="H78" s="54">
        <v>91</v>
      </c>
      <c r="I78" s="55">
        <v>99</v>
      </c>
      <c r="J78" s="54">
        <v>52</v>
      </c>
      <c r="K78" s="55">
        <v>57</v>
      </c>
      <c r="L78" s="54">
        <v>4</v>
      </c>
      <c r="M78" s="55">
        <v>3</v>
      </c>
      <c r="N78" s="56">
        <v>267</v>
      </c>
      <c r="O78" s="57">
        <v>281</v>
      </c>
    </row>
    <row r="79" spans="1:15" ht="15.5" x14ac:dyDescent="0.35">
      <c r="A79" s="110" t="s">
        <v>324</v>
      </c>
      <c r="B79" s="54" t="s">
        <v>24</v>
      </c>
      <c r="C79" s="55" t="s">
        <v>24</v>
      </c>
      <c r="D79" s="54">
        <v>3</v>
      </c>
      <c r="E79" s="55">
        <v>1</v>
      </c>
      <c r="F79" s="54">
        <v>13</v>
      </c>
      <c r="G79" s="55">
        <v>12</v>
      </c>
      <c r="H79" s="54">
        <v>22</v>
      </c>
      <c r="I79" s="55">
        <v>20</v>
      </c>
      <c r="J79" s="54">
        <v>20</v>
      </c>
      <c r="K79" s="55">
        <v>18</v>
      </c>
      <c r="L79" s="54" t="s">
        <v>24</v>
      </c>
      <c r="M79" s="55" t="s">
        <v>24</v>
      </c>
      <c r="N79" s="56">
        <v>58</v>
      </c>
      <c r="O79" s="57">
        <v>51</v>
      </c>
    </row>
    <row r="80" spans="1:15" ht="15.5" x14ac:dyDescent="0.35">
      <c r="A80" s="110" t="s">
        <v>67</v>
      </c>
      <c r="B80" s="54" t="s">
        <v>24</v>
      </c>
      <c r="C80" s="55" t="s">
        <v>24</v>
      </c>
      <c r="D80" s="54" t="s">
        <v>24</v>
      </c>
      <c r="E80" s="55" t="s">
        <v>24</v>
      </c>
      <c r="F80" s="54">
        <v>58</v>
      </c>
      <c r="G80" s="55">
        <v>59</v>
      </c>
      <c r="H80" s="54">
        <v>34</v>
      </c>
      <c r="I80" s="55">
        <v>36</v>
      </c>
      <c r="J80" s="54">
        <v>21</v>
      </c>
      <c r="K80" s="55">
        <v>22</v>
      </c>
      <c r="L80" s="54">
        <v>1</v>
      </c>
      <c r="M80" s="55">
        <v>1</v>
      </c>
      <c r="N80" s="56">
        <v>114</v>
      </c>
      <c r="O80" s="57">
        <v>118</v>
      </c>
    </row>
    <row r="81" spans="1:15" ht="15.5" x14ac:dyDescent="0.35">
      <c r="A81" s="110" t="s">
        <v>68</v>
      </c>
      <c r="B81" s="54" t="s">
        <v>24</v>
      </c>
      <c r="C81" s="55" t="s">
        <v>24</v>
      </c>
      <c r="D81" s="54" t="s">
        <v>24</v>
      </c>
      <c r="E81" s="55" t="s">
        <v>24</v>
      </c>
      <c r="F81" s="54" t="s">
        <v>24</v>
      </c>
      <c r="G81" s="55" t="s">
        <v>24</v>
      </c>
      <c r="H81" s="54">
        <v>1</v>
      </c>
      <c r="I81" s="55">
        <v>1</v>
      </c>
      <c r="J81" s="54">
        <v>3</v>
      </c>
      <c r="K81" s="55">
        <v>3</v>
      </c>
      <c r="L81" s="54" t="s">
        <v>24</v>
      </c>
      <c r="M81" s="55" t="s">
        <v>24</v>
      </c>
      <c r="N81" s="56">
        <v>4</v>
      </c>
      <c r="O81" s="57">
        <v>4</v>
      </c>
    </row>
    <row r="82" spans="1:15" ht="15.5" x14ac:dyDescent="0.35">
      <c r="A82" s="110" t="s">
        <v>95</v>
      </c>
      <c r="B82" s="54">
        <v>22</v>
      </c>
      <c r="C82" s="55">
        <v>45</v>
      </c>
      <c r="D82" s="54">
        <v>23</v>
      </c>
      <c r="E82" s="55">
        <v>18</v>
      </c>
      <c r="F82" s="54">
        <v>101</v>
      </c>
      <c r="G82" s="55">
        <v>97</v>
      </c>
      <c r="H82" s="54">
        <v>454</v>
      </c>
      <c r="I82" s="55">
        <v>415</v>
      </c>
      <c r="J82" s="54">
        <v>662</v>
      </c>
      <c r="K82" s="55">
        <v>657</v>
      </c>
      <c r="L82" s="54">
        <v>81</v>
      </c>
      <c r="M82" s="55">
        <v>74</v>
      </c>
      <c r="N82" s="56">
        <v>1343</v>
      </c>
      <c r="O82" s="57">
        <v>1306</v>
      </c>
    </row>
    <row r="83" spans="1:15" ht="15.5" x14ac:dyDescent="0.35">
      <c r="A83" s="110" t="s">
        <v>325</v>
      </c>
      <c r="B83" s="54" t="s">
        <v>24</v>
      </c>
      <c r="C83" s="55" t="s">
        <v>24</v>
      </c>
      <c r="D83" s="54">
        <v>311</v>
      </c>
      <c r="E83" s="55">
        <v>331</v>
      </c>
      <c r="F83" s="54">
        <v>102</v>
      </c>
      <c r="G83" s="55">
        <v>97</v>
      </c>
      <c r="H83" s="54">
        <v>35</v>
      </c>
      <c r="I83" s="55">
        <v>43</v>
      </c>
      <c r="J83" s="54">
        <v>22</v>
      </c>
      <c r="K83" s="55">
        <v>26</v>
      </c>
      <c r="L83" s="54">
        <v>3</v>
      </c>
      <c r="M83" s="55">
        <v>3</v>
      </c>
      <c r="N83" s="56">
        <v>473</v>
      </c>
      <c r="O83" s="57">
        <v>500</v>
      </c>
    </row>
    <row r="84" spans="1:15" ht="15.5" x14ac:dyDescent="0.35">
      <c r="A84" s="110" t="s">
        <v>326</v>
      </c>
      <c r="B84" s="54" t="s">
        <v>24</v>
      </c>
      <c r="C84" s="55" t="s">
        <v>24</v>
      </c>
      <c r="D84" s="54">
        <v>1</v>
      </c>
      <c r="E84" s="55">
        <v>1</v>
      </c>
      <c r="F84" s="54">
        <v>30</v>
      </c>
      <c r="G84" s="55">
        <v>35</v>
      </c>
      <c r="H84" s="54">
        <v>52</v>
      </c>
      <c r="I84" s="55">
        <v>67</v>
      </c>
      <c r="J84" s="54">
        <v>37</v>
      </c>
      <c r="K84" s="55">
        <v>52</v>
      </c>
      <c r="L84" s="54">
        <v>2</v>
      </c>
      <c r="M84" s="55">
        <v>4</v>
      </c>
      <c r="N84" s="56">
        <v>122</v>
      </c>
      <c r="O84" s="57">
        <v>159</v>
      </c>
    </row>
    <row r="85" spans="1:15" ht="15.5" x14ac:dyDescent="0.35">
      <c r="A85" s="110" t="s">
        <v>327</v>
      </c>
      <c r="B85" s="54">
        <v>37</v>
      </c>
      <c r="C85" s="55">
        <v>23</v>
      </c>
      <c r="D85" s="54">
        <v>9</v>
      </c>
      <c r="E85" s="55">
        <v>7</v>
      </c>
      <c r="F85" s="54">
        <v>31</v>
      </c>
      <c r="G85" s="55">
        <v>47</v>
      </c>
      <c r="H85" s="54">
        <v>124</v>
      </c>
      <c r="I85" s="55">
        <v>129</v>
      </c>
      <c r="J85" s="54">
        <v>146</v>
      </c>
      <c r="K85" s="55">
        <v>163</v>
      </c>
      <c r="L85" s="54">
        <v>26</v>
      </c>
      <c r="M85" s="55">
        <v>33</v>
      </c>
      <c r="N85" s="56">
        <v>373</v>
      </c>
      <c r="O85" s="57">
        <v>402</v>
      </c>
    </row>
    <row r="86" spans="1:15" ht="15.5" x14ac:dyDescent="0.35">
      <c r="A86" s="110" t="s">
        <v>96</v>
      </c>
      <c r="B86" s="54">
        <v>11</v>
      </c>
      <c r="C86" s="55">
        <v>7</v>
      </c>
      <c r="D86" s="54">
        <v>8</v>
      </c>
      <c r="E86" s="55">
        <v>5</v>
      </c>
      <c r="F86" s="54">
        <v>27</v>
      </c>
      <c r="G86" s="55">
        <v>28</v>
      </c>
      <c r="H86" s="54">
        <v>108</v>
      </c>
      <c r="I86" s="55">
        <v>113</v>
      </c>
      <c r="J86" s="54">
        <v>207</v>
      </c>
      <c r="K86" s="55">
        <v>210</v>
      </c>
      <c r="L86" s="54">
        <v>15</v>
      </c>
      <c r="M86" s="55">
        <v>15</v>
      </c>
      <c r="N86" s="56">
        <v>376</v>
      </c>
      <c r="O86" s="57">
        <v>378</v>
      </c>
    </row>
    <row r="87" spans="1:15" ht="15.5" x14ac:dyDescent="0.35">
      <c r="A87" s="110" t="s">
        <v>328</v>
      </c>
      <c r="B87" s="54">
        <v>23</v>
      </c>
      <c r="C87" s="55">
        <v>28</v>
      </c>
      <c r="D87" s="54">
        <v>16</v>
      </c>
      <c r="E87" s="55">
        <v>15</v>
      </c>
      <c r="F87" s="54">
        <v>112</v>
      </c>
      <c r="G87" s="55">
        <v>132</v>
      </c>
      <c r="H87" s="54">
        <v>489</v>
      </c>
      <c r="I87" s="55">
        <v>562</v>
      </c>
      <c r="J87" s="54">
        <v>633</v>
      </c>
      <c r="K87" s="55">
        <v>713</v>
      </c>
      <c r="L87" s="54">
        <v>52</v>
      </c>
      <c r="M87" s="55">
        <v>51</v>
      </c>
      <c r="N87" s="56">
        <v>1325</v>
      </c>
      <c r="O87" s="57">
        <v>1501</v>
      </c>
    </row>
    <row r="88" spans="1:15" ht="15.5" x14ac:dyDescent="0.35">
      <c r="A88" s="110" t="s">
        <v>329</v>
      </c>
      <c r="B88" s="54" t="s">
        <v>24</v>
      </c>
      <c r="C88" s="55" t="s">
        <v>24</v>
      </c>
      <c r="D88" s="54">
        <v>3</v>
      </c>
      <c r="E88" s="55">
        <v>3</v>
      </c>
      <c r="F88" s="54">
        <v>12</v>
      </c>
      <c r="G88" s="55">
        <v>14</v>
      </c>
      <c r="H88" s="54">
        <v>72</v>
      </c>
      <c r="I88" s="55">
        <v>86</v>
      </c>
      <c r="J88" s="54">
        <v>174</v>
      </c>
      <c r="K88" s="55">
        <v>195</v>
      </c>
      <c r="L88" s="54">
        <v>27</v>
      </c>
      <c r="M88" s="55">
        <v>35</v>
      </c>
      <c r="N88" s="56">
        <v>288</v>
      </c>
      <c r="O88" s="57">
        <v>333</v>
      </c>
    </row>
    <row r="89" spans="1:15" ht="15.5" x14ac:dyDescent="0.35">
      <c r="A89" s="110" t="s">
        <v>97</v>
      </c>
      <c r="B89" s="54" t="s">
        <v>24</v>
      </c>
      <c r="C89" s="55" t="s">
        <v>24</v>
      </c>
      <c r="D89" s="54">
        <v>37</v>
      </c>
      <c r="E89" s="55">
        <v>29</v>
      </c>
      <c r="F89" s="54">
        <v>28</v>
      </c>
      <c r="G89" s="55">
        <v>26</v>
      </c>
      <c r="H89" s="54">
        <v>49</v>
      </c>
      <c r="I89" s="55">
        <v>50</v>
      </c>
      <c r="J89" s="54">
        <v>23</v>
      </c>
      <c r="K89" s="55">
        <v>30</v>
      </c>
      <c r="L89" s="54" t="s">
        <v>24</v>
      </c>
      <c r="M89" s="55" t="s">
        <v>24</v>
      </c>
      <c r="N89" s="56">
        <v>137</v>
      </c>
      <c r="O89" s="57">
        <v>135</v>
      </c>
    </row>
    <row r="90" spans="1:15" ht="15.5" x14ac:dyDescent="0.35">
      <c r="A90" s="110" t="s">
        <v>78</v>
      </c>
      <c r="B90" s="54" t="s">
        <v>24</v>
      </c>
      <c r="C90" s="55" t="s">
        <v>24</v>
      </c>
      <c r="D90" s="54" t="s">
        <v>24</v>
      </c>
      <c r="E90" s="55" t="s">
        <v>24</v>
      </c>
      <c r="F90" s="54">
        <v>6</v>
      </c>
      <c r="G90" s="55">
        <v>8</v>
      </c>
      <c r="H90" s="54">
        <v>22</v>
      </c>
      <c r="I90" s="55">
        <v>25</v>
      </c>
      <c r="J90" s="54">
        <v>9</v>
      </c>
      <c r="K90" s="55">
        <v>15</v>
      </c>
      <c r="L90" s="54">
        <v>1</v>
      </c>
      <c r="M90" s="55">
        <v>2</v>
      </c>
      <c r="N90" s="56">
        <v>38</v>
      </c>
      <c r="O90" s="57">
        <v>50</v>
      </c>
    </row>
    <row r="91" spans="1:15" ht="15.5" x14ac:dyDescent="0.35">
      <c r="A91" s="110" t="s">
        <v>98</v>
      </c>
      <c r="B91" s="54">
        <v>113</v>
      </c>
      <c r="C91" s="55" t="s">
        <v>24</v>
      </c>
      <c r="D91" s="54">
        <v>11</v>
      </c>
      <c r="E91" s="55">
        <v>8</v>
      </c>
      <c r="F91" s="54">
        <v>270</v>
      </c>
      <c r="G91" s="55">
        <v>297</v>
      </c>
      <c r="H91" s="54">
        <v>1351</v>
      </c>
      <c r="I91" s="55">
        <v>1451</v>
      </c>
      <c r="J91" s="54">
        <v>963</v>
      </c>
      <c r="K91" s="55">
        <v>989</v>
      </c>
      <c r="L91" s="54">
        <v>71</v>
      </c>
      <c r="M91" s="55">
        <v>71</v>
      </c>
      <c r="N91" s="56">
        <v>2779</v>
      </c>
      <c r="O91" s="57">
        <v>2816</v>
      </c>
    </row>
    <row r="92" spans="1:15" ht="15.5" x14ac:dyDescent="0.35">
      <c r="A92" s="110" t="s">
        <v>99</v>
      </c>
      <c r="B92" s="54" t="s">
        <v>24</v>
      </c>
      <c r="C92" s="55" t="s">
        <v>24</v>
      </c>
      <c r="D92" s="54" t="s">
        <v>24</v>
      </c>
      <c r="E92" s="55" t="s">
        <v>24</v>
      </c>
      <c r="F92" s="54">
        <v>4</v>
      </c>
      <c r="G92" s="55">
        <v>7</v>
      </c>
      <c r="H92" s="54">
        <v>44</v>
      </c>
      <c r="I92" s="55">
        <v>36</v>
      </c>
      <c r="J92" s="54">
        <v>39</v>
      </c>
      <c r="K92" s="55">
        <v>50</v>
      </c>
      <c r="L92" s="54">
        <v>3</v>
      </c>
      <c r="M92" s="55">
        <v>4</v>
      </c>
      <c r="N92" s="56">
        <v>90</v>
      </c>
      <c r="O92" s="57">
        <v>97</v>
      </c>
    </row>
    <row r="93" spans="1:15" ht="15.5" x14ac:dyDescent="0.35">
      <c r="A93" s="110" t="s">
        <v>100</v>
      </c>
      <c r="B93" s="54">
        <v>3</v>
      </c>
      <c r="C93" s="55">
        <v>1</v>
      </c>
      <c r="D93" s="54">
        <v>7</v>
      </c>
      <c r="E93" s="55">
        <v>5</v>
      </c>
      <c r="F93" s="54">
        <v>1559</v>
      </c>
      <c r="G93" s="55">
        <v>1290</v>
      </c>
      <c r="H93" s="54">
        <v>2639</v>
      </c>
      <c r="I93" s="55">
        <v>3392</v>
      </c>
      <c r="J93" s="54">
        <v>801</v>
      </c>
      <c r="K93" s="55">
        <v>894</v>
      </c>
      <c r="L93" s="54">
        <v>58</v>
      </c>
      <c r="M93" s="55">
        <v>67</v>
      </c>
      <c r="N93" s="56">
        <v>5067</v>
      </c>
      <c r="O93" s="57">
        <v>5649</v>
      </c>
    </row>
    <row r="94" spans="1:15" ht="15.5" x14ac:dyDescent="0.35">
      <c r="A94" s="110" t="s">
        <v>330</v>
      </c>
      <c r="B94" s="54" t="s">
        <v>24</v>
      </c>
      <c r="C94" s="55" t="s">
        <v>24</v>
      </c>
      <c r="D94" s="54">
        <v>2</v>
      </c>
      <c r="E94" s="55">
        <v>1</v>
      </c>
      <c r="F94" s="54">
        <v>34</v>
      </c>
      <c r="G94" s="55">
        <v>70</v>
      </c>
      <c r="H94" s="54">
        <v>198</v>
      </c>
      <c r="I94" s="55">
        <v>296</v>
      </c>
      <c r="J94" s="54">
        <v>123</v>
      </c>
      <c r="K94" s="55">
        <v>146</v>
      </c>
      <c r="L94" s="54">
        <v>7</v>
      </c>
      <c r="M94" s="55">
        <v>9</v>
      </c>
      <c r="N94" s="56">
        <v>364</v>
      </c>
      <c r="O94" s="57">
        <v>522</v>
      </c>
    </row>
    <row r="95" spans="1:15" ht="15.5" x14ac:dyDescent="0.35">
      <c r="A95" s="110" t="s">
        <v>331</v>
      </c>
      <c r="B95" s="54">
        <v>466</v>
      </c>
      <c r="C95" s="55">
        <v>222</v>
      </c>
      <c r="D95" s="54">
        <v>123</v>
      </c>
      <c r="E95" s="55">
        <v>115</v>
      </c>
      <c r="F95" s="54">
        <v>18580</v>
      </c>
      <c r="G95" s="55">
        <v>19250</v>
      </c>
      <c r="H95" s="54">
        <v>9026</v>
      </c>
      <c r="I95" s="55">
        <v>8820</v>
      </c>
      <c r="J95" s="54">
        <v>3917</v>
      </c>
      <c r="K95" s="55">
        <v>3817</v>
      </c>
      <c r="L95" s="54">
        <v>179</v>
      </c>
      <c r="M95" s="55">
        <v>179</v>
      </c>
      <c r="N95" s="56">
        <v>32291</v>
      </c>
      <c r="O95" s="57">
        <v>32403</v>
      </c>
    </row>
    <row r="96" spans="1:15" ht="15.5" x14ac:dyDescent="0.35">
      <c r="A96" s="110" t="s">
        <v>101</v>
      </c>
      <c r="B96" s="54">
        <v>102</v>
      </c>
      <c r="C96" s="55">
        <v>83</v>
      </c>
      <c r="D96" s="54">
        <v>58</v>
      </c>
      <c r="E96" s="55">
        <v>70</v>
      </c>
      <c r="F96" s="54">
        <v>153</v>
      </c>
      <c r="G96" s="55">
        <v>162</v>
      </c>
      <c r="H96" s="54">
        <v>654</v>
      </c>
      <c r="I96" s="55">
        <v>670</v>
      </c>
      <c r="J96" s="54">
        <v>845</v>
      </c>
      <c r="K96" s="55">
        <v>866</v>
      </c>
      <c r="L96" s="54">
        <v>112</v>
      </c>
      <c r="M96" s="55">
        <v>112</v>
      </c>
      <c r="N96" s="56">
        <v>1924</v>
      </c>
      <c r="O96" s="57">
        <v>1963</v>
      </c>
    </row>
    <row r="97" spans="1:15" ht="15.5" x14ac:dyDescent="0.35">
      <c r="A97" s="110" t="s">
        <v>102</v>
      </c>
      <c r="B97" s="54">
        <v>95</v>
      </c>
      <c r="C97" s="55">
        <v>94</v>
      </c>
      <c r="D97" s="54">
        <v>148</v>
      </c>
      <c r="E97" s="55">
        <v>122</v>
      </c>
      <c r="F97" s="54">
        <v>742</v>
      </c>
      <c r="G97" s="55">
        <v>683</v>
      </c>
      <c r="H97" s="54">
        <v>1425</v>
      </c>
      <c r="I97" s="55">
        <v>1361</v>
      </c>
      <c r="J97" s="54">
        <v>711</v>
      </c>
      <c r="K97" s="55">
        <v>718</v>
      </c>
      <c r="L97" s="54">
        <v>42</v>
      </c>
      <c r="M97" s="55">
        <v>43</v>
      </c>
      <c r="N97" s="56">
        <v>3163</v>
      </c>
      <c r="O97" s="57">
        <v>3021</v>
      </c>
    </row>
    <row r="98" spans="1:15" ht="15.5" x14ac:dyDescent="0.35">
      <c r="A98" s="110" t="s">
        <v>332</v>
      </c>
      <c r="B98" s="68">
        <v>24</v>
      </c>
      <c r="C98" s="114">
        <v>40</v>
      </c>
      <c r="D98" s="68">
        <v>10</v>
      </c>
      <c r="E98" s="114">
        <v>19</v>
      </c>
      <c r="F98" s="68">
        <v>74</v>
      </c>
      <c r="G98" s="114">
        <v>64</v>
      </c>
      <c r="H98" s="68">
        <v>559</v>
      </c>
      <c r="I98" s="114">
        <v>601</v>
      </c>
      <c r="J98" s="68">
        <v>677</v>
      </c>
      <c r="K98" s="114">
        <v>793</v>
      </c>
      <c r="L98" s="68">
        <v>52</v>
      </c>
      <c r="M98" s="114">
        <v>54</v>
      </c>
      <c r="N98" s="155">
        <v>1396</v>
      </c>
      <c r="O98" s="70">
        <v>1571</v>
      </c>
    </row>
    <row r="99" spans="1:15" ht="15.5" x14ac:dyDescent="0.35">
      <c r="A99" s="110" t="s">
        <v>103</v>
      </c>
      <c r="B99" s="54">
        <v>338</v>
      </c>
      <c r="C99" s="55">
        <v>66</v>
      </c>
      <c r="D99" s="54">
        <v>2031</v>
      </c>
      <c r="E99" s="55">
        <v>1779</v>
      </c>
      <c r="F99" s="54">
        <v>5486</v>
      </c>
      <c r="G99" s="55">
        <v>6239</v>
      </c>
      <c r="H99" s="54">
        <v>6331</v>
      </c>
      <c r="I99" s="55">
        <v>6282</v>
      </c>
      <c r="J99" s="54">
        <v>5774</v>
      </c>
      <c r="K99" s="55">
        <v>6047</v>
      </c>
      <c r="L99" s="54">
        <v>220</v>
      </c>
      <c r="M99" s="55">
        <v>215</v>
      </c>
      <c r="N99" s="56">
        <v>20180</v>
      </c>
      <c r="O99" s="57">
        <v>20628</v>
      </c>
    </row>
    <row r="100" spans="1:15" ht="15.5" x14ac:dyDescent="0.35">
      <c r="A100" s="110" t="s">
        <v>333</v>
      </c>
      <c r="B100" s="54" t="s">
        <v>24</v>
      </c>
      <c r="C100" s="55" t="s">
        <v>24</v>
      </c>
      <c r="D100" s="54" t="s">
        <v>24</v>
      </c>
      <c r="E100" s="55" t="s">
        <v>24</v>
      </c>
      <c r="F100" s="54" t="s">
        <v>24</v>
      </c>
      <c r="G100" s="55" t="s">
        <v>24</v>
      </c>
      <c r="H100" s="54">
        <v>18</v>
      </c>
      <c r="I100" s="55">
        <v>18</v>
      </c>
      <c r="J100" s="54">
        <v>8</v>
      </c>
      <c r="K100" s="55">
        <v>10</v>
      </c>
      <c r="L100" s="54">
        <v>2</v>
      </c>
      <c r="M100" s="55">
        <v>1</v>
      </c>
      <c r="N100" s="56">
        <v>28</v>
      </c>
      <c r="O100" s="57">
        <v>29</v>
      </c>
    </row>
    <row r="101" spans="1:15" ht="15.5" x14ac:dyDescent="0.35">
      <c r="A101" s="110" t="s">
        <v>104</v>
      </c>
      <c r="B101" s="54">
        <v>10</v>
      </c>
      <c r="C101" s="55">
        <v>9</v>
      </c>
      <c r="D101" s="54" t="s">
        <v>24</v>
      </c>
      <c r="E101" s="55" t="s">
        <v>24</v>
      </c>
      <c r="F101" s="54">
        <v>19</v>
      </c>
      <c r="G101" s="55">
        <v>15</v>
      </c>
      <c r="H101" s="54">
        <v>52</v>
      </c>
      <c r="I101" s="55">
        <v>63</v>
      </c>
      <c r="J101" s="54">
        <v>84</v>
      </c>
      <c r="K101" s="55">
        <v>85</v>
      </c>
      <c r="L101" s="54">
        <v>16</v>
      </c>
      <c r="M101" s="55">
        <v>18</v>
      </c>
      <c r="N101" s="56">
        <v>181</v>
      </c>
      <c r="O101" s="57">
        <v>190</v>
      </c>
    </row>
    <row r="102" spans="1:15" ht="15.5" x14ac:dyDescent="0.35">
      <c r="A102" s="110" t="s">
        <v>105</v>
      </c>
      <c r="B102" s="54">
        <v>13</v>
      </c>
      <c r="C102" s="55">
        <v>9</v>
      </c>
      <c r="D102" s="54">
        <v>20</v>
      </c>
      <c r="E102" s="55">
        <v>37</v>
      </c>
      <c r="F102" s="54">
        <v>493</v>
      </c>
      <c r="G102" s="55">
        <v>730</v>
      </c>
      <c r="H102" s="54">
        <v>1251</v>
      </c>
      <c r="I102" s="55">
        <v>1690</v>
      </c>
      <c r="J102" s="54">
        <v>527</v>
      </c>
      <c r="K102" s="55">
        <v>569</v>
      </c>
      <c r="L102" s="54">
        <v>44</v>
      </c>
      <c r="M102" s="55">
        <v>47</v>
      </c>
      <c r="N102" s="56">
        <v>2348</v>
      </c>
      <c r="O102" s="57">
        <v>3082</v>
      </c>
    </row>
    <row r="103" spans="1:15" ht="15.5" x14ac:dyDescent="0.35">
      <c r="A103" s="110" t="s">
        <v>106</v>
      </c>
      <c r="B103" s="54" t="s">
        <v>24</v>
      </c>
      <c r="C103" s="55" t="s">
        <v>24</v>
      </c>
      <c r="D103" s="54">
        <v>1</v>
      </c>
      <c r="E103" s="55">
        <v>3</v>
      </c>
      <c r="F103" s="54">
        <v>106</v>
      </c>
      <c r="G103" s="55">
        <v>111</v>
      </c>
      <c r="H103" s="54">
        <v>135</v>
      </c>
      <c r="I103" s="55">
        <v>133</v>
      </c>
      <c r="J103" s="54">
        <v>71</v>
      </c>
      <c r="K103" s="55">
        <v>78</v>
      </c>
      <c r="L103" s="54">
        <v>3</v>
      </c>
      <c r="M103" s="55">
        <v>3</v>
      </c>
      <c r="N103" s="56">
        <v>316</v>
      </c>
      <c r="O103" s="57">
        <v>328</v>
      </c>
    </row>
    <row r="104" spans="1:15" ht="15.5" x14ac:dyDescent="0.35">
      <c r="A104" s="110" t="s">
        <v>107</v>
      </c>
      <c r="B104" s="54" t="s">
        <v>24</v>
      </c>
      <c r="C104" s="55" t="s">
        <v>24</v>
      </c>
      <c r="D104" s="54" t="s">
        <v>24</v>
      </c>
      <c r="E104" s="55" t="s">
        <v>24</v>
      </c>
      <c r="F104" s="54">
        <v>1</v>
      </c>
      <c r="G104" s="55" t="s">
        <v>24</v>
      </c>
      <c r="H104" s="54" t="s">
        <v>24</v>
      </c>
      <c r="I104" s="55" t="s">
        <v>24</v>
      </c>
      <c r="J104" s="54" t="s">
        <v>24</v>
      </c>
      <c r="K104" s="55" t="s">
        <v>24</v>
      </c>
      <c r="L104" s="54" t="s">
        <v>24</v>
      </c>
      <c r="M104" s="55" t="s">
        <v>24</v>
      </c>
      <c r="N104" s="56">
        <v>1</v>
      </c>
      <c r="O104" s="57" t="s">
        <v>24</v>
      </c>
    </row>
    <row r="105" spans="1:15" ht="15.5" x14ac:dyDescent="0.35">
      <c r="A105" s="110" t="s">
        <v>450</v>
      </c>
      <c r="B105" s="54" t="s">
        <v>24</v>
      </c>
      <c r="C105" s="55" t="s">
        <v>24</v>
      </c>
      <c r="D105" s="54">
        <v>1</v>
      </c>
      <c r="E105" s="55" t="s">
        <v>24</v>
      </c>
      <c r="F105" s="54">
        <v>44</v>
      </c>
      <c r="G105" s="55" t="s">
        <v>24</v>
      </c>
      <c r="H105" s="54">
        <v>55</v>
      </c>
      <c r="I105" s="55" t="s">
        <v>24</v>
      </c>
      <c r="J105" s="54">
        <v>44</v>
      </c>
      <c r="K105" s="55" t="s">
        <v>24</v>
      </c>
      <c r="L105" s="54">
        <v>2</v>
      </c>
      <c r="M105" s="55" t="s">
        <v>24</v>
      </c>
      <c r="N105" s="56">
        <v>146</v>
      </c>
      <c r="O105" s="57" t="s">
        <v>24</v>
      </c>
    </row>
    <row r="106" spans="1:15" ht="15.5" x14ac:dyDescent="0.35">
      <c r="A106" s="110" t="s">
        <v>451</v>
      </c>
      <c r="B106" s="68" t="s">
        <v>24</v>
      </c>
      <c r="C106" s="114" t="s">
        <v>24</v>
      </c>
      <c r="D106" s="68" t="s">
        <v>24</v>
      </c>
      <c r="E106" s="114" t="s">
        <v>24</v>
      </c>
      <c r="F106" s="68">
        <v>7</v>
      </c>
      <c r="G106" s="114" t="s">
        <v>24</v>
      </c>
      <c r="H106" s="68">
        <v>92</v>
      </c>
      <c r="I106" s="114" t="s">
        <v>24</v>
      </c>
      <c r="J106" s="68">
        <v>88</v>
      </c>
      <c r="K106" s="114" t="s">
        <v>24</v>
      </c>
      <c r="L106" s="68">
        <v>6</v>
      </c>
      <c r="M106" s="114" t="s">
        <v>24</v>
      </c>
      <c r="N106" s="155">
        <v>193</v>
      </c>
      <c r="O106" s="70" t="s">
        <v>24</v>
      </c>
    </row>
    <row r="107" spans="1:15" ht="15.5" x14ac:dyDescent="0.35">
      <c r="A107" s="110" t="s">
        <v>452</v>
      </c>
      <c r="B107" s="54" t="s">
        <v>24</v>
      </c>
      <c r="C107" s="55" t="s">
        <v>24</v>
      </c>
      <c r="D107" s="54" t="s">
        <v>24</v>
      </c>
      <c r="E107" s="55" t="s">
        <v>24</v>
      </c>
      <c r="F107" s="54" t="s">
        <v>24</v>
      </c>
      <c r="G107" s="55" t="s">
        <v>24</v>
      </c>
      <c r="H107" s="54">
        <v>2</v>
      </c>
      <c r="I107" s="55" t="s">
        <v>24</v>
      </c>
      <c r="J107" s="54">
        <v>5</v>
      </c>
      <c r="K107" s="55" t="s">
        <v>24</v>
      </c>
      <c r="L107" s="54">
        <v>1</v>
      </c>
      <c r="M107" s="55" t="s">
        <v>24</v>
      </c>
      <c r="N107" s="56">
        <v>8</v>
      </c>
      <c r="O107" s="57" t="s">
        <v>24</v>
      </c>
    </row>
    <row r="108" spans="1:15" ht="15.5" x14ac:dyDescent="0.35">
      <c r="A108" s="110" t="s">
        <v>6</v>
      </c>
      <c r="B108" s="156">
        <v>2970</v>
      </c>
      <c r="C108" s="156">
        <v>2201</v>
      </c>
      <c r="D108" s="156">
        <v>7122</v>
      </c>
      <c r="E108" s="156">
        <v>7145</v>
      </c>
      <c r="F108" s="156">
        <v>42130</v>
      </c>
      <c r="G108" s="156">
        <v>45115</v>
      </c>
      <c r="H108" s="156">
        <v>58472</v>
      </c>
      <c r="I108" s="156">
        <v>63239</v>
      </c>
      <c r="J108" s="156">
        <v>45563</v>
      </c>
      <c r="K108" s="156">
        <v>49426</v>
      </c>
      <c r="L108" s="156">
        <v>3034</v>
      </c>
      <c r="M108" s="156">
        <v>3206</v>
      </c>
      <c r="N108" s="156">
        <v>159291</v>
      </c>
      <c r="O108" s="156">
        <v>170332</v>
      </c>
    </row>
    <row r="110" spans="1:15" ht="15.5" x14ac:dyDescent="0.35">
      <c r="A110" s="157" t="s">
        <v>7</v>
      </c>
      <c r="B110" s="158"/>
      <c r="C110" s="158"/>
      <c r="D110" s="158"/>
      <c r="E110" s="158"/>
      <c r="F110" s="158"/>
      <c r="G110" s="158"/>
      <c r="H110" s="158"/>
      <c r="I110" s="158"/>
      <c r="J110" s="158"/>
      <c r="K110" s="158"/>
      <c r="L110" s="158"/>
      <c r="M110" s="158"/>
      <c r="N110" s="158"/>
      <c r="O110" s="158"/>
    </row>
    <row r="111" spans="1:15" ht="15.5" x14ac:dyDescent="0.35">
      <c r="A111" t="s">
        <v>982</v>
      </c>
      <c r="B111" s="124"/>
      <c r="C111" s="124"/>
      <c r="D111" s="124"/>
      <c r="E111" s="124"/>
      <c r="F111" s="124"/>
      <c r="G111" s="124"/>
      <c r="H111" s="124"/>
      <c r="I111" s="124"/>
      <c r="J111" s="124"/>
      <c r="K111" s="124"/>
      <c r="L111" s="124"/>
      <c r="M111" s="124"/>
      <c r="N111" s="124"/>
      <c r="O111" s="124"/>
    </row>
  </sheetData>
  <mergeCells count="8">
    <mergeCell ref="L3:M3"/>
    <mergeCell ref="N3:O3"/>
    <mergeCell ref="A3:A4"/>
    <mergeCell ref="B3:C3"/>
    <mergeCell ref="D3:E3"/>
    <mergeCell ref="F3:G3"/>
    <mergeCell ref="H3:I3"/>
    <mergeCell ref="J3:K3"/>
  </mergeCells>
  <hyperlinks>
    <hyperlink ref="B1" location="'Table of Contents'!C2" display="Back to Table of Contents"/>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election activeCell="D1" sqref="D1"/>
    </sheetView>
  </sheetViews>
  <sheetFormatPr defaultRowHeight="14.5" x14ac:dyDescent="0.35"/>
  <cols>
    <col min="1" max="1" width="77" customWidth="1"/>
    <col min="2" max="13" width="9.1796875" customWidth="1"/>
  </cols>
  <sheetData>
    <row r="1" spans="1:13" x14ac:dyDescent="0.35">
      <c r="A1" s="30" t="s">
        <v>456</v>
      </c>
      <c r="D1" s="29" t="s">
        <v>949</v>
      </c>
    </row>
    <row r="2" spans="1:13" ht="15" thickBot="1" x14ac:dyDescent="0.4">
      <c r="A2" s="2"/>
    </row>
    <row r="3" spans="1:13" ht="15" thickBot="1" x14ac:dyDescent="0.4">
      <c r="A3" s="293" t="s">
        <v>48</v>
      </c>
      <c r="B3" s="319" t="s">
        <v>9</v>
      </c>
      <c r="C3" s="320"/>
      <c r="D3" s="320"/>
      <c r="E3" s="320"/>
      <c r="F3" s="320"/>
      <c r="G3" s="320"/>
      <c r="H3" s="320"/>
      <c r="I3" s="320"/>
      <c r="J3" s="320"/>
      <c r="K3" s="320"/>
      <c r="L3" s="321"/>
      <c r="M3" s="322" t="s">
        <v>955</v>
      </c>
    </row>
    <row r="4" spans="1:13" ht="15" thickBot="1" x14ac:dyDescent="0.4">
      <c r="A4" s="294" t="s">
        <v>48</v>
      </c>
      <c r="B4" s="82" t="s">
        <v>12</v>
      </c>
      <c r="C4" s="83" t="s">
        <v>13</v>
      </c>
      <c r="D4" s="83" t="s">
        <v>14</v>
      </c>
      <c r="E4" s="83" t="s">
        <v>15</v>
      </c>
      <c r="F4" s="83" t="s">
        <v>16</v>
      </c>
      <c r="G4" s="83" t="s">
        <v>17</v>
      </c>
      <c r="H4" s="83" t="s">
        <v>18</v>
      </c>
      <c r="I4" s="83" t="s">
        <v>19</v>
      </c>
      <c r="J4" s="83" t="s">
        <v>20</v>
      </c>
      <c r="K4" s="83" t="s">
        <v>21</v>
      </c>
      <c r="L4" s="84" t="s">
        <v>22</v>
      </c>
      <c r="M4" s="323" t="s">
        <v>6</v>
      </c>
    </row>
    <row r="5" spans="1:13" ht="15.5" x14ac:dyDescent="0.35">
      <c r="A5" s="90" t="s">
        <v>287</v>
      </c>
      <c r="B5" s="49">
        <v>0</v>
      </c>
      <c r="C5" s="86">
        <v>10</v>
      </c>
      <c r="D5" s="86">
        <v>10</v>
      </c>
      <c r="E5" s="86">
        <v>8</v>
      </c>
      <c r="F5" s="86">
        <v>6</v>
      </c>
      <c r="G5" s="86">
        <v>9</v>
      </c>
      <c r="H5" s="86">
        <v>13</v>
      </c>
      <c r="I5" s="86">
        <v>17</v>
      </c>
      <c r="J5" s="86">
        <v>20</v>
      </c>
      <c r="K5" s="86">
        <v>22</v>
      </c>
      <c r="L5" s="50" t="s">
        <v>257</v>
      </c>
      <c r="M5" s="89">
        <v>12</v>
      </c>
    </row>
    <row r="6" spans="1:13" ht="15.5" x14ac:dyDescent="0.35">
      <c r="A6" s="90" t="s">
        <v>55</v>
      </c>
      <c r="B6" s="54" t="s">
        <v>24</v>
      </c>
      <c r="C6" s="72">
        <v>2</v>
      </c>
      <c r="D6" s="72">
        <v>12</v>
      </c>
      <c r="E6" s="72">
        <v>6</v>
      </c>
      <c r="F6" s="72">
        <v>1</v>
      </c>
      <c r="G6" s="72">
        <v>8</v>
      </c>
      <c r="H6" s="72">
        <v>14</v>
      </c>
      <c r="I6" s="72">
        <v>15</v>
      </c>
      <c r="J6" s="72" t="s">
        <v>257</v>
      </c>
      <c r="K6" s="72" t="s">
        <v>24</v>
      </c>
      <c r="L6" s="55" t="s">
        <v>24</v>
      </c>
      <c r="M6" s="89">
        <v>9</v>
      </c>
    </row>
    <row r="7" spans="1:13" ht="15.5" x14ac:dyDescent="0.35">
      <c r="A7" s="90" t="s">
        <v>288</v>
      </c>
      <c r="B7" s="54" t="s">
        <v>24</v>
      </c>
      <c r="C7" s="72" t="s">
        <v>24</v>
      </c>
      <c r="D7" s="72" t="s">
        <v>257</v>
      </c>
      <c r="E7" s="72">
        <v>1</v>
      </c>
      <c r="F7" s="72">
        <v>1</v>
      </c>
      <c r="G7" s="72">
        <v>4</v>
      </c>
      <c r="H7" s="72">
        <v>8</v>
      </c>
      <c r="I7" s="72">
        <v>9</v>
      </c>
      <c r="J7" s="72">
        <v>18</v>
      </c>
      <c r="K7" s="72" t="s">
        <v>24</v>
      </c>
      <c r="L7" s="55" t="s">
        <v>24</v>
      </c>
      <c r="M7" s="89">
        <v>5</v>
      </c>
    </row>
    <row r="8" spans="1:13" ht="15.5" x14ac:dyDescent="0.35">
      <c r="A8" s="90" t="s">
        <v>56</v>
      </c>
      <c r="B8" s="54">
        <v>0</v>
      </c>
      <c r="C8" s="72">
        <v>0</v>
      </c>
      <c r="D8" s="72">
        <v>1</v>
      </c>
      <c r="E8" s="72">
        <v>1</v>
      </c>
      <c r="F8" s="72">
        <v>1</v>
      </c>
      <c r="G8" s="72">
        <v>3</v>
      </c>
      <c r="H8" s="72">
        <v>7</v>
      </c>
      <c r="I8" s="72">
        <v>10</v>
      </c>
      <c r="J8" s="72">
        <v>10</v>
      </c>
      <c r="K8" s="72">
        <v>19</v>
      </c>
      <c r="L8" s="55">
        <v>20</v>
      </c>
      <c r="M8" s="89">
        <v>5</v>
      </c>
    </row>
    <row r="9" spans="1:13" ht="15.5" x14ac:dyDescent="0.35">
      <c r="A9" s="90" t="s">
        <v>57</v>
      </c>
      <c r="B9" s="54" t="s">
        <v>257</v>
      </c>
      <c r="C9" s="72">
        <v>1</v>
      </c>
      <c r="D9" s="72">
        <v>2</v>
      </c>
      <c r="E9" s="72">
        <v>4</v>
      </c>
      <c r="F9" s="72">
        <v>11</v>
      </c>
      <c r="G9" s="72">
        <v>12</v>
      </c>
      <c r="H9" s="72">
        <v>14</v>
      </c>
      <c r="I9" s="72">
        <v>14</v>
      </c>
      <c r="J9" s="72">
        <v>18</v>
      </c>
      <c r="K9" s="72" t="s">
        <v>257</v>
      </c>
      <c r="L9" s="55" t="s">
        <v>24</v>
      </c>
      <c r="M9" s="89">
        <v>7</v>
      </c>
    </row>
    <row r="10" spans="1:13" ht="15.5" x14ac:dyDescent="0.35">
      <c r="A10" s="90" t="s">
        <v>289</v>
      </c>
      <c r="B10" s="54" t="s">
        <v>24</v>
      </c>
      <c r="C10" s="72" t="s">
        <v>24</v>
      </c>
      <c r="D10" s="72" t="s">
        <v>24</v>
      </c>
      <c r="E10" s="72">
        <v>1</v>
      </c>
      <c r="F10" s="72">
        <v>1</v>
      </c>
      <c r="G10" s="72">
        <v>4</v>
      </c>
      <c r="H10" s="72">
        <v>7</v>
      </c>
      <c r="I10" s="72">
        <v>10</v>
      </c>
      <c r="J10" s="72">
        <v>19</v>
      </c>
      <c r="K10" s="72" t="s">
        <v>24</v>
      </c>
      <c r="L10" s="55" t="s">
        <v>24</v>
      </c>
      <c r="M10" s="89">
        <v>5</v>
      </c>
    </row>
    <row r="11" spans="1:13" ht="15.5" x14ac:dyDescent="0.35">
      <c r="A11" s="90" t="s">
        <v>290</v>
      </c>
      <c r="B11" s="54" t="s">
        <v>257</v>
      </c>
      <c r="C11" s="72" t="s">
        <v>24</v>
      </c>
      <c r="D11" s="72">
        <v>1</v>
      </c>
      <c r="E11" s="72">
        <v>1</v>
      </c>
      <c r="F11" s="72">
        <v>1</v>
      </c>
      <c r="G11" s="72">
        <v>6</v>
      </c>
      <c r="H11" s="72">
        <v>8</v>
      </c>
      <c r="I11" s="72">
        <v>15</v>
      </c>
      <c r="J11" s="72">
        <v>8</v>
      </c>
      <c r="K11" s="72">
        <v>12</v>
      </c>
      <c r="L11" s="55" t="s">
        <v>257</v>
      </c>
      <c r="M11" s="89">
        <v>6</v>
      </c>
    </row>
    <row r="12" spans="1:13" ht="15.5" x14ac:dyDescent="0.35">
      <c r="A12" s="90" t="s">
        <v>58</v>
      </c>
      <c r="B12" s="54" t="s">
        <v>257</v>
      </c>
      <c r="C12" s="72">
        <v>10</v>
      </c>
      <c r="D12" s="72">
        <v>6</v>
      </c>
      <c r="E12" s="72">
        <v>6</v>
      </c>
      <c r="F12" s="72">
        <v>7</v>
      </c>
      <c r="G12" s="72">
        <v>9</v>
      </c>
      <c r="H12" s="72">
        <v>11</v>
      </c>
      <c r="I12" s="72">
        <v>12</v>
      </c>
      <c r="J12" s="72">
        <v>12</v>
      </c>
      <c r="K12" s="72" t="s">
        <v>257</v>
      </c>
      <c r="L12" s="55" t="s">
        <v>24</v>
      </c>
      <c r="M12" s="89">
        <v>8</v>
      </c>
    </row>
    <row r="13" spans="1:13" ht="15.5" x14ac:dyDescent="0.35">
      <c r="A13" s="90" t="s">
        <v>59</v>
      </c>
      <c r="B13" s="54" t="s">
        <v>24</v>
      </c>
      <c r="C13" s="72" t="s">
        <v>24</v>
      </c>
      <c r="D13" s="72" t="s">
        <v>257</v>
      </c>
      <c r="E13" s="72">
        <v>1</v>
      </c>
      <c r="F13" s="72">
        <v>1</v>
      </c>
      <c r="G13" s="72">
        <v>3</v>
      </c>
      <c r="H13" s="72">
        <v>5</v>
      </c>
      <c r="I13" s="72">
        <v>12</v>
      </c>
      <c r="J13" s="72" t="s">
        <v>257</v>
      </c>
      <c r="K13" s="72" t="s">
        <v>257</v>
      </c>
      <c r="L13" s="55" t="s">
        <v>24</v>
      </c>
      <c r="M13" s="89">
        <v>3</v>
      </c>
    </row>
    <row r="14" spans="1:13" ht="15.5" x14ac:dyDescent="0.35">
      <c r="A14" s="90" t="s">
        <v>60</v>
      </c>
      <c r="B14" s="54" t="s">
        <v>24</v>
      </c>
      <c r="C14" s="72" t="s">
        <v>24</v>
      </c>
      <c r="D14" s="72" t="s">
        <v>24</v>
      </c>
      <c r="E14" s="72">
        <v>1</v>
      </c>
      <c r="F14" s="72" t="s">
        <v>24</v>
      </c>
      <c r="G14" s="72" t="s">
        <v>257</v>
      </c>
      <c r="H14" s="72" t="s">
        <v>257</v>
      </c>
      <c r="I14" s="72" t="s">
        <v>257</v>
      </c>
      <c r="J14" s="72" t="s">
        <v>257</v>
      </c>
      <c r="K14" s="72" t="s">
        <v>24</v>
      </c>
      <c r="L14" s="55" t="s">
        <v>24</v>
      </c>
      <c r="M14" s="89">
        <v>1</v>
      </c>
    </row>
    <row r="15" spans="1:13" ht="15.5" x14ac:dyDescent="0.35">
      <c r="A15" s="90" t="s">
        <v>291</v>
      </c>
      <c r="B15" s="54" t="s">
        <v>24</v>
      </c>
      <c r="C15" s="72" t="s">
        <v>24</v>
      </c>
      <c r="D15" s="72" t="s">
        <v>257</v>
      </c>
      <c r="E15" s="72">
        <v>2</v>
      </c>
      <c r="F15" s="72">
        <v>1</v>
      </c>
      <c r="G15" s="72">
        <v>5</v>
      </c>
      <c r="H15" s="72">
        <v>13</v>
      </c>
      <c r="I15" s="72">
        <v>16</v>
      </c>
      <c r="J15" s="72">
        <v>19</v>
      </c>
      <c r="K15" s="72" t="s">
        <v>257</v>
      </c>
      <c r="L15" s="55" t="s">
        <v>24</v>
      </c>
      <c r="M15" s="89">
        <v>7</v>
      </c>
    </row>
    <row r="16" spans="1:13" ht="15.5" x14ac:dyDescent="0.35">
      <c r="A16" s="90" t="s">
        <v>61</v>
      </c>
      <c r="B16" s="54" t="s">
        <v>257</v>
      </c>
      <c r="C16" s="72">
        <v>1</v>
      </c>
      <c r="D16" s="72">
        <v>1</v>
      </c>
      <c r="E16" s="72">
        <v>2</v>
      </c>
      <c r="F16" s="72">
        <v>1</v>
      </c>
      <c r="G16" s="72">
        <v>8</v>
      </c>
      <c r="H16" s="72">
        <v>4</v>
      </c>
      <c r="I16" s="72">
        <v>4</v>
      </c>
      <c r="J16" s="72">
        <v>10</v>
      </c>
      <c r="K16" s="72">
        <v>4</v>
      </c>
      <c r="L16" s="55" t="s">
        <v>24</v>
      </c>
      <c r="M16" s="89">
        <v>3</v>
      </c>
    </row>
    <row r="17" spans="1:13" ht="15.5" x14ac:dyDescent="0.35">
      <c r="A17" s="90" t="s">
        <v>292</v>
      </c>
      <c r="B17" s="54" t="s">
        <v>24</v>
      </c>
      <c r="C17" s="72">
        <v>1</v>
      </c>
      <c r="D17" s="72" t="s">
        <v>257</v>
      </c>
      <c r="E17" s="72">
        <v>0</v>
      </c>
      <c r="F17" s="72">
        <v>1</v>
      </c>
      <c r="G17" s="72">
        <v>5</v>
      </c>
      <c r="H17" s="72">
        <v>6</v>
      </c>
      <c r="I17" s="72">
        <v>12</v>
      </c>
      <c r="J17" s="72">
        <v>17</v>
      </c>
      <c r="K17" s="72" t="s">
        <v>257</v>
      </c>
      <c r="L17" s="55" t="s">
        <v>24</v>
      </c>
      <c r="M17" s="89">
        <v>6</v>
      </c>
    </row>
    <row r="18" spans="1:13" ht="15.5" x14ac:dyDescent="0.35">
      <c r="A18" s="90" t="s">
        <v>293</v>
      </c>
      <c r="B18" s="54" t="s">
        <v>24</v>
      </c>
      <c r="C18" s="72" t="s">
        <v>24</v>
      </c>
      <c r="D18" s="72" t="s">
        <v>257</v>
      </c>
      <c r="E18" s="72">
        <v>1</v>
      </c>
      <c r="F18" s="72">
        <v>1</v>
      </c>
      <c r="G18" s="72">
        <v>6</v>
      </c>
      <c r="H18" s="72">
        <v>15</v>
      </c>
      <c r="I18" s="72">
        <v>17</v>
      </c>
      <c r="J18" s="72">
        <v>23</v>
      </c>
      <c r="K18" s="72" t="s">
        <v>24</v>
      </c>
      <c r="L18" s="55" t="s">
        <v>24</v>
      </c>
      <c r="M18" s="89">
        <v>5</v>
      </c>
    </row>
    <row r="19" spans="1:13" ht="15.5" x14ac:dyDescent="0.35">
      <c r="A19" s="90" t="s">
        <v>294</v>
      </c>
      <c r="B19" s="54" t="s">
        <v>257</v>
      </c>
      <c r="C19" s="72" t="s">
        <v>257</v>
      </c>
      <c r="D19" s="72">
        <v>1</v>
      </c>
      <c r="E19" s="72">
        <v>4</v>
      </c>
      <c r="F19" s="72">
        <v>1</v>
      </c>
      <c r="G19" s="72">
        <v>2</v>
      </c>
      <c r="H19" s="72">
        <v>6</v>
      </c>
      <c r="I19" s="72">
        <v>16</v>
      </c>
      <c r="J19" s="72">
        <v>20</v>
      </c>
      <c r="K19" s="72">
        <v>33</v>
      </c>
      <c r="L19" s="55" t="s">
        <v>257</v>
      </c>
      <c r="M19" s="89">
        <v>5</v>
      </c>
    </row>
    <row r="20" spans="1:13" ht="15.5" x14ac:dyDescent="0.35">
      <c r="A20" s="90" t="s">
        <v>295</v>
      </c>
      <c r="B20" s="54" t="s">
        <v>24</v>
      </c>
      <c r="C20" s="72" t="s">
        <v>24</v>
      </c>
      <c r="D20" s="72" t="s">
        <v>24</v>
      </c>
      <c r="E20" s="72" t="s">
        <v>24</v>
      </c>
      <c r="F20" s="72">
        <v>1</v>
      </c>
      <c r="G20" s="72">
        <v>5</v>
      </c>
      <c r="H20" s="72">
        <v>8</v>
      </c>
      <c r="I20" s="72">
        <v>8</v>
      </c>
      <c r="J20" s="72" t="s">
        <v>257</v>
      </c>
      <c r="K20" s="72" t="s">
        <v>257</v>
      </c>
      <c r="L20" s="55" t="s">
        <v>24</v>
      </c>
      <c r="M20" s="89">
        <v>7</v>
      </c>
    </row>
    <row r="21" spans="1:13" ht="15.5" x14ac:dyDescent="0.35">
      <c r="A21" s="90" t="s">
        <v>63</v>
      </c>
      <c r="B21" s="54" t="s">
        <v>24</v>
      </c>
      <c r="C21" s="72" t="s">
        <v>24</v>
      </c>
      <c r="D21" s="72" t="s">
        <v>24</v>
      </c>
      <c r="E21" s="72">
        <v>1</v>
      </c>
      <c r="F21" s="72">
        <v>1</v>
      </c>
      <c r="G21" s="72">
        <v>7</v>
      </c>
      <c r="H21" s="72">
        <v>11</v>
      </c>
      <c r="I21" s="72">
        <v>12</v>
      </c>
      <c r="J21" s="72">
        <v>19</v>
      </c>
      <c r="K21" s="72">
        <v>29</v>
      </c>
      <c r="L21" s="55" t="s">
        <v>257</v>
      </c>
      <c r="M21" s="89">
        <v>12</v>
      </c>
    </row>
    <row r="22" spans="1:13" ht="15.5" x14ac:dyDescent="0.35">
      <c r="A22" s="90" t="s">
        <v>296</v>
      </c>
      <c r="B22" s="54" t="s">
        <v>24</v>
      </c>
      <c r="C22" s="72" t="s">
        <v>24</v>
      </c>
      <c r="D22" s="72" t="s">
        <v>24</v>
      </c>
      <c r="E22" s="72" t="s">
        <v>24</v>
      </c>
      <c r="F22" s="72" t="s">
        <v>24</v>
      </c>
      <c r="G22" s="72" t="s">
        <v>24</v>
      </c>
      <c r="H22" s="72" t="s">
        <v>24</v>
      </c>
      <c r="I22" s="72" t="s">
        <v>24</v>
      </c>
      <c r="J22" s="72" t="s">
        <v>257</v>
      </c>
      <c r="K22" s="72" t="s">
        <v>257</v>
      </c>
      <c r="L22" s="55" t="s">
        <v>257</v>
      </c>
      <c r="M22" s="89">
        <v>13</v>
      </c>
    </row>
    <row r="23" spans="1:13" ht="15.5" x14ac:dyDescent="0.35">
      <c r="A23" s="90" t="s">
        <v>297</v>
      </c>
      <c r="B23" s="54">
        <v>1</v>
      </c>
      <c r="C23" s="72">
        <v>2</v>
      </c>
      <c r="D23" s="72">
        <v>3</v>
      </c>
      <c r="E23" s="72">
        <v>1</v>
      </c>
      <c r="F23" s="72">
        <v>1</v>
      </c>
      <c r="G23" s="72">
        <v>5</v>
      </c>
      <c r="H23" s="72">
        <v>12</v>
      </c>
      <c r="I23" s="72">
        <v>15</v>
      </c>
      <c r="J23" s="72">
        <v>18</v>
      </c>
      <c r="K23" s="72">
        <v>21</v>
      </c>
      <c r="L23" s="55">
        <v>28</v>
      </c>
      <c r="M23" s="89">
        <v>7</v>
      </c>
    </row>
    <row r="24" spans="1:13" ht="15.5" x14ac:dyDescent="0.35">
      <c r="A24" s="90" t="s">
        <v>79</v>
      </c>
      <c r="B24" s="54">
        <v>5</v>
      </c>
      <c r="C24" s="72" t="s">
        <v>257</v>
      </c>
      <c r="D24" s="72">
        <v>14</v>
      </c>
      <c r="E24" s="72">
        <v>3</v>
      </c>
      <c r="F24" s="72">
        <v>6</v>
      </c>
      <c r="G24" s="72">
        <v>7</v>
      </c>
      <c r="H24" s="72">
        <v>11</v>
      </c>
      <c r="I24" s="72">
        <v>13</v>
      </c>
      <c r="J24" s="72">
        <v>15</v>
      </c>
      <c r="K24" s="72">
        <v>6</v>
      </c>
      <c r="L24" s="55" t="s">
        <v>24</v>
      </c>
      <c r="M24" s="89">
        <v>10</v>
      </c>
    </row>
    <row r="25" spans="1:13" ht="15.5" x14ac:dyDescent="0.35">
      <c r="A25" s="90" t="s">
        <v>80</v>
      </c>
      <c r="B25" s="54" t="s">
        <v>24</v>
      </c>
      <c r="C25" s="72" t="s">
        <v>24</v>
      </c>
      <c r="D25" s="72">
        <v>1</v>
      </c>
      <c r="E25" s="72">
        <v>1</v>
      </c>
      <c r="F25" s="72">
        <v>1</v>
      </c>
      <c r="G25" s="72">
        <v>5</v>
      </c>
      <c r="H25" s="72">
        <v>10</v>
      </c>
      <c r="I25" s="72">
        <v>16</v>
      </c>
      <c r="J25" s="72">
        <v>18</v>
      </c>
      <c r="K25" s="72" t="s">
        <v>257</v>
      </c>
      <c r="L25" s="55" t="s">
        <v>257</v>
      </c>
      <c r="M25" s="89">
        <v>5</v>
      </c>
    </row>
    <row r="26" spans="1:13" ht="15.5" x14ac:dyDescent="0.35">
      <c r="A26" s="90" t="s">
        <v>81</v>
      </c>
      <c r="B26" s="54" t="s">
        <v>257</v>
      </c>
      <c r="C26" s="72" t="s">
        <v>24</v>
      </c>
      <c r="D26" s="72" t="s">
        <v>24</v>
      </c>
      <c r="E26" s="72">
        <v>1</v>
      </c>
      <c r="F26" s="72">
        <v>1</v>
      </c>
      <c r="G26" s="72">
        <v>3</v>
      </c>
      <c r="H26" s="72">
        <v>4</v>
      </c>
      <c r="I26" s="72">
        <v>13</v>
      </c>
      <c r="J26" s="72" t="s">
        <v>257</v>
      </c>
      <c r="K26" s="72" t="s">
        <v>24</v>
      </c>
      <c r="L26" s="55" t="s">
        <v>24</v>
      </c>
      <c r="M26" s="89">
        <v>5</v>
      </c>
    </row>
    <row r="27" spans="1:13" ht="15.5" x14ac:dyDescent="0.35">
      <c r="A27" s="90" t="s">
        <v>298</v>
      </c>
      <c r="B27" s="54" t="s">
        <v>24</v>
      </c>
      <c r="C27" s="72">
        <v>12</v>
      </c>
      <c r="D27" s="72">
        <v>5</v>
      </c>
      <c r="E27" s="72">
        <v>12</v>
      </c>
      <c r="F27" s="72">
        <v>1</v>
      </c>
      <c r="G27" s="72">
        <v>5</v>
      </c>
      <c r="H27" s="72">
        <v>8</v>
      </c>
      <c r="I27" s="72">
        <v>15</v>
      </c>
      <c r="J27" s="72">
        <v>13</v>
      </c>
      <c r="K27" s="72" t="s">
        <v>24</v>
      </c>
      <c r="L27" s="55" t="s">
        <v>24</v>
      </c>
      <c r="M27" s="89">
        <v>7</v>
      </c>
    </row>
    <row r="28" spans="1:13" ht="15.5" x14ac:dyDescent="0.35">
      <c r="A28" s="90" t="s">
        <v>299</v>
      </c>
      <c r="B28" s="54" t="s">
        <v>24</v>
      </c>
      <c r="C28" s="72">
        <v>1</v>
      </c>
      <c r="D28" s="72" t="s">
        <v>24</v>
      </c>
      <c r="E28" s="72">
        <v>7</v>
      </c>
      <c r="F28" s="72">
        <v>1</v>
      </c>
      <c r="G28" s="72">
        <v>7</v>
      </c>
      <c r="H28" s="72">
        <v>7</v>
      </c>
      <c r="I28" s="72">
        <v>15</v>
      </c>
      <c r="J28" s="72">
        <v>13</v>
      </c>
      <c r="K28" s="72" t="s">
        <v>257</v>
      </c>
      <c r="L28" s="55" t="s">
        <v>24</v>
      </c>
      <c r="M28" s="89">
        <v>7</v>
      </c>
    </row>
    <row r="29" spans="1:13" ht="15.5" x14ac:dyDescent="0.35">
      <c r="A29" s="90" t="s">
        <v>300</v>
      </c>
      <c r="B29" s="54" t="s">
        <v>24</v>
      </c>
      <c r="C29" s="72" t="s">
        <v>24</v>
      </c>
      <c r="D29" s="72" t="s">
        <v>24</v>
      </c>
      <c r="E29" s="72" t="s">
        <v>24</v>
      </c>
      <c r="F29" s="72" t="s">
        <v>24</v>
      </c>
      <c r="G29" s="72" t="s">
        <v>257</v>
      </c>
      <c r="H29" s="72" t="s">
        <v>24</v>
      </c>
      <c r="I29" s="72" t="s">
        <v>257</v>
      </c>
      <c r="J29" s="72" t="s">
        <v>24</v>
      </c>
      <c r="K29" s="72" t="s">
        <v>24</v>
      </c>
      <c r="L29" s="55" t="s">
        <v>24</v>
      </c>
      <c r="M29" s="89">
        <v>19</v>
      </c>
    </row>
    <row r="30" spans="1:13" ht="15.5" x14ac:dyDescent="0.35">
      <c r="A30" s="90" t="s">
        <v>69</v>
      </c>
      <c r="B30" s="54">
        <v>3</v>
      </c>
      <c r="C30" s="72">
        <v>16</v>
      </c>
      <c r="D30" s="72">
        <v>7</v>
      </c>
      <c r="E30" s="72">
        <v>4</v>
      </c>
      <c r="F30" s="72">
        <v>5</v>
      </c>
      <c r="G30" s="72">
        <v>8</v>
      </c>
      <c r="H30" s="72">
        <v>13</v>
      </c>
      <c r="I30" s="72">
        <v>17</v>
      </c>
      <c r="J30" s="72">
        <v>19</v>
      </c>
      <c r="K30" s="72">
        <v>18</v>
      </c>
      <c r="L30" s="55">
        <v>27</v>
      </c>
      <c r="M30" s="89">
        <v>11</v>
      </c>
    </row>
    <row r="31" spans="1:13" ht="15.5" x14ac:dyDescent="0.35">
      <c r="A31" s="90" t="s">
        <v>70</v>
      </c>
      <c r="B31" s="54" t="s">
        <v>24</v>
      </c>
      <c r="C31" s="72" t="s">
        <v>24</v>
      </c>
      <c r="D31" s="72">
        <v>1</v>
      </c>
      <c r="E31" s="72">
        <v>3</v>
      </c>
      <c r="F31" s="72">
        <v>7</v>
      </c>
      <c r="G31" s="72">
        <v>7</v>
      </c>
      <c r="H31" s="72">
        <v>12</v>
      </c>
      <c r="I31" s="72">
        <v>11</v>
      </c>
      <c r="J31" s="72">
        <v>6</v>
      </c>
      <c r="K31" s="72" t="s">
        <v>257</v>
      </c>
      <c r="L31" s="55" t="s">
        <v>24</v>
      </c>
      <c r="M31" s="89">
        <v>6</v>
      </c>
    </row>
    <row r="32" spans="1:13" ht="15.5" x14ac:dyDescent="0.35">
      <c r="A32" s="90" t="s">
        <v>301</v>
      </c>
      <c r="B32" s="54" t="s">
        <v>24</v>
      </c>
      <c r="C32" s="72">
        <v>0</v>
      </c>
      <c r="D32" s="72">
        <v>1</v>
      </c>
      <c r="E32" s="72">
        <v>2</v>
      </c>
      <c r="F32" s="72">
        <v>1</v>
      </c>
      <c r="G32" s="72">
        <v>7</v>
      </c>
      <c r="H32" s="72">
        <v>15</v>
      </c>
      <c r="I32" s="72">
        <v>17</v>
      </c>
      <c r="J32" s="72">
        <v>18</v>
      </c>
      <c r="K32" s="72">
        <v>27</v>
      </c>
      <c r="L32" s="55">
        <v>15</v>
      </c>
      <c r="M32" s="89">
        <v>10</v>
      </c>
    </row>
    <row r="33" spans="1:13" ht="15.5" x14ac:dyDescent="0.35">
      <c r="A33" s="90" t="s">
        <v>71</v>
      </c>
      <c r="B33" s="54" t="s">
        <v>257</v>
      </c>
      <c r="C33" s="72" t="s">
        <v>257</v>
      </c>
      <c r="D33" s="72" t="s">
        <v>257</v>
      </c>
      <c r="E33" s="72">
        <v>1</v>
      </c>
      <c r="F33" s="72">
        <v>1</v>
      </c>
      <c r="G33" s="72">
        <v>7</v>
      </c>
      <c r="H33" s="72">
        <v>13</v>
      </c>
      <c r="I33" s="72">
        <v>16</v>
      </c>
      <c r="J33" s="72">
        <v>14</v>
      </c>
      <c r="K33" s="72" t="s">
        <v>257</v>
      </c>
      <c r="L33" s="55" t="s">
        <v>24</v>
      </c>
      <c r="M33" s="89">
        <v>10</v>
      </c>
    </row>
    <row r="34" spans="1:13" ht="15.5" x14ac:dyDescent="0.35">
      <c r="A34" s="90" t="s">
        <v>302</v>
      </c>
      <c r="B34" s="54" t="s">
        <v>24</v>
      </c>
      <c r="C34" s="72" t="s">
        <v>24</v>
      </c>
      <c r="D34" s="72" t="s">
        <v>24</v>
      </c>
      <c r="E34" s="72" t="s">
        <v>257</v>
      </c>
      <c r="F34" s="72">
        <v>1</v>
      </c>
      <c r="G34" s="72">
        <v>3</v>
      </c>
      <c r="H34" s="72">
        <v>2</v>
      </c>
      <c r="I34" s="72">
        <v>2</v>
      </c>
      <c r="J34" s="72" t="s">
        <v>257</v>
      </c>
      <c r="K34" s="72" t="s">
        <v>24</v>
      </c>
      <c r="L34" s="55" t="s">
        <v>24</v>
      </c>
      <c r="M34" s="89">
        <v>3</v>
      </c>
    </row>
    <row r="35" spans="1:13" ht="15.5" x14ac:dyDescent="0.35">
      <c r="A35" s="90" t="s">
        <v>303</v>
      </c>
      <c r="B35" s="54" t="s">
        <v>257</v>
      </c>
      <c r="C35" s="72">
        <v>1</v>
      </c>
      <c r="D35" s="72">
        <v>1</v>
      </c>
      <c r="E35" s="72">
        <v>1</v>
      </c>
      <c r="F35" s="72">
        <v>1</v>
      </c>
      <c r="G35" s="72">
        <v>11</v>
      </c>
      <c r="H35" s="72">
        <v>15</v>
      </c>
      <c r="I35" s="72">
        <v>17</v>
      </c>
      <c r="J35" s="72">
        <v>21</v>
      </c>
      <c r="K35" s="72">
        <v>23</v>
      </c>
      <c r="L35" s="55">
        <v>11</v>
      </c>
      <c r="M35" s="89">
        <v>11</v>
      </c>
    </row>
    <row r="36" spans="1:13" ht="15.5" x14ac:dyDescent="0.35">
      <c r="A36" s="90" t="s">
        <v>73</v>
      </c>
      <c r="B36" s="54" t="s">
        <v>24</v>
      </c>
      <c r="C36" s="72" t="s">
        <v>24</v>
      </c>
      <c r="D36" s="72" t="s">
        <v>257</v>
      </c>
      <c r="E36" s="72" t="s">
        <v>24</v>
      </c>
      <c r="F36" s="72" t="s">
        <v>257</v>
      </c>
      <c r="G36" s="72">
        <v>12</v>
      </c>
      <c r="H36" s="72">
        <v>14</v>
      </c>
      <c r="I36" s="72" t="s">
        <v>257</v>
      </c>
      <c r="J36" s="72" t="s">
        <v>24</v>
      </c>
      <c r="K36" s="72" t="s">
        <v>24</v>
      </c>
      <c r="L36" s="55" t="s">
        <v>24</v>
      </c>
      <c r="M36" s="89">
        <v>13</v>
      </c>
    </row>
    <row r="37" spans="1:13" ht="15.5" x14ac:dyDescent="0.35">
      <c r="A37" s="90" t="s">
        <v>72</v>
      </c>
      <c r="B37" s="54" t="s">
        <v>24</v>
      </c>
      <c r="C37" s="72" t="s">
        <v>24</v>
      </c>
      <c r="D37" s="72" t="s">
        <v>257</v>
      </c>
      <c r="E37" s="72">
        <v>1</v>
      </c>
      <c r="F37" s="72">
        <v>6</v>
      </c>
      <c r="G37" s="72">
        <v>5</v>
      </c>
      <c r="H37" s="72">
        <v>10</v>
      </c>
      <c r="I37" s="72">
        <v>14</v>
      </c>
      <c r="J37" s="72">
        <v>17</v>
      </c>
      <c r="K37" s="72" t="s">
        <v>257</v>
      </c>
      <c r="L37" s="55" t="s">
        <v>24</v>
      </c>
      <c r="M37" s="89">
        <v>7</v>
      </c>
    </row>
    <row r="38" spans="1:13" ht="15.5" x14ac:dyDescent="0.35">
      <c r="A38" s="90" t="s">
        <v>74</v>
      </c>
      <c r="B38" s="54" t="s">
        <v>257</v>
      </c>
      <c r="C38" s="72">
        <v>1</v>
      </c>
      <c r="D38" s="72">
        <v>2</v>
      </c>
      <c r="E38" s="72">
        <v>3</v>
      </c>
      <c r="F38" s="72">
        <v>1</v>
      </c>
      <c r="G38" s="72">
        <v>5</v>
      </c>
      <c r="H38" s="72">
        <v>12</v>
      </c>
      <c r="I38" s="72">
        <v>14</v>
      </c>
      <c r="J38" s="72">
        <v>17</v>
      </c>
      <c r="K38" s="72" t="s">
        <v>24</v>
      </c>
      <c r="L38" s="55" t="s">
        <v>24</v>
      </c>
      <c r="M38" s="89">
        <v>7</v>
      </c>
    </row>
    <row r="39" spans="1:13" ht="15.5" x14ac:dyDescent="0.35">
      <c r="A39" s="90" t="s">
        <v>75</v>
      </c>
      <c r="B39" s="54" t="s">
        <v>24</v>
      </c>
      <c r="C39" s="72" t="s">
        <v>257</v>
      </c>
      <c r="D39" s="72" t="s">
        <v>257</v>
      </c>
      <c r="E39" s="72">
        <v>4</v>
      </c>
      <c r="F39" s="72">
        <v>1</v>
      </c>
      <c r="G39" s="72">
        <v>12</v>
      </c>
      <c r="H39" s="72">
        <v>12</v>
      </c>
      <c r="I39" s="72">
        <v>15</v>
      </c>
      <c r="J39" s="72">
        <v>16</v>
      </c>
      <c r="K39" s="72" t="s">
        <v>24</v>
      </c>
      <c r="L39" s="55" t="s">
        <v>24</v>
      </c>
      <c r="M39" s="89">
        <v>6</v>
      </c>
    </row>
    <row r="40" spans="1:13" ht="15.5" x14ac:dyDescent="0.35">
      <c r="A40" s="90" t="s">
        <v>76</v>
      </c>
      <c r="B40" s="54" t="s">
        <v>24</v>
      </c>
      <c r="C40" s="72" t="s">
        <v>257</v>
      </c>
      <c r="D40" s="72">
        <v>1</v>
      </c>
      <c r="E40" s="72">
        <v>2</v>
      </c>
      <c r="F40" s="72">
        <v>6</v>
      </c>
      <c r="G40" s="72">
        <v>12</v>
      </c>
      <c r="H40" s="72">
        <v>15</v>
      </c>
      <c r="I40" s="72">
        <v>15</v>
      </c>
      <c r="J40" s="72">
        <v>18</v>
      </c>
      <c r="K40" s="72">
        <v>16</v>
      </c>
      <c r="L40" s="55" t="s">
        <v>24</v>
      </c>
      <c r="M40" s="89">
        <v>8</v>
      </c>
    </row>
    <row r="41" spans="1:13" ht="15.5" x14ac:dyDescent="0.35">
      <c r="A41" s="90" t="s">
        <v>77</v>
      </c>
      <c r="B41" s="54" t="s">
        <v>24</v>
      </c>
      <c r="C41" s="72" t="s">
        <v>24</v>
      </c>
      <c r="D41" s="72" t="s">
        <v>257</v>
      </c>
      <c r="E41" s="72" t="s">
        <v>257</v>
      </c>
      <c r="F41" s="72">
        <v>1</v>
      </c>
      <c r="G41" s="72">
        <v>4</v>
      </c>
      <c r="H41" s="72">
        <v>12</v>
      </c>
      <c r="I41" s="72">
        <v>16</v>
      </c>
      <c r="J41" s="72">
        <v>18</v>
      </c>
      <c r="K41" s="72" t="s">
        <v>257</v>
      </c>
      <c r="L41" s="55" t="s">
        <v>24</v>
      </c>
      <c r="M41" s="89">
        <v>10</v>
      </c>
    </row>
    <row r="42" spans="1:13" ht="15.5" x14ac:dyDescent="0.35">
      <c r="A42" s="90" t="s">
        <v>82</v>
      </c>
      <c r="B42" s="54">
        <v>1</v>
      </c>
      <c r="C42" s="72">
        <v>7</v>
      </c>
      <c r="D42" s="72">
        <v>1</v>
      </c>
      <c r="E42" s="72">
        <v>3</v>
      </c>
      <c r="F42" s="72">
        <v>1</v>
      </c>
      <c r="G42" s="72">
        <v>7</v>
      </c>
      <c r="H42" s="72">
        <v>14</v>
      </c>
      <c r="I42" s="72">
        <v>16</v>
      </c>
      <c r="J42" s="72">
        <v>20</v>
      </c>
      <c r="K42" s="72">
        <v>24</v>
      </c>
      <c r="L42" s="55">
        <v>30</v>
      </c>
      <c r="M42" s="89">
        <v>10</v>
      </c>
    </row>
    <row r="43" spans="1:13" ht="15.5" x14ac:dyDescent="0.35">
      <c r="A43" s="90" t="s">
        <v>83</v>
      </c>
      <c r="B43" s="54">
        <v>1</v>
      </c>
      <c r="C43" s="72">
        <v>2</v>
      </c>
      <c r="D43" s="72">
        <v>2</v>
      </c>
      <c r="E43" s="72">
        <v>2</v>
      </c>
      <c r="F43" s="72">
        <v>1</v>
      </c>
      <c r="G43" s="72">
        <v>6</v>
      </c>
      <c r="H43" s="72">
        <v>11</v>
      </c>
      <c r="I43" s="72">
        <v>17</v>
      </c>
      <c r="J43" s="72">
        <v>16</v>
      </c>
      <c r="K43" s="72">
        <v>23</v>
      </c>
      <c r="L43" s="55" t="s">
        <v>24</v>
      </c>
      <c r="M43" s="89">
        <v>1</v>
      </c>
    </row>
    <row r="44" spans="1:13" ht="15.5" x14ac:dyDescent="0.35">
      <c r="A44" s="90" t="s">
        <v>304</v>
      </c>
      <c r="B44" s="54" t="s">
        <v>24</v>
      </c>
      <c r="C44" s="72" t="s">
        <v>257</v>
      </c>
      <c r="D44" s="72">
        <v>0</v>
      </c>
      <c r="E44" s="72">
        <v>1</v>
      </c>
      <c r="F44" s="72">
        <v>1</v>
      </c>
      <c r="G44" s="72">
        <v>7</v>
      </c>
      <c r="H44" s="72">
        <v>10</v>
      </c>
      <c r="I44" s="72">
        <v>14</v>
      </c>
      <c r="J44" s="72">
        <v>16</v>
      </c>
      <c r="K44" s="72" t="s">
        <v>257</v>
      </c>
      <c r="L44" s="55" t="s">
        <v>24</v>
      </c>
      <c r="M44" s="89">
        <v>9</v>
      </c>
    </row>
    <row r="45" spans="1:13" ht="15.5" x14ac:dyDescent="0.35">
      <c r="A45" s="90" t="s">
        <v>84</v>
      </c>
      <c r="B45" s="54" t="s">
        <v>257</v>
      </c>
      <c r="C45" s="72" t="s">
        <v>257</v>
      </c>
      <c r="D45" s="72">
        <v>1</v>
      </c>
      <c r="E45" s="72">
        <v>2</v>
      </c>
      <c r="F45" s="72">
        <v>1</v>
      </c>
      <c r="G45" s="72">
        <v>3</v>
      </c>
      <c r="H45" s="72">
        <v>3</v>
      </c>
      <c r="I45" s="72">
        <v>7</v>
      </c>
      <c r="J45" s="72" t="s">
        <v>24</v>
      </c>
      <c r="K45" s="72" t="s">
        <v>257</v>
      </c>
      <c r="L45" s="55" t="s">
        <v>257</v>
      </c>
      <c r="M45" s="89">
        <v>3</v>
      </c>
    </row>
    <row r="46" spans="1:13" ht="15.5" x14ac:dyDescent="0.35">
      <c r="A46" s="90" t="s">
        <v>305</v>
      </c>
      <c r="B46" s="54" t="s">
        <v>24</v>
      </c>
      <c r="C46" s="72">
        <v>0</v>
      </c>
      <c r="D46" s="72">
        <v>1</v>
      </c>
      <c r="E46" s="72">
        <v>16</v>
      </c>
      <c r="F46" s="72">
        <v>1</v>
      </c>
      <c r="G46" s="72">
        <v>7</v>
      </c>
      <c r="H46" s="72">
        <v>17</v>
      </c>
      <c r="I46" s="72">
        <v>21</v>
      </c>
      <c r="J46" s="72" t="s">
        <v>257</v>
      </c>
      <c r="K46" s="72" t="s">
        <v>24</v>
      </c>
      <c r="L46" s="55" t="s">
        <v>24</v>
      </c>
      <c r="M46" s="89">
        <v>7</v>
      </c>
    </row>
    <row r="47" spans="1:13" ht="15.5" x14ac:dyDescent="0.35">
      <c r="A47" s="90" t="s">
        <v>85</v>
      </c>
      <c r="B47" s="54" t="s">
        <v>257</v>
      </c>
      <c r="C47" s="72" t="s">
        <v>24</v>
      </c>
      <c r="D47" s="72">
        <v>1</v>
      </c>
      <c r="E47" s="72">
        <v>1</v>
      </c>
      <c r="F47" s="72">
        <v>7</v>
      </c>
      <c r="G47" s="72">
        <v>9</v>
      </c>
      <c r="H47" s="72">
        <v>13</v>
      </c>
      <c r="I47" s="72">
        <v>17</v>
      </c>
      <c r="J47" s="72">
        <v>23</v>
      </c>
      <c r="K47" s="72">
        <v>27</v>
      </c>
      <c r="L47" s="55">
        <v>29</v>
      </c>
      <c r="M47" s="89">
        <v>13</v>
      </c>
    </row>
    <row r="48" spans="1:13" ht="15.5" x14ac:dyDescent="0.35">
      <c r="A48" s="90" t="s">
        <v>306</v>
      </c>
      <c r="B48" s="54" t="s">
        <v>24</v>
      </c>
      <c r="C48" s="72" t="s">
        <v>24</v>
      </c>
      <c r="D48" s="72" t="s">
        <v>24</v>
      </c>
      <c r="E48" s="72" t="s">
        <v>24</v>
      </c>
      <c r="F48" s="72">
        <v>1</v>
      </c>
      <c r="G48" s="72">
        <v>3</v>
      </c>
      <c r="H48" s="72">
        <v>7</v>
      </c>
      <c r="I48" s="72">
        <v>6</v>
      </c>
      <c r="J48" s="72" t="s">
        <v>257</v>
      </c>
      <c r="K48" s="72" t="s">
        <v>24</v>
      </c>
      <c r="L48" s="55" t="s">
        <v>24</v>
      </c>
      <c r="M48" s="89">
        <v>5</v>
      </c>
    </row>
    <row r="49" spans="1:13" ht="15.5" x14ac:dyDescent="0.35">
      <c r="A49" s="90" t="s">
        <v>307</v>
      </c>
      <c r="B49" s="54" t="s">
        <v>257</v>
      </c>
      <c r="C49" s="72" t="s">
        <v>24</v>
      </c>
      <c r="D49" s="72">
        <v>0</v>
      </c>
      <c r="E49" s="72">
        <v>1</v>
      </c>
      <c r="F49" s="72">
        <v>1</v>
      </c>
      <c r="G49" s="72">
        <v>4</v>
      </c>
      <c r="H49" s="72">
        <v>7</v>
      </c>
      <c r="I49" s="72">
        <v>14</v>
      </c>
      <c r="J49" s="72">
        <v>16</v>
      </c>
      <c r="K49" s="72">
        <v>5</v>
      </c>
      <c r="L49" s="55" t="s">
        <v>257</v>
      </c>
      <c r="M49" s="89">
        <v>7</v>
      </c>
    </row>
    <row r="50" spans="1:13" ht="15.5" x14ac:dyDescent="0.35">
      <c r="A50" s="90" t="s">
        <v>308</v>
      </c>
      <c r="B50" s="54">
        <v>11</v>
      </c>
      <c r="C50" s="72">
        <v>1</v>
      </c>
      <c r="D50" s="72">
        <v>2</v>
      </c>
      <c r="E50" s="72">
        <v>2</v>
      </c>
      <c r="F50" s="72">
        <v>1</v>
      </c>
      <c r="G50" s="72">
        <v>7</v>
      </c>
      <c r="H50" s="72">
        <v>13</v>
      </c>
      <c r="I50" s="72">
        <v>15</v>
      </c>
      <c r="J50" s="72">
        <v>18</v>
      </c>
      <c r="K50" s="72">
        <v>20</v>
      </c>
      <c r="L50" s="55">
        <v>25</v>
      </c>
      <c r="M50" s="89">
        <v>9</v>
      </c>
    </row>
    <row r="51" spans="1:13" ht="15.5" x14ac:dyDescent="0.35">
      <c r="A51" s="90" t="s">
        <v>309</v>
      </c>
      <c r="B51" s="54" t="s">
        <v>24</v>
      </c>
      <c r="C51" s="72" t="s">
        <v>24</v>
      </c>
      <c r="D51" s="72">
        <v>9</v>
      </c>
      <c r="E51" s="72">
        <v>1</v>
      </c>
      <c r="F51" s="72">
        <v>1</v>
      </c>
      <c r="G51" s="72">
        <v>3</v>
      </c>
      <c r="H51" s="72">
        <v>9</v>
      </c>
      <c r="I51" s="72">
        <v>13</v>
      </c>
      <c r="J51" s="72">
        <v>17</v>
      </c>
      <c r="K51" s="72" t="s">
        <v>257</v>
      </c>
      <c r="L51" s="55" t="s">
        <v>24</v>
      </c>
      <c r="M51" s="89">
        <v>4</v>
      </c>
    </row>
    <row r="52" spans="1:13" ht="15.5" x14ac:dyDescent="0.35">
      <c r="A52" s="90" t="s">
        <v>310</v>
      </c>
      <c r="B52" s="54" t="s">
        <v>24</v>
      </c>
      <c r="C52" s="72" t="s">
        <v>24</v>
      </c>
      <c r="D52" s="72" t="s">
        <v>24</v>
      </c>
      <c r="E52" s="72" t="s">
        <v>257</v>
      </c>
      <c r="F52" s="72" t="s">
        <v>257</v>
      </c>
      <c r="G52" s="72">
        <v>4</v>
      </c>
      <c r="H52" s="72">
        <v>4</v>
      </c>
      <c r="I52" s="72">
        <v>9</v>
      </c>
      <c r="J52" s="72" t="s">
        <v>24</v>
      </c>
      <c r="K52" s="72" t="s">
        <v>257</v>
      </c>
      <c r="L52" s="55" t="s">
        <v>257</v>
      </c>
      <c r="M52" s="89">
        <v>5</v>
      </c>
    </row>
    <row r="53" spans="1:13" ht="15.5" x14ac:dyDescent="0.35">
      <c r="A53" s="90" t="s">
        <v>311</v>
      </c>
      <c r="B53" s="54" t="s">
        <v>24</v>
      </c>
      <c r="C53" s="72" t="s">
        <v>24</v>
      </c>
      <c r="D53" s="72" t="s">
        <v>24</v>
      </c>
      <c r="E53" s="72">
        <v>1</v>
      </c>
      <c r="F53" s="72">
        <v>1</v>
      </c>
      <c r="G53" s="72">
        <v>1</v>
      </c>
      <c r="H53" s="72">
        <v>3</v>
      </c>
      <c r="I53" s="72">
        <v>14</v>
      </c>
      <c r="J53" s="72">
        <v>21</v>
      </c>
      <c r="K53" s="72" t="s">
        <v>257</v>
      </c>
      <c r="L53" s="55" t="s">
        <v>257</v>
      </c>
      <c r="M53" s="89">
        <v>2</v>
      </c>
    </row>
    <row r="54" spans="1:13" ht="15.5" x14ac:dyDescent="0.35">
      <c r="A54" s="90" t="s">
        <v>86</v>
      </c>
      <c r="B54" s="54" t="s">
        <v>24</v>
      </c>
      <c r="C54" s="72" t="s">
        <v>257</v>
      </c>
      <c r="D54" s="72">
        <v>1</v>
      </c>
      <c r="E54" s="72">
        <v>1</v>
      </c>
      <c r="F54" s="72">
        <v>1</v>
      </c>
      <c r="G54" s="72">
        <v>4</v>
      </c>
      <c r="H54" s="72">
        <v>12</v>
      </c>
      <c r="I54" s="72">
        <v>17</v>
      </c>
      <c r="J54" s="72">
        <v>23</v>
      </c>
      <c r="K54" s="72" t="s">
        <v>257</v>
      </c>
      <c r="L54" s="55" t="s">
        <v>257</v>
      </c>
      <c r="M54" s="89">
        <v>6</v>
      </c>
    </row>
    <row r="55" spans="1:13" ht="15.5" x14ac:dyDescent="0.35">
      <c r="A55" s="90" t="s">
        <v>312</v>
      </c>
      <c r="B55" s="54" t="s">
        <v>24</v>
      </c>
      <c r="C55" s="72" t="s">
        <v>257</v>
      </c>
      <c r="D55" s="72">
        <v>9</v>
      </c>
      <c r="E55" s="72">
        <v>16</v>
      </c>
      <c r="F55" s="72">
        <v>7</v>
      </c>
      <c r="G55" s="72">
        <v>6</v>
      </c>
      <c r="H55" s="72">
        <v>15</v>
      </c>
      <c r="I55" s="72">
        <v>15</v>
      </c>
      <c r="J55" s="72" t="s">
        <v>257</v>
      </c>
      <c r="K55" s="72" t="s">
        <v>24</v>
      </c>
      <c r="L55" s="55" t="s">
        <v>24</v>
      </c>
      <c r="M55" s="89">
        <v>11</v>
      </c>
    </row>
    <row r="56" spans="1:13" ht="15.5" x14ac:dyDescent="0.35">
      <c r="A56" s="90" t="s">
        <v>87</v>
      </c>
      <c r="B56" s="54" t="s">
        <v>24</v>
      </c>
      <c r="C56" s="72" t="s">
        <v>24</v>
      </c>
      <c r="D56" s="72" t="s">
        <v>24</v>
      </c>
      <c r="E56" s="72" t="s">
        <v>24</v>
      </c>
      <c r="F56" s="72">
        <v>1</v>
      </c>
      <c r="G56" s="72">
        <v>3</v>
      </c>
      <c r="H56" s="72">
        <v>5</v>
      </c>
      <c r="I56" s="72">
        <v>12</v>
      </c>
      <c r="J56" s="72" t="s">
        <v>257</v>
      </c>
      <c r="K56" s="72" t="s">
        <v>257</v>
      </c>
      <c r="L56" s="55" t="s">
        <v>24</v>
      </c>
      <c r="M56" s="89">
        <v>4</v>
      </c>
    </row>
    <row r="57" spans="1:13" ht="15.5" x14ac:dyDescent="0.35">
      <c r="A57" s="90" t="s">
        <v>313</v>
      </c>
      <c r="B57" s="54" t="s">
        <v>24</v>
      </c>
      <c r="C57" s="72" t="s">
        <v>24</v>
      </c>
      <c r="D57" s="72" t="s">
        <v>24</v>
      </c>
      <c r="E57" s="72">
        <v>7</v>
      </c>
      <c r="F57" s="72">
        <v>1</v>
      </c>
      <c r="G57" s="72">
        <v>8</v>
      </c>
      <c r="H57" s="72">
        <v>14</v>
      </c>
      <c r="I57" s="72">
        <v>22</v>
      </c>
      <c r="J57" s="72" t="s">
        <v>257</v>
      </c>
      <c r="K57" s="72" t="s">
        <v>24</v>
      </c>
      <c r="L57" s="55" t="s">
        <v>24</v>
      </c>
      <c r="M57" s="89">
        <v>12</v>
      </c>
    </row>
    <row r="58" spans="1:13" ht="15.5" x14ac:dyDescent="0.35">
      <c r="A58" s="90" t="s">
        <v>88</v>
      </c>
      <c r="B58" s="54" t="s">
        <v>24</v>
      </c>
      <c r="C58" s="72" t="s">
        <v>24</v>
      </c>
      <c r="D58" s="72" t="s">
        <v>24</v>
      </c>
      <c r="E58" s="72">
        <v>1</v>
      </c>
      <c r="F58" s="72">
        <v>1</v>
      </c>
      <c r="G58" s="72">
        <v>7</v>
      </c>
      <c r="H58" s="72">
        <v>15</v>
      </c>
      <c r="I58" s="72">
        <v>15</v>
      </c>
      <c r="J58" s="72" t="s">
        <v>257</v>
      </c>
      <c r="K58" s="72" t="s">
        <v>24</v>
      </c>
      <c r="L58" s="55" t="s">
        <v>24</v>
      </c>
      <c r="M58" s="89">
        <v>11</v>
      </c>
    </row>
    <row r="59" spans="1:13" ht="15.5" x14ac:dyDescent="0.35">
      <c r="A59" s="90" t="s">
        <v>314</v>
      </c>
      <c r="B59" s="54" t="s">
        <v>24</v>
      </c>
      <c r="C59" s="72" t="s">
        <v>24</v>
      </c>
      <c r="D59" s="72" t="s">
        <v>257</v>
      </c>
      <c r="E59" s="72">
        <v>1</v>
      </c>
      <c r="F59" s="72">
        <v>1</v>
      </c>
      <c r="G59" s="72">
        <v>7</v>
      </c>
      <c r="H59" s="72">
        <v>12</v>
      </c>
      <c r="I59" s="72">
        <v>17</v>
      </c>
      <c r="J59" s="72">
        <v>25</v>
      </c>
      <c r="K59" s="72" t="s">
        <v>257</v>
      </c>
      <c r="L59" s="55" t="s">
        <v>24</v>
      </c>
      <c r="M59" s="89">
        <v>11</v>
      </c>
    </row>
    <row r="60" spans="1:13" ht="15.5" x14ac:dyDescent="0.35">
      <c r="A60" s="90" t="s">
        <v>89</v>
      </c>
      <c r="B60" s="54" t="s">
        <v>257</v>
      </c>
      <c r="C60" s="72" t="s">
        <v>24</v>
      </c>
      <c r="D60" s="72" t="s">
        <v>257</v>
      </c>
      <c r="E60" s="72" t="s">
        <v>24</v>
      </c>
      <c r="F60" s="72">
        <v>1</v>
      </c>
      <c r="G60" s="72">
        <v>4</v>
      </c>
      <c r="H60" s="72">
        <v>7</v>
      </c>
      <c r="I60" s="72" t="s">
        <v>257</v>
      </c>
      <c r="J60" s="72" t="s">
        <v>24</v>
      </c>
      <c r="K60" s="72" t="s">
        <v>24</v>
      </c>
      <c r="L60" s="55" t="s">
        <v>24</v>
      </c>
      <c r="M60" s="89">
        <v>4</v>
      </c>
    </row>
    <row r="61" spans="1:13" ht="15.5" x14ac:dyDescent="0.35">
      <c r="A61" s="90" t="s">
        <v>90</v>
      </c>
      <c r="B61" s="54" t="s">
        <v>24</v>
      </c>
      <c r="C61" s="72" t="s">
        <v>24</v>
      </c>
      <c r="D61" s="72" t="s">
        <v>24</v>
      </c>
      <c r="E61" s="72" t="s">
        <v>257</v>
      </c>
      <c r="F61" s="72" t="s">
        <v>257</v>
      </c>
      <c r="G61" s="72">
        <v>5</v>
      </c>
      <c r="H61" s="72">
        <v>3</v>
      </c>
      <c r="I61" s="72">
        <v>4</v>
      </c>
      <c r="J61" s="72" t="s">
        <v>257</v>
      </c>
      <c r="K61" s="72" t="s">
        <v>257</v>
      </c>
      <c r="L61" s="55" t="s">
        <v>24</v>
      </c>
      <c r="M61" s="89">
        <v>4</v>
      </c>
    </row>
    <row r="62" spans="1:13" ht="15.5" x14ac:dyDescent="0.35">
      <c r="A62" s="90" t="s">
        <v>91</v>
      </c>
      <c r="B62" s="54" t="s">
        <v>24</v>
      </c>
      <c r="C62" s="72" t="s">
        <v>24</v>
      </c>
      <c r="D62" s="72" t="s">
        <v>24</v>
      </c>
      <c r="E62" s="72" t="s">
        <v>24</v>
      </c>
      <c r="F62" s="72" t="s">
        <v>257</v>
      </c>
      <c r="G62" s="72" t="s">
        <v>24</v>
      </c>
      <c r="H62" s="72">
        <v>6</v>
      </c>
      <c r="I62" s="72">
        <v>9</v>
      </c>
      <c r="J62" s="72" t="s">
        <v>257</v>
      </c>
      <c r="K62" s="72" t="s">
        <v>24</v>
      </c>
      <c r="L62" s="55" t="s">
        <v>24</v>
      </c>
      <c r="M62" s="89">
        <v>7</v>
      </c>
    </row>
    <row r="63" spans="1:13" ht="15.5" x14ac:dyDescent="0.35">
      <c r="A63" s="90" t="s">
        <v>92</v>
      </c>
      <c r="B63" s="54" t="s">
        <v>24</v>
      </c>
      <c r="C63" s="72" t="s">
        <v>24</v>
      </c>
      <c r="D63" s="72" t="s">
        <v>257</v>
      </c>
      <c r="E63" s="72">
        <v>0</v>
      </c>
      <c r="F63" s="72">
        <v>10</v>
      </c>
      <c r="G63" s="72">
        <v>4</v>
      </c>
      <c r="H63" s="72">
        <v>5</v>
      </c>
      <c r="I63" s="72">
        <v>8</v>
      </c>
      <c r="J63" s="72" t="s">
        <v>257</v>
      </c>
      <c r="K63" s="72" t="s">
        <v>24</v>
      </c>
      <c r="L63" s="55" t="s">
        <v>24</v>
      </c>
      <c r="M63" s="89">
        <v>5</v>
      </c>
    </row>
    <row r="64" spans="1:13" ht="15.5" x14ac:dyDescent="0.35">
      <c r="A64" s="90" t="s">
        <v>315</v>
      </c>
      <c r="B64" s="54">
        <v>11</v>
      </c>
      <c r="C64" s="72">
        <v>3</v>
      </c>
      <c r="D64" s="72">
        <v>6</v>
      </c>
      <c r="E64" s="72">
        <v>2</v>
      </c>
      <c r="F64" s="72">
        <v>1</v>
      </c>
      <c r="G64" s="72">
        <v>3</v>
      </c>
      <c r="H64" s="72">
        <v>6</v>
      </c>
      <c r="I64" s="72">
        <v>10</v>
      </c>
      <c r="J64" s="72">
        <v>14</v>
      </c>
      <c r="K64" s="72" t="s">
        <v>257</v>
      </c>
      <c r="L64" s="55" t="s">
        <v>24</v>
      </c>
      <c r="M64" s="89">
        <v>6</v>
      </c>
    </row>
    <row r="65" spans="1:13" ht="15.5" x14ac:dyDescent="0.35">
      <c r="A65" s="90" t="s">
        <v>316</v>
      </c>
      <c r="B65" s="54">
        <v>0</v>
      </c>
      <c r="C65" s="72">
        <v>1</v>
      </c>
      <c r="D65" s="72">
        <v>4</v>
      </c>
      <c r="E65" s="72">
        <v>5</v>
      </c>
      <c r="F65" s="72">
        <v>12</v>
      </c>
      <c r="G65" s="72">
        <v>15</v>
      </c>
      <c r="H65" s="72">
        <v>16</v>
      </c>
      <c r="I65" s="72">
        <v>17</v>
      </c>
      <c r="J65" s="72">
        <v>20</v>
      </c>
      <c r="K65" s="72">
        <v>19</v>
      </c>
      <c r="L65" s="55">
        <v>22</v>
      </c>
      <c r="M65" s="89">
        <v>11</v>
      </c>
    </row>
    <row r="66" spans="1:13" ht="15.5" x14ac:dyDescent="0.35">
      <c r="A66" s="90" t="s">
        <v>317</v>
      </c>
      <c r="B66" s="54" t="s">
        <v>24</v>
      </c>
      <c r="C66" s="72" t="s">
        <v>257</v>
      </c>
      <c r="D66" s="72" t="s">
        <v>24</v>
      </c>
      <c r="E66" s="72">
        <v>1</v>
      </c>
      <c r="F66" s="72">
        <v>1</v>
      </c>
      <c r="G66" s="72">
        <v>3</v>
      </c>
      <c r="H66" s="72">
        <v>10</v>
      </c>
      <c r="I66" s="72">
        <v>16</v>
      </c>
      <c r="J66" s="72">
        <v>17</v>
      </c>
      <c r="K66" s="72">
        <v>15</v>
      </c>
      <c r="L66" s="55" t="s">
        <v>257</v>
      </c>
      <c r="M66" s="89">
        <v>6</v>
      </c>
    </row>
    <row r="67" spans="1:13" ht="15.5" x14ac:dyDescent="0.35">
      <c r="A67" s="90" t="s">
        <v>318</v>
      </c>
      <c r="B67" s="54">
        <v>2</v>
      </c>
      <c r="C67" s="72">
        <v>1</v>
      </c>
      <c r="D67" s="72">
        <v>1</v>
      </c>
      <c r="E67" s="72">
        <v>2</v>
      </c>
      <c r="F67" s="72">
        <v>1</v>
      </c>
      <c r="G67" s="72">
        <v>7</v>
      </c>
      <c r="H67" s="72">
        <v>12</v>
      </c>
      <c r="I67" s="72">
        <v>16</v>
      </c>
      <c r="J67" s="72">
        <v>16</v>
      </c>
      <c r="K67" s="72">
        <v>19</v>
      </c>
      <c r="L67" s="55">
        <v>22</v>
      </c>
      <c r="M67" s="89">
        <v>9</v>
      </c>
    </row>
    <row r="68" spans="1:13" ht="15.5" x14ac:dyDescent="0.35">
      <c r="A68" s="90" t="s">
        <v>319</v>
      </c>
      <c r="B68" s="54" t="s">
        <v>24</v>
      </c>
      <c r="C68" s="72" t="s">
        <v>24</v>
      </c>
      <c r="D68" s="72" t="s">
        <v>257</v>
      </c>
      <c r="E68" s="72">
        <v>3</v>
      </c>
      <c r="F68" s="72">
        <v>6</v>
      </c>
      <c r="G68" s="72">
        <v>2</v>
      </c>
      <c r="H68" s="72">
        <v>6</v>
      </c>
      <c r="I68" s="72">
        <v>12</v>
      </c>
      <c r="J68" s="72" t="s">
        <v>257</v>
      </c>
      <c r="K68" s="72" t="s">
        <v>24</v>
      </c>
      <c r="L68" s="55" t="s">
        <v>24</v>
      </c>
      <c r="M68" s="89">
        <v>6</v>
      </c>
    </row>
    <row r="69" spans="1:13" ht="15.5" x14ac:dyDescent="0.35">
      <c r="A69" s="90" t="s">
        <v>320</v>
      </c>
      <c r="B69" s="54" t="s">
        <v>24</v>
      </c>
      <c r="C69" s="72">
        <v>1</v>
      </c>
      <c r="D69" s="72">
        <v>1</v>
      </c>
      <c r="E69" s="72">
        <v>2</v>
      </c>
      <c r="F69" s="72">
        <v>1</v>
      </c>
      <c r="G69" s="72">
        <v>6</v>
      </c>
      <c r="H69" s="72">
        <v>13</v>
      </c>
      <c r="I69" s="72">
        <v>17</v>
      </c>
      <c r="J69" s="72">
        <v>19</v>
      </c>
      <c r="K69" s="72">
        <v>23</v>
      </c>
      <c r="L69" s="55">
        <v>22</v>
      </c>
      <c r="M69" s="89">
        <v>9</v>
      </c>
    </row>
    <row r="70" spans="1:13" ht="15.5" x14ac:dyDescent="0.35">
      <c r="A70" s="90" t="s">
        <v>321</v>
      </c>
      <c r="B70" s="54" t="s">
        <v>257</v>
      </c>
      <c r="C70" s="72" t="s">
        <v>257</v>
      </c>
      <c r="D70" s="72" t="s">
        <v>257</v>
      </c>
      <c r="E70" s="72">
        <v>1</v>
      </c>
      <c r="F70" s="72">
        <v>1</v>
      </c>
      <c r="G70" s="72">
        <v>7</v>
      </c>
      <c r="H70" s="72">
        <v>13</v>
      </c>
      <c r="I70" s="72">
        <v>16</v>
      </c>
      <c r="J70" s="72">
        <v>16</v>
      </c>
      <c r="K70" s="72">
        <v>21</v>
      </c>
      <c r="L70" s="55" t="s">
        <v>24</v>
      </c>
      <c r="M70" s="89">
        <v>11</v>
      </c>
    </row>
    <row r="71" spans="1:13" ht="15.5" x14ac:dyDescent="0.35">
      <c r="A71" s="90" t="s">
        <v>64</v>
      </c>
      <c r="B71" s="54" t="s">
        <v>24</v>
      </c>
      <c r="C71" s="72" t="s">
        <v>257</v>
      </c>
      <c r="D71" s="72">
        <v>15</v>
      </c>
      <c r="E71" s="72">
        <v>5</v>
      </c>
      <c r="F71" s="72">
        <v>1</v>
      </c>
      <c r="G71" s="72">
        <v>7</v>
      </c>
      <c r="H71" s="72">
        <v>8</v>
      </c>
      <c r="I71" s="72">
        <v>2</v>
      </c>
      <c r="J71" s="72" t="s">
        <v>24</v>
      </c>
      <c r="K71" s="72" t="s">
        <v>24</v>
      </c>
      <c r="L71" s="55" t="s">
        <v>24</v>
      </c>
      <c r="M71" s="89">
        <v>5</v>
      </c>
    </row>
    <row r="72" spans="1:13" ht="15.5" x14ac:dyDescent="0.35">
      <c r="A72" s="90" t="s">
        <v>93</v>
      </c>
      <c r="B72" s="54" t="s">
        <v>24</v>
      </c>
      <c r="C72" s="72" t="s">
        <v>24</v>
      </c>
      <c r="D72" s="72" t="s">
        <v>24</v>
      </c>
      <c r="E72" s="72" t="s">
        <v>257</v>
      </c>
      <c r="F72" s="72">
        <v>1</v>
      </c>
      <c r="G72" s="72">
        <v>2</v>
      </c>
      <c r="H72" s="72">
        <v>6</v>
      </c>
      <c r="I72" s="72">
        <v>15</v>
      </c>
      <c r="J72" s="72" t="s">
        <v>24</v>
      </c>
      <c r="K72" s="72" t="s">
        <v>257</v>
      </c>
      <c r="L72" s="55" t="s">
        <v>24</v>
      </c>
      <c r="M72" s="89">
        <v>7</v>
      </c>
    </row>
    <row r="73" spans="1:13" ht="15.5" x14ac:dyDescent="0.35">
      <c r="A73" s="90" t="s">
        <v>322</v>
      </c>
      <c r="B73" s="54" t="s">
        <v>24</v>
      </c>
      <c r="C73" s="72" t="s">
        <v>24</v>
      </c>
      <c r="D73" s="72" t="s">
        <v>24</v>
      </c>
      <c r="E73" s="72" t="s">
        <v>24</v>
      </c>
      <c r="F73" s="72" t="s">
        <v>24</v>
      </c>
      <c r="G73" s="72" t="s">
        <v>257</v>
      </c>
      <c r="H73" s="72" t="s">
        <v>257</v>
      </c>
      <c r="I73" s="72" t="s">
        <v>257</v>
      </c>
      <c r="J73" s="72" t="s">
        <v>257</v>
      </c>
      <c r="K73" s="72" t="s">
        <v>24</v>
      </c>
      <c r="L73" s="55" t="s">
        <v>24</v>
      </c>
      <c r="M73" s="89">
        <v>20</v>
      </c>
    </row>
    <row r="74" spans="1:13" ht="15.5" x14ac:dyDescent="0.35">
      <c r="A74" s="90" t="s">
        <v>62</v>
      </c>
      <c r="B74" s="54">
        <v>3</v>
      </c>
      <c r="C74" s="72">
        <v>16</v>
      </c>
      <c r="D74" s="72">
        <v>13</v>
      </c>
      <c r="E74" s="72">
        <v>5</v>
      </c>
      <c r="F74" s="72">
        <v>11</v>
      </c>
      <c r="G74" s="72">
        <v>13</v>
      </c>
      <c r="H74" s="72">
        <v>17</v>
      </c>
      <c r="I74" s="72">
        <v>18</v>
      </c>
      <c r="J74" s="72">
        <v>26</v>
      </c>
      <c r="K74" s="72" t="s">
        <v>24</v>
      </c>
      <c r="L74" s="55" t="s">
        <v>24</v>
      </c>
      <c r="M74" s="89">
        <v>12</v>
      </c>
    </row>
    <row r="75" spans="1:13" ht="15.5" x14ac:dyDescent="0.35">
      <c r="A75" s="90" t="s">
        <v>94</v>
      </c>
      <c r="B75" s="54" t="s">
        <v>24</v>
      </c>
      <c r="C75" s="72">
        <v>13</v>
      </c>
      <c r="D75" s="72">
        <v>1</v>
      </c>
      <c r="E75" s="72" t="s">
        <v>257</v>
      </c>
      <c r="F75" s="72">
        <v>1</v>
      </c>
      <c r="G75" s="72">
        <v>8</v>
      </c>
      <c r="H75" s="72">
        <v>3</v>
      </c>
      <c r="I75" s="72">
        <v>14</v>
      </c>
      <c r="J75" s="72" t="s">
        <v>257</v>
      </c>
      <c r="K75" s="72" t="s">
        <v>24</v>
      </c>
      <c r="L75" s="55" t="s">
        <v>24</v>
      </c>
      <c r="M75" s="89">
        <v>6</v>
      </c>
    </row>
    <row r="76" spans="1:13" ht="15.5" x14ac:dyDescent="0.35">
      <c r="A76" s="90" t="s">
        <v>323</v>
      </c>
      <c r="B76" s="54" t="s">
        <v>24</v>
      </c>
      <c r="C76" s="72">
        <v>1</v>
      </c>
      <c r="D76" s="72">
        <v>2</v>
      </c>
      <c r="E76" s="72">
        <v>4</v>
      </c>
      <c r="F76" s="72">
        <v>8</v>
      </c>
      <c r="G76" s="72">
        <v>9</v>
      </c>
      <c r="H76" s="72">
        <v>7</v>
      </c>
      <c r="I76" s="72">
        <v>13</v>
      </c>
      <c r="J76" s="72" t="s">
        <v>257</v>
      </c>
      <c r="K76" s="72" t="s">
        <v>24</v>
      </c>
      <c r="L76" s="55" t="s">
        <v>24</v>
      </c>
      <c r="M76" s="89">
        <v>6</v>
      </c>
    </row>
    <row r="77" spans="1:13" ht="15.5" x14ac:dyDescent="0.35">
      <c r="A77" s="90" t="s">
        <v>65</v>
      </c>
      <c r="B77" s="54" t="s">
        <v>24</v>
      </c>
      <c r="C77" s="72">
        <v>3</v>
      </c>
      <c r="D77" s="72">
        <v>5</v>
      </c>
      <c r="E77" s="72">
        <v>7</v>
      </c>
      <c r="F77" s="72">
        <v>11</v>
      </c>
      <c r="G77" s="72">
        <v>12</v>
      </c>
      <c r="H77" s="72">
        <v>17</v>
      </c>
      <c r="I77" s="72">
        <v>19</v>
      </c>
      <c r="J77" s="72">
        <v>20</v>
      </c>
      <c r="K77" s="72" t="s">
        <v>24</v>
      </c>
      <c r="L77" s="55" t="s">
        <v>24</v>
      </c>
      <c r="M77" s="89">
        <v>12</v>
      </c>
    </row>
    <row r="78" spans="1:13" ht="15.5" x14ac:dyDescent="0.35">
      <c r="A78" s="90" t="s">
        <v>66</v>
      </c>
      <c r="B78" s="54">
        <v>1</v>
      </c>
      <c r="C78" s="72">
        <v>2</v>
      </c>
      <c r="D78" s="72">
        <v>3</v>
      </c>
      <c r="E78" s="72">
        <v>4</v>
      </c>
      <c r="F78" s="72">
        <v>5</v>
      </c>
      <c r="G78" s="72">
        <v>9</v>
      </c>
      <c r="H78" s="72">
        <v>12</v>
      </c>
      <c r="I78" s="72">
        <v>17</v>
      </c>
      <c r="J78" s="72" t="s">
        <v>257</v>
      </c>
      <c r="K78" s="72" t="s">
        <v>24</v>
      </c>
      <c r="L78" s="55" t="s">
        <v>24</v>
      </c>
      <c r="M78" s="89">
        <v>6</v>
      </c>
    </row>
    <row r="79" spans="1:13" ht="15.5" x14ac:dyDescent="0.35">
      <c r="A79" s="90" t="s">
        <v>324</v>
      </c>
      <c r="B79" s="54" t="s">
        <v>24</v>
      </c>
      <c r="C79" s="72" t="s">
        <v>257</v>
      </c>
      <c r="D79" s="72">
        <v>3</v>
      </c>
      <c r="E79" s="72">
        <v>5</v>
      </c>
      <c r="F79" s="72">
        <v>1</v>
      </c>
      <c r="G79" s="72">
        <v>8</v>
      </c>
      <c r="H79" s="72">
        <v>15</v>
      </c>
      <c r="I79" s="72" t="s">
        <v>257</v>
      </c>
      <c r="J79" s="72" t="s">
        <v>24</v>
      </c>
      <c r="K79" s="72" t="s">
        <v>24</v>
      </c>
      <c r="L79" s="55" t="s">
        <v>24</v>
      </c>
      <c r="M79" s="89">
        <v>7</v>
      </c>
    </row>
    <row r="80" spans="1:13" ht="15.5" x14ac:dyDescent="0.35">
      <c r="A80" s="90" t="s">
        <v>67</v>
      </c>
      <c r="B80" s="54" t="s">
        <v>24</v>
      </c>
      <c r="C80" s="72" t="s">
        <v>24</v>
      </c>
      <c r="D80" s="72">
        <v>2</v>
      </c>
      <c r="E80" s="72">
        <v>1</v>
      </c>
      <c r="F80" s="72">
        <v>7</v>
      </c>
      <c r="G80" s="72">
        <v>6</v>
      </c>
      <c r="H80" s="72">
        <v>10</v>
      </c>
      <c r="I80" s="72">
        <v>13</v>
      </c>
      <c r="J80" s="72" t="s">
        <v>257</v>
      </c>
      <c r="K80" s="72" t="s">
        <v>24</v>
      </c>
      <c r="L80" s="55" t="s">
        <v>24</v>
      </c>
      <c r="M80" s="89">
        <v>3</v>
      </c>
    </row>
    <row r="81" spans="1:13" ht="15.5" x14ac:dyDescent="0.35">
      <c r="A81" s="90" t="s">
        <v>68</v>
      </c>
      <c r="B81" s="54" t="s">
        <v>24</v>
      </c>
      <c r="C81" s="72" t="s">
        <v>24</v>
      </c>
      <c r="D81" s="72" t="s">
        <v>24</v>
      </c>
      <c r="E81" s="72" t="s">
        <v>24</v>
      </c>
      <c r="F81" s="72" t="s">
        <v>24</v>
      </c>
      <c r="G81" s="72" t="s">
        <v>257</v>
      </c>
      <c r="H81" s="72" t="s">
        <v>257</v>
      </c>
      <c r="I81" s="72" t="s">
        <v>257</v>
      </c>
      <c r="J81" s="72" t="s">
        <v>24</v>
      </c>
      <c r="K81" s="72" t="s">
        <v>24</v>
      </c>
      <c r="L81" s="55" t="s">
        <v>24</v>
      </c>
      <c r="M81" s="89">
        <v>18</v>
      </c>
    </row>
    <row r="82" spans="1:13" ht="15.5" x14ac:dyDescent="0.35">
      <c r="A82" s="90" t="s">
        <v>95</v>
      </c>
      <c r="B82" s="54">
        <v>0</v>
      </c>
      <c r="C82" s="72">
        <v>1</v>
      </c>
      <c r="D82" s="72">
        <v>1</v>
      </c>
      <c r="E82" s="72">
        <v>2</v>
      </c>
      <c r="F82" s="72">
        <v>1</v>
      </c>
      <c r="G82" s="72">
        <v>4</v>
      </c>
      <c r="H82" s="72">
        <v>7</v>
      </c>
      <c r="I82" s="72">
        <v>13</v>
      </c>
      <c r="J82" s="72">
        <v>19</v>
      </c>
      <c r="K82" s="72">
        <v>26</v>
      </c>
      <c r="L82" s="55">
        <v>25</v>
      </c>
      <c r="M82" s="89">
        <v>6</v>
      </c>
    </row>
    <row r="83" spans="1:13" ht="15.5" x14ac:dyDescent="0.35">
      <c r="A83" s="90" t="s">
        <v>325</v>
      </c>
      <c r="B83" s="54" t="s">
        <v>257</v>
      </c>
      <c r="C83" s="72">
        <v>3</v>
      </c>
      <c r="D83" s="72">
        <v>4</v>
      </c>
      <c r="E83" s="72">
        <v>3</v>
      </c>
      <c r="F83" s="72">
        <v>6</v>
      </c>
      <c r="G83" s="72">
        <v>5</v>
      </c>
      <c r="H83" s="72">
        <v>7</v>
      </c>
      <c r="I83" s="72">
        <v>17</v>
      </c>
      <c r="J83" s="72" t="s">
        <v>257</v>
      </c>
      <c r="K83" s="72" t="s">
        <v>24</v>
      </c>
      <c r="L83" s="55" t="s">
        <v>24</v>
      </c>
      <c r="M83" s="89">
        <v>3</v>
      </c>
    </row>
    <row r="84" spans="1:13" ht="15.5" x14ac:dyDescent="0.35">
      <c r="A84" s="90" t="s">
        <v>326</v>
      </c>
      <c r="B84" s="54" t="s">
        <v>24</v>
      </c>
      <c r="C84" s="72" t="s">
        <v>257</v>
      </c>
      <c r="D84" s="72">
        <v>2</v>
      </c>
      <c r="E84" s="72">
        <v>4</v>
      </c>
      <c r="F84" s="72">
        <v>1</v>
      </c>
      <c r="G84" s="72">
        <v>7</v>
      </c>
      <c r="H84" s="72">
        <v>8</v>
      </c>
      <c r="I84" s="72">
        <v>14</v>
      </c>
      <c r="J84" s="72">
        <v>10</v>
      </c>
      <c r="K84" s="72" t="s">
        <v>24</v>
      </c>
      <c r="L84" s="55" t="s">
        <v>24</v>
      </c>
      <c r="M84" s="89">
        <v>5</v>
      </c>
    </row>
    <row r="85" spans="1:13" ht="15.5" x14ac:dyDescent="0.35">
      <c r="A85" s="90" t="s">
        <v>327</v>
      </c>
      <c r="B85" s="54">
        <v>0</v>
      </c>
      <c r="C85" s="72" t="s">
        <v>257</v>
      </c>
      <c r="D85" s="72" t="s">
        <v>257</v>
      </c>
      <c r="E85" s="72">
        <v>1</v>
      </c>
      <c r="F85" s="72">
        <v>1</v>
      </c>
      <c r="G85" s="72">
        <v>5</v>
      </c>
      <c r="H85" s="72">
        <v>6</v>
      </c>
      <c r="I85" s="72">
        <v>15</v>
      </c>
      <c r="J85" s="72">
        <v>19</v>
      </c>
      <c r="K85" s="72">
        <v>25</v>
      </c>
      <c r="L85" s="55" t="s">
        <v>257</v>
      </c>
      <c r="M85" s="89">
        <v>5</v>
      </c>
    </row>
    <row r="86" spans="1:13" ht="15.5" x14ac:dyDescent="0.35">
      <c r="A86" s="90" t="s">
        <v>96</v>
      </c>
      <c r="B86" s="54" t="s">
        <v>257</v>
      </c>
      <c r="C86" s="72" t="s">
        <v>257</v>
      </c>
      <c r="D86" s="72">
        <v>6</v>
      </c>
      <c r="E86" s="72">
        <v>1</v>
      </c>
      <c r="F86" s="72">
        <v>1</v>
      </c>
      <c r="G86" s="72">
        <v>6</v>
      </c>
      <c r="H86" s="72">
        <v>12</v>
      </c>
      <c r="I86" s="72">
        <v>16</v>
      </c>
      <c r="J86" s="72">
        <v>16</v>
      </c>
      <c r="K86" s="72" t="s">
        <v>24</v>
      </c>
      <c r="L86" s="55">
        <v>17</v>
      </c>
      <c r="M86" s="89">
        <v>10</v>
      </c>
    </row>
    <row r="87" spans="1:13" ht="15.5" x14ac:dyDescent="0.35">
      <c r="A87" s="90" t="s">
        <v>328</v>
      </c>
      <c r="B87" s="54">
        <v>0</v>
      </c>
      <c r="C87" s="72">
        <v>1</v>
      </c>
      <c r="D87" s="72">
        <v>1</v>
      </c>
      <c r="E87" s="72">
        <v>5</v>
      </c>
      <c r="F87" s="72">
        <v>5</v>
      </c>
      <c r="G87" s="72">
        <v>10</v>
      </c>
      <c r="H87" s="72">
        <v>15</v>
      </c>
      <c r="I87" s="72">
        <v>17</v>
      </c>
      <c r="J87" s="72">
        <v>20</v>
      </c>
      <c r="K87" s="72">
        <v>23</v>
      </c>
      <c r="L87" s="55" t="s">
        <v>257</v>
      </c>
      <c r="M87" s="89">
        <v>13</v>
      </c>
    </row>
    <row r="88" spans="1:13" ht="15.5" x14ac:dyDescent="0.35">
      <c r="A88" s="90" t="s">
        <v>329</v>
      </c>
      <c r="B88" s="54" t="s">
        <v>24</v>
      </c>
      <c r="C88" s="72" t="s">
        <v>257</v>
      </c>
      <c r="D88" s="72" t="s">
        <v>257</v>
      </c>
      <c r="E88" s="72">
        <v>1</v>
      </c>
      <c r="F88" s="72">
        <v>1</v>
      </c>
      <c r="G88" s="72">
        <v>7</v>
      </c>
      <c r="H88" s="72">
        <v>9</v>
      </c>
      <c r="I88" s="72">
        <v>14</v>
      </c>
      <c r="J88" s="72">
        <v>17</v>
      </c>
      <c r="K88" s="72">
        <v>21</v>
      </c>
      <c r="L88" s="55" t="s">
        <v>257</v>
      </c>
      <c r="M88" s="89">
        <v>11</v>
      </c>
    </row>
    <row r="89" spans="1:13" ht="15.5" x14ac:dyDescent="0.35">
      <c r="A89" s="90" t="s">
        <v>97</v>
      </c>
      <c r="B89" s="54">
        <v>7</v>
      </c>
      <c r="C89" s="72">
        <v>11</v>
      </c>
      <c r="D89" s="72">
        <v>9</v>
      </c>
      <c r="E89" s="72">
        <v>13</v>
      </c>
      <c r="F89" s="72">
        <v>9</v>
      </c>
      <c r="G89" s="72">
        <v>12</v>
      </c>
      <c r="H89" s="72">
        <v>7</v>
      </c>
      <c r="I89" s="72">
        <v>9</v>
      </c>
      <c r="J89" s="72" t="s">
        <v>24</v>
      </c>
      <c r="K89" s="72" t="s">
        <v>24</v>
      </c>
      <c r="L89" s="55" t="s">
        <v>24</v>
      </c>
      <c r="M89" s="89">
        <v>10</v>
      </c>
    </row>
    <row r="90" spans="1:13" ht="15.5" x14ac:dyDescent="0.35">
      <c r="A90" s="90" t="s">
        <v>78</v>
      </c>
      <c r="B90" s="54" t="s">
        <v>24</v>
      </c>
      <c r="C90" s="72" t="s">
        <v>24</v>
      </c>
      <c r="D90" s="72">
        <v>0</v>
      </c>
      <c r="E90" s="72" t="s">
        <v>257</v>
      </c>
      <c r="F90" s="72">
        <v>1</v>
      </c>
      <c r="G90" s="72">
        <v>2</v>
      </c>
      <c r="H90" s="72">
        <v>6</v>
      </c>
      <c r="I90" s="72">
        <v>1</v>
      </c>
      <c r="J90" s="72" t="s">
        <v>257</v>
      </c>
      <c r="K90" s="72" t="s">
        <v>24</v>
      </c>
      <c r="L90" s="55" t="s">
        <v>257</v>
      </c>
      <c r="M90" s="89">
        <v>2</v>
      </c>
    </row>
    <row r="91" spans="1:13" ht="15.5" x14ac:dyDescent="0.35">
      <c r="A91" s="90" t="s">
        <v>98</v>
      </c>
      <c r="B91" s="54">
        <v>16</v>
      </c>
      <c r="C91" s="72">
        <v>23</v>
      </c>
      <c r="D91" s="72">
        <v>0</v>
      </c>
      <c r="E91" s="72">
        <v>2</v>
      </c>
      <c r="F91" s="72">
        <v>1</v>
      </c>
      <c r="G91" s="72">
        <v>8</v>
      </c>
      <c r="H91" s="72">
        <v>16</v>
      </c>
      <c r="I91" s="72">
        <v>17</v>
      </c>
      <c r="J91" s="72">
        <v>20</v>
      </c>
      <c r="K91" s="72">
        <v>27</v>
      </c>
      <c r="L91" s="55" t="s">
        <v>257</v>
      </c>
      <c r="M91" s="89">
        <v>10</v>
      </c>
    </row>
    <row r="92" spans="1:13" ht="15.5" x14ac:dyDescent="0.35">
      <c r="A92" s="90" t="s">
        <v>99</v>
      </c>
      <c r="B92" s="54" t="s">
        <v>24</v>
      </c>
      <c r="C92" s="72" t="s">
        <v>24</v>
      </c>
      <c r="D92" s="72" t="s">
        <v>257</v>
      </c>
      <c r="E92" s="72">
        <v>1</v>
      </c>
      <c r="F92" s="72">
        <v>1</v>
      </c>
      <c r="G92" s="72">
        <v>3</v>
      </c>
      <c r="H92" s="72">
        <v>3</v>
      </c>
      <c r="I92" s="72">
        <v>8</v>
      </c>
      <c r="J92" s="72" t="s">
        <v>257</v>
      </c>
      <c r="K92" s="72" t="s">
        <v>257</v>
      </c>
      <c r="L92" s="55" t="s">
        <v>24</v>
      </c>
      <c r="M92" s="89">
        <v>3</v>
      </c>
    </row>
    <row r="93" spans="1:13" ht="15.5" x14ac:dyDescent="0.35">
      <c r="A93" s="90" t="s">
        <v>100</v>
      </c>
      <c r="B93" s="54" t="s">
        <v>24</v>
      </c>
      <c r="C93" s="72">
        <v>7</v>
      </c>
      <c r="D93" s="72">
        <v>2</v>
      </c>
      <c r="E93" s="72">
        <v>2</v>
      </c>
      <c r="F93" s="72">
        <v>1</v>
      </c>
      <c r="G93" s="72">
        <v>5</v>
      </c>
      <c r="H93" s="72">
        <v>7</v>
      </c>
      <c r="I93" s="72">
        <v>9</v>
      </c>
      <c r="J93" s="72">
        <v>9</v>
      </c>
      <c r="K93" s="72">
        <v>5</v>
      </c>
      <c r="L93" s="55">
        <v>9</v>
      </c>
      <c r="M93" s="89">
        <v>4</v>
      </c>
    </row>
    <row r="94" spans="1:13" ht="15.5" x14ac:dyDescent="0.35">
      <c r="A94" s="90" t="s">
        <v>330</v>
      </c>
      <c r="B94" s="54" t="s">
        <v>24</v>
      </c>
      <c r="C94" s="72" t="s">
        <v>257</v>
      </c>
      <c r="D94" s="72">
        <v>0</v>
      </c>
      <c r="E94" s="72">
        <v>1</v>
      </c>
      <c r="F94" s="72">
        <v>1</v>
      </c>
      <c r="G94" s="72">
        <v>4</v>
      </c>
      <c r="H94" s="72">
        <v>4</v>
      </c>
      <c r="I94" s="72">
        <v>5</v>
      </c>
      <c r="J94" s="72">
        <v>16</v>
      </c>
      <c r="K94" s="72">
        <v>7</v>
      </c>
      <c r="L94" s="55" t="s">
        <v>24</v>
      </c>
      <c r="M94" s="89">
        <v>2</v>
      </c>
    </row>
    <row r="95" spans="1:13" ht="15.5" x14ac:dyDescent="0.35">
      <c r="A95" s="90" t="s">
        <v>331</v>
      </c>
      <c r="B95" s="54">
        <v>16</v>
      </c>
      <c r="C95" s="72">
        <v>26</v>
      </c>
      <c r="D95" s="72">
        <v>1</v>
      </c>
      <c r="E95" s="72">
        <v>14</v>
      </c>
      <c r="F95" s="72">
        <v>16</v>
      </c>
      <c r="G95" s="72">
        <v>17</v>
      </c>
      <c r="H95" s="72">
        <v>18</v>
      </c>
      <c r="I95" s="72">
        <v>20</v>
      </c>
      <c r="J95" s="72">
        <v>21</v>
      </c>
      <c r="K95" s="72">
        <v>19</v>
      </c>
      <c r="L95" s="55">
        <v>24</v>
      </c>
      <c r="M95" s="89">
        <v>13</v>
      </c>
    </row>
    <row r="96" spans="1:13" ht="15.5" x14ac:dyDescent="0.35">
      <c r="A96" s="90" t="s">
        <v>101</v>
      </c>
      <c r="B96" s="54" t="s">
        <v>24</v>
      </c>
      <c r="C96" s="72">
        <v>1</v>
      </c>
      <c r="D96" s="72">
        <v>3</v>
      </c>
      <c r="E96" s="72">
        <v>1</v>
      </c>
      <c r="F96" s="72">
        <v>1</v>
      </c>
      <c r="G96" s="72">
        <v>4</v>
      </c>
      <c r="H96" s="72">
        <v>10</v>
      </c>
      <c r="I96" s="72">
        <v>15</v>
      </c>
      <c r="J96" s="72">
        <v>21</v>
      </c>
      <c r="K96" s="72">
        <v>19</v>
      </c>
      <c r="L96" s="55">
        <v>23</v>
      </c>
      <c r="M96" s="89">
        <v>7</v>
      </c>
    </row>
    <row r="97" spans="1:13" ht="15.5" x14ac:dyDescent="0.35">
      <c r="A97" s="90" t="s">
        <v>102</v>
      </c>
      <c r="B97" s="54" t="s">
        <v>257</v>
      </c>
      <c r="C97" s="72">
        <v>2</v>
      </c>
      <c r="D97" s="72">
        <v>2</v>
      </c>
      <c r="E97" s="72">
        <v>3</v>
      </c>
      <c r="F97" s="72">
        <v>7</v>
      </c>
      <c r="G97" s="72">
        <v>13</v>
      </c>
      <c r="H97" s="72">
        <v>17</v>
      </c>
      <c r="I97" s="72">
        <v>22</v>
      </c>
      <c r="J97" s="72">
        <v>24</v>
      </c>
      <c r="K97" s="72">
        <v>20</v>
      </c>
      <c r="L97" s="55" t="s">
        <v>257</v>
      </c>
      <c r="M97" s="89">
        <v>9</v>
      </c>
    </row>
    <row r="98" spans="1:13" ht="15.5" x14ac:dyDescent="0.35">
      <c r="A98" s="90" t="s">
        <v>332</v>
      </c>
      <c r="B98" s="54">
        <v>1</v>
      </c>
      <c r="C98" s="72">
        <v>1</v>
      </c>
      <c r="D98" s="72">
        <v>1</v>
      </c>
      <c r="E98" s="72">
        <v>2</v>
      </c>
      <c r="F98" s="72">
        <v>1</v>
      </c>
      <c r="G98" s="72">
        <v>4</v>
      </c>
      <c r="H98" s="72">
        <v>8</v>
      </c>
      <c r="I98" s="72">
        <v>13</v>
      </c>
      <c r="J98" s="72">
        <v>20</v>
      </c>
      <c r="K98" s="72">
        <v>20</v>
      </c>
      <c r="L98" s="55" t="s">
        <v>257</v>
      </c>
      <c r="M98" s="89">
        <v>6</v>
      </c>
    </row>
    <row r="99" spans="1:13" ht="15.5" x14ac:dyDescent="0.35">
      <c r="A99" s="90" t="s">
        <v>103</v>
      </c>
      <c r="B99" s="54">
        <v>6</v>
      </c>
      <c r="C99" s="72">
        <v>1</v>
      </c>
      <c r="D99" s="72">
        <v>3</v>
      </c>
      <c r="E99" s="72">
        <v>6</v>
      </c>
      <c r="F99" s="72">
        <v>12</v>
      </c>
      <c r="G99" s="72">
        <v>15</v>
      </c>
      <c r="H99" s="72">
        <v>17</v>
      </c>
      <c r="I99" s="72">
        <v>19</v>
      </c>
      <c r="J99" s="72">
        <v>20</v>
      </c>
      <c r="K99" s="72">
        <v>22</v>
      </c>
      <c r="L99" s="55" t="s">
        <v>257</v>
      </c>
      <c r="M99" s="89">
        <v>12</v>
      </c>
    </row>
    <row r="100" spans="1:13" ht="15.5" x14ac:dyDescent="0.35">
      <c r="A100" s="90" t="s">
        <v>333</v>
      </c>
      <c r="B100" s="54" t="s">
        <v>24</v>
      </c>
      <c r="C100" s="72" t="s">
        <v>24</v>
      </c>
      <c r="D100" s="72" t="s">
        <v>24</v>
      </c>
      <c r="E100" s="72" t="s">
        <v>24</v>
      </c>
      <c r="F100" s="72" t="s">
        <v>24</v>
      </c>
      <c r="G100" s="72">
        <v>5</v>
      </c>
      <c r="H100" s="72">
        <v>11</v>
      </c>
      <c r="I100" s="72">
        <v>16</v>
      </c>
      <c r="J100" s="72" t="s">
        <v>257</v>
      </c>
      <c r="K100" s="72" t="s">
        <v>24</v>
      </c>
      <c r="L100" s="55" t="s">
        <v>24</v>
      </c>
      <c r="M100" s="89">
        <v>11</v>
      </c>
    </row>
    <row r="101" spans="1:13" ht="15.5" x14ac:dyDescent="0.35">
      <c r="A101" s="90" t="s">
        <v>104</v>
      </c>
      <c r="B101" s="54" t="s">
        <v>24</v>
      </c>
      <c r="C101" s="72" t="s">
        <v>24</v>
      </c>
      <c r="D101" s="72" t="s">
        <v>257</v>
      </c>
      <c r="E101" s="72">
        <v>12</v>
      </c>
      <c r="F101" s="72">
        <v>1</v>
      </c>
      <c r="G101" s="72">
        <v>3</v>
      </c>
      <c r="H101" s="72">
        <v>8</v>
      </c>
      <c r="I101" s="72">
        <v>14</v>
      </c>
      <c r="J101" s="72">
        <v>21</v>
      </c>
      <c r="K101" s="72" t="s">
        <v>257</v>
      </c>
      <c r="L101" s="55" t="s">
        <v>257</v>
      </c>
      <c r="M101" s="89">
        <v>8</v>
      </c>
    </row>
    <row r="102" spans="1:13" ht="15.5" x14ac:dyDescent="0.35">
      <c r="A102" s="90" t="s">
        <v>105</v>
      </c>
      <c r="B102" s="54" t="s">
        <v>257</v>
      </c>
      <c r="C102" s="72">
        <v>1</v>
      </c>
      <c r="D102" s="72">
        <v>1</v>
      </c>
      <c r="E102" s="72">
        <v>2</v>
      </c>
      <c r="F102" s="72">
        <v>1</v>
      </c>
      <c r="G102" s="72">
        <v>10</v>
      </c>
      <c r="H102" s="72">
        <v>15</v>
      </c>
      <c r="I102" s="72">
        <v>19</v>
      </c>
      <c r="J102" s="72">
        <v>19</v>
      </c>
      <c r="K102" s="72">
        <v>27</v>
      </c>
      <c r="L102" s="55" t="s">
        <v>257</v>
      </c>
      <c r="M102" s="89">
        <v>4</v>
      </c>
    </row>
    <row r="103" spans="1:13" ht="15.5" x14ac:dyDescent="0.35">
      <c r="A103" s="90" t="s">
        <v>106</v>
      </c>
      <c r="B103" s="54" t="s">
        <v>24</v>
      </c>
      <c r="C103" s="72" t="s">
        <v>257</v>
      </c>
      <c r="D103" s="72">
        <v>1</v>
      </c>
      <c r="E103" s="72">
        <v>2</v>
      </c>
      <c r="F103" s="72">
        <v>7</v>
      </c>
      <c r="G103" s="72">
        <v>11</v>
      </c>
      <c r="H103" s="72">
        <v>15</v>
      </c>
      <c r="I103" s="72">
        <v>13</v>
      </c>
      <c r="J103" s="72" t="s">
        <v>257</v>
      </c>
      <c r="K103" s="72" t="s">
        <v>24</v>
      </c>
      <c r="L103" s="55" t="s">
        <v>24</v>
      </c>
      <c r="M103" s="89">
        <v>6</v>
      </c>
    </row>
    <row r="104" spans="1:13" ht="16" thickBot="1" x14ac:dyDescent="0.4">
      <c r="A104" s="130" t="s">
        <v>6</v>
      </c>
      <c r="B104" s="60">
        <v>1</v>
      </c>
      <c r="C104" s="74">
        <v>1</v>
      </c>
      <c r="D104" s="74">
        <v>2</v>
      </c>
      <c r="E104" s="74">
        <v>7</v>
      </c>
      <c r="F104" s="74">
        <v>6</v>
      </c>
      <c r="G104" s="74">
        <v>11</v>
      </c>
      <c r="H104" s="74">
        <v>13</v>
      </c>
      <c r="I104" s="74">
        <v>16</v>
      </c>
      <c r="J104" s="74">
        <v>19</v>
      </c>
      <c r="K104" s="74">
        <v>20</v>
      </c>
      <c r="L104" s="61">
        <v>23</v>
      </c>
      <c r="M104" s="92">
        <v>9</v>
      </c>
    </row>
    <row r="106" spans="1:13" ht="15.5" x14ac:dyDescent="0.35">
      <c r="A106" s="126" t="s">
        <v>7</v>
      </c>
      <c r="B106" s="124"/>
      <c r="C106" s="124"/>
      <c r="D106" s="124"/>
      <c r="E106" s="124"/>
      <c r="F106" s="124"/>
      <c r="G106" s="124"/>
      <c r="H106" s="124"/>
      <c r="I106" s="124"/>
      <c r="J106" s="124"/>
      <c r="K106" s="124"/>
      <c r="L106" s="124"/>
      <c r="M106" s="124"/>
    </row>
    <row r="107" spans="1:13" ht="15.5" x14ac:dyDescent="0.35">
      <c r="A107" s="125" t="s">
        <v>457</v>
      </c>
      <c r="B107" s="124"/>
      <c r="C107" s="124"/>
      <c r="D107" s="124"/>
      <c r="E107" s="124"/>
      <c r="F107" s="124"/>
      <c r="G107" s="124"/>
      <c r="H107" s="124"/>
      <c r="I107" s="124"/>
      <c r="J107" s="124"/>
      <c r="K107" s="124"/>
      <c r="L107" s="124"/>
      <c r="M107" s="124"/>
    </row>
  </sheetData>
  <mergeCells count="3">
    <mergeCell ref="B3:L3"/>
    <mergeCell ref="A3:A4"/>
    <mergeCell ref="M3:M4"/>
  </mergeCells>
  <hyperlinks>
    <hyperlink ref="D1" location="'Table of Contents'!C2" display="Back to Table of Contents"/>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election activeCell="B1" sqref="B1"/>
    </sheetView>
  </sheetViews>
  <sheetFormatPr defaultRowHeight="14.5" x14ac:dyDescent="0.35"/>
  <cols>
    <col min="1" max="1" width="75.81640625" bestFit="1" customWidth="1"/>
    <col min="2" max="11" width="9.81640625" customWidth="1"/>
    <col min="12" max="12" width="9.1796875" customWidth="1"/>
  </cols>
  <sheetData>
    <row r="1" spans="1:12" x14ac:dyDescent="0.35">
      <c r="A1" s="1" t="s">
        <v>458</v>
      </c>
      <c r="B1" s="29" t="s">
        <v>949</v>
      </c>
    </row>
    <row r="2" spans="1:12" ht="15" thickBot="1" x14ac:dyDescent="0.4">
      <c r="A2" s="2"/>
    </row>
    <row r="3" spans="1:12" x14ac:dyDescent="0.35">
      <c r="A3" s="293" t="s">
        <v>48</v>
      </c>
      <c r="B3" s="283" t="s">
        <v>8</v>
      </c>
      <c r="C3" s="284"/>
      <c r="D3" s="284"/>
      <c r="E3" s="284"/>
      <c r="F3" s="284"/>
      <c r="G3" s="284"/>
      <c r="H3" s="284"/>
      <c r="I3" s="284"/>
      <c r="J3" s="284"/>
      <c r="K3" s="285"/>
      <c r="L3" s="291" t="s">
        <v>6</v>
      </c>
    </row>
    <row r="4" spans="1:12" ht="15" thickBot="1" x14ac:dyDescent="0.4">
      <c r="A4" s="303"/>
      <c r="B4" s="133" t="s">
        <v>23</v>
      </c>
      <c r="C4" s="134" t="s">
        <v>25</v>
      </c>
      <c r="D4" s="134" t="s">
        <v>26</v>
      </c>
      <c r="E4" s="134" t="s">
        <v>27</v>
      </c>
      <c r="F4" s="134" t="s">
        <v>28</v>
      </c>
      <c r="G4" s="134" t="s">
        <v>29</v>
      </c>
      <c r="H4" s="134" t="s">
        <v>30</v>
      </c>
      <c r="I4" s="134" t="s">
        <v>31</v>
      </c>
      <c r="J4" s="134" t="s">
        <v>32</v>
      </c>
      <c r="K4" s="135" t="s">
        <v>33</v>
      </c>
      <c r="L4" s="304"/>
    </row>
    <row r="5" spans="1:12" ht="15.5" x14ac:dyDescent="0.35">
      <c r="A5" s="90" t="s">
        <v>287</v>
      </c>
      <c r="B5" s="49">
        <v>7</v>
      </c>
      <c r="C5" s="86">
        <v>196</v>
      </c>
      <c r="D5" s="86">
        <v>510</v>
      </c>
      <c r="E5" s="86">
        <v>553</v>
      </c>
      <c r="F5" s="86">
        <v>694</v>
      </c>
      <c r="G5" s="86">
        <v>757</v>
      </c>
      <c r="H5" s="86">
        <v>769</v>
      </c>
      <c r="I5" s="86">
        <v>754</v>
      </c>
      <c r="J5" s="86">
        <v>560</v>
      </c>
      <c r="K5" s="50">
        <v>674</v>
      </c>
      <c r="L5" s="89">
        <v>5474</v>
      </c>
    </row>
    <row r="6" spans="1:12" ht="15.5" x14ac:dyDescent="0.35">
      <c r="A6" s="90" t="s">
        <v>55</v>
      </c>
      <c r="B6" s="54" t="s">
        <v>24</v>
      </c>
      <c r="C6" s="72">
        <v>7</v>
      </c>
      <c r="D6" s="72">
        <v>16</v>
      </c>
      <c r="E6" s="72">
        <v>24</v>
      </c>
      <c r="F6" s="72">
        <v>21</v>
      </c>
      <c r="G6" s="72">
        <v>29</v>
      </c>
      <c r="H6" s="72">
        <v>21</v>
      </c>
      <c r="I6" s="72">
        <v>27</v>
      </c>
      <c r="J6" s="72">
        <v>15</v>
      </c>
      <c r="K6" s="55">
        <v>14</v>
      </c>
      <c r="L6" s="89">
        <v>174</v>
      </c>
    </row>
    <row r="7" spans="1:12" ht="15.5" x14ac:dyDescent="0.35">
      <c r="A7" s="90" t="s">
        <v>288</v>
      </c>
      <c r="B7" s="54" t="s">
        <v>24</v>
      </c>
      <c r="C7" s="72">
        <v>6</v>
      </c>
      <c r="D7" s="72">
        <v>9</v>
      </c>
      <c r="E7" s="72">
        <v>29</v>
      </c>
      <c r="F7" s="72">
        <v>22</v>
      </c>
      <c r="G7" s="72">
        <v>33</v>
      </c>
      <c r="H7" s="72">
        <v>35</v>
      </c>
      <c r="I7" s="72">
        <v>21</v>
      </c>
      <c r="J7" s="72">
        <v>25</v>
      </c>
      <c r="K7" s="55">
        <v>19</v>
      </c>
      <c r="L7" s="89">
        <v>199</v>
      </c>
    </row>
    <row r="8" spans="1:12" ht="15.5" x14ac:dyDescent="0.35">
      <c r="A8" s="90" t="s">
        <v>56</v>
      </c>
      <c r="B8" s="54">
        <v>8</v>
      </c>
      <c r="C8" s="72">
        <v>212</v>
      </c>
      <c r="D8" s="72">
        <v>505</v>
      </c>
      <c r="E8" s="72">
        <v>488</v>
      </c>
      <c r="F8" s="72">
        <v>370</v>
      </c>
      <c r="G8" s="72">
        <v>306</v>
      </c>
      <c r="H8" s="72">
        <v>194</v>
      </c>
      <c r="I8" s="72">
        <v>178</v>
      </c>
      <c r="J8" s="72">
        <v>94</v>
      </c>
      <c r="K8" s="55">
        <v>115</v>
      </c>
      <c r="L8" s="89">
        <v>2470</v>
      </c>
    </row>
    <row r="9" spans="1:12" ht="15.5" x14ac:dyDescent="0.35">
      <c r="A9" s="90" t="s">
        <v>57</v>
      </c>
      <c r="B9" s="54">
        <v>4</v>
      </c>
      <c r="C9" s="72">
        <v>39</v>
      </c>
      <c r="D9" s="72">
        <v>82</v>
      </c>
      <c r="E9" s="72">
        <v>87</v>
      </c>
      <c r="F9" s="72">
        <v>68</v>
      </c>
      <c r="G9" s="72">
        <v>93</v>
      </c>
      <c r="H9" s="72">
        <v>95</v>
      </c>
      <c r="I9" s="72">
        <v>93</v>
      </c>
      <c r="J9" s="72">
        <v>78</v>
      </c>
      <c r="K9" s="55">
        <v>71</v>
      </c>
      <c r="L9" s="89">
        <v>710</v>
      </c>
    </row>
    <row r="10" spans="1:12" ht="15.5" x14ac:dyDescent="0.35">
      <c r="A10" s="90" t="s">
        <v>289</v>
      </c>
      <c r="B10" s="54" t="s">
        <v>24</v>
      </c>
      <c r="C10" s="72">
        <v>3</v>
      </c>
      <c r="D10" s="72">
        <v>23</v>
      </c>
      <c r="E10" s="72">
        <v>20</v>
      </c>
      <c r="F10" s="72">
        <v>21</v>
      </c>
      <c r="G10" s="72">
        <v>21</v>
      </c>
      <c r="H10" s="72">
        <v>21</v>
      </c>
      <c r="I10" s="72">
        <v>20</v>
      </c>
      <c r="J10" s="72">
        <v>11</v>
      </c>
      <c r="K10" s="55">
        <v>7</v>
      </c>
      <c r="L10" s="89">
        <v>147</v>
      </c>
    </row>
    <row r="11" spans="1:12" ht="15.5" x14ac:dyDescent="0.35">
      <c r="A11" s="90" t="s">
        <v>290</v>
      </c>
      <c r="B11" s="54">
        <v>5</v>
      </c>
      <c r="C11" s="72">
        <v>58</v>
      </c>
      <c r="D11" s="72">
        <v>98</v>
      </c>
      <c r="E11" s="72">
        <v>104</v>
      </c>
      <c r="F11" s="72">
        <v>115</v>
      </c>
      <c r="G11" s="72">
        <v>135</v>
      </c>
      <c r="H11" s="72">
        <v>114</v>
      </c>
      <c r="I11" s="72">
        <v>106</v>
      </c>
      <c r="J11" s="72">
        <v>69</v>
      </c>
      <c r="K11" s="55">
        <v>63</v>
      </c>
      <c r="L11" s="89">
        <v>867</v>
      </c>
    </row>
    <row r="12" spans="1:12" ht="15.5" x14ac:dyDescent="0.35">
      <c r="A12" s="90" t="s">
        <v>58</v>
      </c>
      <c r="B12" s="54">
        <v>1</v>
      </c>
      <c r="C12" s="72">
        <v>7</v>
      </c>
      <c r="D12" s="72">
        <v>23</v>
      </c>
      <c r="E12" s="72">
        <v>36</v>
      </c>
      <c r="F12" s="72">
        <v>87</v>
      </c>
      <c r="G12" s="72">
        <v>70</v>
      </c>
      <c r="H12" s="72">
        <v>64</v>
      </c>
      <c r="I12" s="72">
        <v>59</v>
      </c>
      <c r="J12" s="72">
        <v>37</v>
      </c>
      <c r="K12" s="55">
        <v>38</v>
      </c>
      <c r="L12" s="89">
        <v>422</v>
      </c>
    </row>
    <row r="13" spans="1:12" ht="15.5" x14ac:dyDescent="0.35">
      <c r="A13" s="90" t="s">
        <v>59</v>
      </c>
      <c r="B13" s="54" t="s">
        <v>24</v>
      </c>
      <c r="C13" s="72">
        <v>12</v>
      </c>
      <c r="D13" s="72">
        <v>28</v>
      </c>
      <c r="E13" s="72">
        <v>24</v>
      </c>
      <c r="F13" s="72">
        <v>29</v>
      </c>
      <c r="G13" s="72">
        <v>33</v>
      </c>
      <c r="H13" s="72">
        <v>23</v>
      </c>
      <c r="I13" s="72">
        <v>15</v>
      </c>
      <c r="J13" s="72">
        <v>10</v>
      </c>
      <c r="K13" s="55">
        <v>11</v>
      </c>
      <c r="L13" s="89">
        <v>185</v>
      </c>
    </row>
    <row r="14" spans="1:12" ht="15.5" x14ac:dyDescent="0.35">
      <c r="A14" s="90" t="s">
        <v>60</v>
      </c>
      <c r="B14" s="54" t="s">
        <v>24</v>
      </c>
      <c r="C14" s="72" t="s">
        <v>24</v>
      </c>
      <c r="D14" s="72">
        <v>4</v>
      </c>
      <c r="E14" s="72">
        <v>3</v>
      </c>
      <c r="F14" s="72">
        <v>1</v>
      </c>
      <c r="G14" s="72">
        <v>3</v>
      </c>
      <c r="H14" s="72" t="s">
        <v>24</v>
      </c>
      <c r="I14" s="72" t="s">
        <v>24</v>
      </c>
      <c r="J14" s="72">
        <v>2</v>
      </c>
      <c r="K14" s="55" t="s">
        <v>24</v>
      </c>
      <c r="L14" s="89">
        <v>13</v>
      </c>
    </row>
    <row r="15" spans="1:12" ht="15.5" x14ac:dyDescent="0.35">
      <c r="A15" s="90" t="s">
        <v>291</v>
      </c>
      <c r="B15" s="54" t="s">
        <v>24</v>
      </c>
      <c r="C15" s="72">
        <v>7</v>
      </c>
      <c r="D15" s="72">
        <v>41</v>
      </c>
      <c r="E15" s="72">
        <v>73</v>
      </c>
      <c r="F15" s="72">
        <v>94</v>
      </c>
      <c r="G15" s="72">
        <v>92</v>
      </c>
      <c r="H15" s="72">
        <v>72</v>
      </c>
      <c r="I15" s="72">
        <v>47</v>
      </c>
      <c r="J15" s="72">
        <v>32</v>
      </c>
      <c r="K15" s="55">
        <v>29</v>
      </c>
      <c r="L15" s="89">
        <v>487</v>
      </c>
    </row>
    <row r="16" spans="1:12" ht="15.5" x14ac:dyDescent="0.35">
      <c r="A16" s="90" t="s">
        <v>61</v>
      </c>
      <c r="B16" s="54">
        <v>19</v>
      </c>
      <c r="C16" s="72">
        <v>182</v>
      </c>
      <c r="D16" s="72">
        <v>268</v>
      </c>
      <c r="E16" s="72">
        <v>187</v>
      </c>
      <c r="F16" s="72">
        <v>153</v>
      </c>
      <c r="G16" s="72">
        <v>134</v>
      </c>
      <c r="H16" s="72">
        <v>148</v>
      </c>
      <c r="I16" s="72">
        <v>136</v>
      </c>
      <c r="J16" s="72">
        <v>108</v>
      </c>
      <c r="K16" s="55">
        <v>144</v>
      </c>
      <c r="L16" s="89">
        <v>1479</v>
      </c>
    </row>
    <row r="17" spans="1:12" ht="15.5" x14ac:dyDescent="0.35">
      <c r="A17" s="90" t="s">
        <v>292</v>
      </c>
      <c r="B17" s="54" t="s">
        <v>24</v>
      </c>
      <c r="C17" s="72">
        <v>13</v>
      </c>
      <c r="D17" s="72">
        <v>28</v>
      </c>
      <c r="E17" s="72">
        <v>21</v>
      </c>
      <c r="F17" s="72">
        <v>33</v>
      </c>
      <c r="G17" s="72">
        <v>33</v>
      </c>
      <c r="H17" s="72">
        <v>22</v>
      </c>
      <c r="I17" s="72">
        <v>12</v>
      </c>
      <c r="J17" s="72">
        <v>8</v>
      </c>
      <c r="K17" s="55">
        <v>13</v>
      </c>
      <c r="L17" s="89">
        <v>183</v>
      </c>
    </row>
    <row r="18" spans="1:12" ht="15.5" x14ac:dyDescent="0.35">
      <c r="A18" s="90" t="s">
        <v>293</v>
      </c>
      <c r="B18" s="54" t="s">
        <v>24</v>
      </c>
      <c r="C18" s="72">
        <v>17</v>
      </c>
      <c r="D18" s="72">
        <v>37</v>
      </c>
      <c r="E18" s="72">
        <v>41</v>
      </c>
      <c r="F18" s="72">
        <v>42</v>
      </c>
      <c r="G18" s="72">
        <v>40</v>
      </c>
      <c r="H18" s="72">
        <v>36</v>
      </c>
      <c r="I18" s="72">
        <v>29</v>
      </c>
      <c r="J18" s="72">
        <v>12</v>
      </c>
      <c r="K18" s="55">
        <v>11</v>
      </c>
      <c r="L18" s="89">
        <v>265</v>
      </c>
    </row>
    <row r="19" spans="1:12" ht="15.5" x14ac:dyDescent="0.35">
      <c r="A19" s="90" t="s">
        <v>294</v>
      </c>
      <c r="B19" s="54" t="s">
        <v>24</v>
      </c>
      <c r="C19" s="72">
        <v>13</v>
      </c>
      <c r="D19" s="72">
        <v>102</v>
      </c>
      <c r="E19" s="72">
        <v>109</v>
      </c>
      <c r="F19" s="72">
        <v>44</v>
      </c>
      <c r="G19" s="72">
        <v>58</v>
      </c>
      <c r="H19" s="72">
        <v>35</v>
      </c>
      <c r="I19" s="72">
        <v>42</v>
      </c>
      <c r="J19" s="72">
        <v>25</v>
      </c>
      <c r="K19" s="55">
        <v>23</v>
      </c>
      <c r="L19" s="89">
        <v>451</v>
      </c>
    </row>
    <row r="20" spans="1:12" ht="15.5" x14ac:dyDescent="0.35">
      <c r="A20" s="90" t="s">
        <v>295</v>
      </c>
      <c r="B20" s="54" t="s">
        <v>24</v>
      </c>
      <c r="C20" s="72">
        <v>1</v>
      </c>
      <c r="D20" s="72">
        <v>3</v>
      </c>
      <c r="E20" s="72">
        <v>7</v>
      </c>
      <c r="F20" s="72">
        <v>10</v>
      </c>
      <c r="G20" s="72">
        <v>7</v>
      </c>
      <c r="H20" s="72">
        <v>4</v>
      </c>
      <c r="I20" s="72">
        <v>4</v>
      </c>
      <c r="J20" s="72">
        <v>2</v>
      </c>
      <c r="K20" s="55">
        <v>4</v>
      </c>
      <c r="L20" s="89">
        <v>42</v>
      </c>
    </row>
    <row r="21" spans="1:12" ht="15.5" x14ac:dyDescent="0.35">
      <c r="A21" s="90" t="s">
        <v>63</v>
      </c>
      <c r="B21" s="54" t="s">
        <v>24</v>
      </c>
      <c r="C21" s="72">
        <v>4</v>
      </c>
      <c r="D21" s="72">
        <v>18</v>
      </c>
      <c r="E21" s="72">
        <v>12</v>
      </c>
      <c r="F21" s="72">
        <v>13</v>
      </c>
      <c r="G21" s="72">
        <v>14</v>
      </c>
      <c r="H21" s="72">
        <v>15</v>
      </c>
      <c r="I21" s="72">
        <v>15</v>
      </c>
      <c r="J21" s="72">
        <v>13</v>
      </c>
      <c r="K21" s="55">
        <v>6</v>
      </c>
      <c r="L21" s="89">
        <v>110</v>
      </c>
    </row>
    <row r="22" spans="1:12" ht="15.5" x14ac:dyDescent="0.35">
      <c r="A22" s="90" t="s">
        <v>296</v>
      </c>
      <c r="B22" s="54" t="s">
        <v>24</v>
      </c>
      <c r="C22" s="72" t="s">
        <v>24</v>
      </c>
      <c r="D22" s="72" t="s">
        <v>24</v>
      </c>
      <c r="E22" s="72" t="s">
        <v>24</v>
      </c>
      <c r="F22" s="72" t="s">
        <v>24</v>
      </c>
      <c r="G22" s="72">
        <v>1</v>
      </c>
      <c r="H22" s="72" t="s">
        <v>24</v>
      </c>
      <c r="I22" s="72">
        <v>1</v>
      </c>
      <c r="J22" s="72" t="s">
        <v>24</v>
      </c>
      <c r="K22" s="55">
        <v>2</v>
      </c>
      <c r="L22" s="89">
        <v>4</v>
      </c>
    </row>
    <row r="23" spans="1:12" ht="15.5" x14ac:dyDescent="0.35">
      <c r="A23" s="90" t="s">
        <v>297</v>
      </c>
      <c r="B23" s="54">
        <v>21</v>
      </c>
      <c r="C23" s="72">
        <v>209</v>
      </c>
      <c r="D23" s="72">
        <v>547</v>
      </c>
      <c r="E23" s="72">
        <v>604</v>
      </c>
      <c r="F23" s="72">
        <v>673</v>
      </c>
      <c r="G23" s="72">
        <v>675</v>
      </c>
      <c r="H23" s="72">
        <v>594</v>
      </c>
      <c r="I23" s="72">
        <v>566</v>
      </c>
      <c r="J23" s="72">
        <v>379</v>
      </c>
      <c r="K23" s="55">
        <v>243</v>
      </c>
      <c r="L23" s="89">
        <v>4511</v>
      </c>
    </row>
    <row r="24" spans="1:12" ht="15.5" x14ac:dyDescent="0.35">
      <c r="A24" s="90" t="s">
        <v>79</v>
      </c>
      <c r="B24" s="54" t="s">
        <v>24</v>
      </c>
      <c r="C24" s="72">
        <v>55</v>
      </c>
      <c r="D24" s="72">
        <v>124</v>
      </c>
      <c r="E24" s="72">
        <v>170</v>
      </c>
      <c r="F24" s="72">
        <v>266</v>
      </c>
      <c r="G24" s="72">
        <v>274</v>
      </c>
      <c r="H24" s="72">
        <v>262</v>
      </c>
      <c r="I24" s="72">
        <v>268</v>
      </c>
      <c r="J24" s="72">
        <v>206</v>
      </c>
      <c r="K24" s="55">
        <v>172</v>
      </c>
      <c r="L24" s="89">
        <v>1797</v>
      </c>
    </row>
    <row r="25" spans="1:12" ht="15.5" x14ac:dyDescent="0.35">
      <c r="A25" s="90" t="s">
        <v>80</v>
      </c>
      <c r="B25" s="54">
        <v>3</v>
      </c>
      <c r="C25" s="72">
        <v>37</v>
      </c>
      <c r="D25" s="72">
        <v>64</v>
      </c>
      <c r="E25" s="72">
        <v>55</v>
      </c>
      <c r="F25" s="72">
        <v>71</v>
      </c>
      <c r="G25" s="72">
        <v>37</v>
      </c>
      <c r="H25" s="72">
        <v>44</v>
      </c>
      <c r="I25" s="72">
        <v>35</v>
      </c>
      <c r="J25" s="72">
        <v>21</v>
      </c>
      <c r="K25" s="55">
        <v>23</v>
      </c>
      <c r="L25" s="89">
        <v>390</v>
      </c>
    </row>
    <row r="26" spans="1:12" ht="15.5" x14ac:dyDescent="0.35">
      <c r="A26" s="90" t="s">
        <v>81</v>
      </c>
      <c r="B26" s="54" t="s">
        <v>24</v>
      </c>
      <c r="C26" s="72">
        <v>1</v>
      </c>
      <c r="D26" s="72">
        <v>12</v>
      </c>
      <c r="E26" s="72">
        <v>15</v>
      </c>
      <c r="F26" s="72">
        <v>13</v>
      </c>
      <c r="G26" s="72">
        <v>7</v>
      </c>
      <c r="H26" s="72">
        <v>5</v>
      </c>
      <c r="I26" s="72">
        <v>5</v>
      </c>
      <c r="J26" s="72">
        <v>1</v>
      </c>
      <c r="K26" s="55">
        <v>3</v>
      </c>
      <c r="L26" s="89">
        <v>62</v>
      </c>
    </row>
    <row r="27" spans="1:12" ht="15.5" x14ac:dyDescent="0.35">
      <c r="A27" s="90" t="s">
        <v>298</v>
      </c>
      <c r="B27" s="54" t="s">
        <v>24</v>
      </c>
      <c r="C27" s="72">
        <v>6</v>
      </c>
      <c r="D27" s="72">
        <v>11</v>
      </c>
      <c r="E27" s="72">
        <v>27</v>
      </c>
      <c r="F27" s="72">
        <v>20</v>
      </c>
      <c r="G27" s="72">
        <v>44</v>
      </c>
      <c r="H27" s="72">
        <v>45</v>
      </c>
      <c r="I27" s="72">
        <v>49</v>
      </c>
      <c r="J27" s="72">
        <v>31</v>
      </c>
      <c r="K27" s="55">
        <v>16</v>
      </c>
      <c r="L27" s="89">
        <v>249</v>
      </c>
    </row>
    <row r="28" spans="1:12" ht="15.5" x14ac:dyDescent="0.35">
      <c r="A28" s="90" t="s">
        <v>299</v>
      </c>
      <c r="B28" s="54" t="s">
        <v>24</v>
      </c>
      <c r="C28" s="72">
        <v>11</v>
      </c>
      <c r="D28" s="72">
        <v>27</v>
      </c>
      <c r="E28" s="72">
        <v>31</v>
      </c>
      <c r="F28" s="72">
        <v>40</v>
      </c>
      <c r="G28" s="72">
        <v>58</v>
      </c>
      <c r="H28" s="72">
        <v>48</v>
      </c>
      <c r="I28" s="72">
        <v>47</v>
      </c>
      <c r="J28" s="72">
        <v>44</v>
      </c>
      <c r="K28" s="55">
        <v>17</v>
      </c>
      <c r="L28" s="89">
        <v>323</v>
      </c>
    </row>
    <row r="29" spans="1:12" ht="15.5" x14ac:dyDescent="0.35">
      <c r="A29" s="90" t="s">
        <v>300</v>
      </c>
      <c r="B29" s="54" t="s">
        <v>24</v>
      </c>
      <c r="C29" s="72" t="s">
        <v>24</v>
      </c>
      <c r="D29" s="72" t="s">
        <v>24</v>
      </c>
      <c r="E29" s="72" t="s">
        <v>24</v>
      </c>
      <c r="F29" s="72" t="s">
        <v>24</v>
      </c>
      <c r="G29" s="72">
        <v>1</v>
      </c>
      <c r="H29" s="72">
        <v>1</v>
      </c>
      <c r="I29" s="72" t="s">
        <v>24</v>
      </c>
      <c r="J29" s="72" t="s">
        <v>24</v>
      </c>
      <c r="K29" s="55">
        <v>1</v>
      </c>
      <c r="L29" s="89">
        <v>3</v>
      </c>
    </row>
    <row r="30" spans="1:12" ht="15.5" x14ac:dyDescent="0.35">
      <c r="A30" s="90" t="s">
        <v>69</v>
      </c>
      <c r="B30" s="54">
        <v>71</v>
      </c>
      <c r="C30" s="72">
        <v>917</v>
      </c>
      <c r="D30" s="72">
        <v>1738</v>
      </c>
      <c r="E30" s="72">
        <v>1816</v>
      </c>
      <c r="F30" s="72">
        <v>2100</v>
      </c>
      <c r="G30" s="72">
        <v>2302</v>
      </c>
      <c r="H30" s="72">
        <v>2184</v>
      </c>
      <c r="I30" s="72">
        <v>2689</v>
      </c>
      <c r="J30" s="72">
        <v>2367</v>
      </c>
      <c r="K30" s="55">
        <v>2207</v>
      </c>
      <c r="L30" s="89">
        <v>18391</v>
      </c>
    </row>
    <row r="31" spans="1:12" ht="15.5" x14ac:dyDescent="0.35">
      <c r="A31" s="90" t="s">
        <v>70</v>
      </c>
      <c r="B31" s="54">
        <v>1</v>
      </c>
      <c r="C31" s="72">
        <v>21</v>
      </c>
      <c r="D31" s="72">
        <v>48</v>
      </c>
      <c r="E31" s="72">
        <v>89</v>
      </c>
      <c r="F31" s="72">
        <v>120</v>
      </c>
      <c r="G31" s="72">
        <v>85</v>
      </c>
      <c r="H31" s="72">
        <v>77</v>
      </c>
      <c r="I31" s="72">
        <v>65</v>
      </c>
      <c r="J31" s="72">
        <v>51</v>
      </c>
      <c r="K31" s="55">
        <v>33</v>
      </c>
      <c r="L31" s="89">
        <v>590</v>
      </c>
    </row>
    <row r="32" spans="1:12" ht="15.5" x14ac:dyDescent="0.35">
      <c r="A32" s="90" t="s">
        <v>301</v>
      </c>
      <c r="B32" s="54">
        <v>8</v>
      </c>
      <c r="C32" s="72">
        <v>119</v>
      </c>
      <c r="D32" s="72">
        <v>206</v>
      </c>
      <c r="E32" s="72">
        <v>181</v>
      </c>
      <c r="F32" s="72">
        <v>221</v>
      </c>
      <c r="G32" s="72">
        <v>202</v>
      </c>
      <c r="H32" s="72">
        <v>183</v>
      </c>
      <c r="I32" s="72">
        <v>187</v>
      </c>
      <c r="J32" s="72">
        <v>123</v>
      </c>
      <c r="K32" s="55">
        <v>72</v>
      </c>
      <c r="L32" s="89">
        <v>1502</v>
      </c>
    </row>
    <row r="33" spans="1:12" ht="15.5" x14ac:dyDescent="0.35">
      <c r="A33" s="90" t="s">
        <v>71</v>
      </c>
      <c r="B33" s="54">
        <v>4</v>
      </c>
      <c r="C33" s="72">
        <v>6</v>
      </c>
      <c r="D33" s="72">
        <v>20</v>
      </c>
      <c r="E33" s="72">
        <v>25</v>
      </c>
      <c r="F33" s="72">
        <v>26</v>
      </c>
      <c r="G33" s="72">
        <v>30</v>
      </c>
      <c r="H33" s="72">
        <v>23</v>
      </c>
      <c r="I33" s="72">
        <v>21</v>
      </c>
      <c r="J33" s="72">
        <v>12</v>
      </c>
      <c r="K33" s="55">
        <v>8</v>
      </c>
      <c r="L33" s="89">
        <v>175</v>
      </c>
    </row>
    <row r="34" spans="1:12" ht="15.5" x14ac:dyDescent="0.35">
      <c r="A34" s="90" t="s">
        <v>302</v>
      </c>
      <c r="B34" s="54" t="s">
        <v>24</v>
      </c>
      <c r="C34" s="72" t="s">
        <v>24</v>
      </c>
      <c r="D34" s="72">
        <v>5</v>
      </c>
      <c r="E34" s="72">
        <v>20</v>
      </c>
      <c r="F34" s="72">
        <v>16</v>
      </c>
      <c r="G34" s="72">
        <v>13</v>
      </c>
      <c r="H34" s="72">
        <v>16</v>
      </c>
      <c r="I34" s="72">
        <v>11</v>
      </c>
      <c r="J34" s="72">
        <v>8</v>
      </c>
      <c r="K34" s="55">
        <v>15</v>
      </c>
      <c r="L34" s="89">
        <v>104</v>
      </c>
    </row>
    <row r="35" spans="1:12" ht="15.5" x14ac:dyDescent="0.35">
      <c r="A35" s="90" t="s">
        <v>303</v>
      </c>
      <c r="B35" s="54">
        <v>9</v>
      </c>
      <c r="C35" s="72">
        <v>190</v>
      </c>
      <c r="D35" s="72">
        <v>358</v>
      </c>
      <c r="E35" s="72">
        <v>435</v>
      </c>
      <c r="F35" s="72">
        <v>523</v>
      </c>
      <c r="G35" s="72">
        <v>538</v>
      </c>
      <c r="H35" s="72">
        <v>502</v>
      </c>
      <c r="I35" s="72">
        <v>425</v>
      </c>
      <c r="J35" s="72">
        <v>308</v>
      </c>
      <c r="K35" s="55">
        <v>209</v>
      </c>
      <c r="L35" s="89">
        <v>3497</v>
      </c>
    </row>
    <row r="36" spans="1:12" ht="15.5" x14ac:dyDescent="0.35">
      <c r="A36" s="90" t="s">
        <v>73</v>
      </c>
      <c r="B36" s="54" t="s">
        <v>24</v>
      </c>
      <c r="C36" s="72">
        <v>1</v>
      </c>
      <c r="D36" s="72">
        <v>2</v>
      </c>
      <c r="E36" s="72">
        <v>1</v>
      </c>
      <c r="F36" s="72">
        <v>1</v>
      </c>
      <c r="G36" s="72">
        <v>2</v>
      </c>
      <c r="H36" s="72">
        <v>5</v>
      </c>
      <c r="I36" s="72">
        <v>3</v>
      </c>
      <c r="J36" s="72">
        <v>5</v>
      </c>
      <c r="K36" s="55">
        <v>1</v>
      </c>
      <c r="L36" s="89">
        <v>21</v>
      </c>
    </row>
    <row r="37" spans="1:12" ht="15.5" x14ac:dyDescent="0.35">
      <c r="A37" s="90" t="s">
        <v>72</v>
      </c>
      <c r="B37" s="54" t="s">
        <v>24</v>
      </c>
      <c r="C37" s="72">
        <v>3</v>
      </c>
      <c r="D37" s="72">
        <v>10</v>
      </c>
      <c r="E37" s="72">
        <v>28</v>
      </c>
      <c r="F37" s="72">
        <v>28</v>
      </c>
      <c r="G37" s="72">
        <v>32</v>
      </c>
      <c r="H37" s="72">
        <v>30</v>
      </c>
      <c r="I37" s="72">
        <v>34</v>
      </c>
      <c r="J37" s="72">
        <v>18</v>
      </c>
      <c r="K37" s="55">
        <v>25</v>
      </c>
      <c r="L37" s="89">
        <v>208</v>
      </c>
    </row>
    <row r="38" spans="1:12" ht="15.5" x14ac:dyDescent="0.35">
      <c r="A38" s="90" t="s">
        <v>74</v>
      </c>
      <c r="B38" s="54">
        <v>4</v>
      </c>
      <c r="C38" s="72">
        <v>31</v>
      </c>
      <c r="D38" s="72">
        <v>58</v>
      </c>
      <c r="E38" s="72">
        <v>91</v>
      </c>
      <c r="F38" s="72">
        <v>127</v>
      </c>
      <c r="G38" s="72">
        <v>97</v>
      </c>
      <c r="H38" s="72">
        <v>87</v>
      </c>
      <c r="I38" s="72">
        <v>79</v>
      </c>
      <c r="J38" s="72">
        <v>58</v>
      </c>
      <c r="K38" s="55">
        <v>34</v>
      </c>
      <c r="L38" s="89">
        <v>666</v>
      </c>
    </row>
    <row r="39" spans="1:12" ht="15.5" x14ac:dyDescent="0.35">
      <c r="A39" s="90" t="s">
        <v>75</v>
      </c>
      <c r="B39" s="54" t="s">
        <v>24</v>
      </c>
      <c r="C39" s="72">
        <v>21</v>
      </c>
      <c r="D39" s="72">
        <v>70</v>
      </c>
      <c r="E39" s="72">
        <v>50</v>
      </c>
      <c r="F39" s="72">
        <v>47</v>
      </c>
      <c r="G39" s="72">
        <v>39</v>
      </c>
      <c r="H39" s="72">
        <v>22</v>
      </c>
      <c r="I39" s="72">
        <v>31</v>
      </c>
      <c r="J39" s="72">
        <v>22</v>
      </c>
      <c r="K39" s="55">
        <v>29</v>
      </c>
      <c r="L39" s="89">
        <v>331</v>
      </c>
    </row>
    <row r="40" spans="1:12" ht="15.5" x14ac:dyDescent="0.35">
      <c r="A40" s="90" t="s">
        <v>76</v>
      </c>
      <c r="B40" s="54" t="s">
        <v>24</v>
      </c>
      <c r="C40" s="72">
        <v>51</v>
      </c>
      <c r="D40" s="72">
        <v>111</v>
      </c>
      <c r="E40" s="72">
        <v>171</v>
      </c>
      <c r="F40" s="72">
        <v>179</v>
      </c>
      <c r="G40" s="72">
        <v>170</v>
      </c>
      <c r="H40" s="72">
        <v>119</v>
      </c>
      <c r="I40" s="72">
        <v>94</v>
      </c>
      <c r="J40" s="72">
        <v>66</v>
      </c>
      <c r="K40" s="55">
        <v>51</v>
      </c>
      <c r="L40" s="89">
        <v>1012</v>
      </c>
    </row>
    <row r="41" spans="1:12" ht="15.5" x14ac:dyDescent="0.35">
      <c r="A41" s="90" t="s">
        <v>77</v>
      </c>
      <c r="B41" s="54">
        <v>3</v>
      </c>
      <c r="C41" s="72">
        <v>5</v>
      </c>
      <c r="D41" s="72">
        <v>17</v>
      </c>
      <c r="E41" s="72">
        <v>16</v>
      </c>
      <c r="F41" s="72">
        <v>22</v>
      </c>
      <c r="G41" s="72">
        <v>14</v>
      </c>
      <c r="H41" s="72">
        <v>11</v>
      </c>
      <c r="I41" s="72">
        <v>9</v>
      </c>
      <c r="J41" s="72">
        <v>4</v>
      </c>
      <c r="K41" s="55">
        <v>7</v>
      </c>
      <c r="L41" s="89">
        <v>108</v>
      </c>
    </row>
    <row r="42" spans="1:12" ht="15.5" x14ac:dyDescent="0.35">
      <c r="A42" s="90" t="s">
        <v>82</v>
      </c>
      <c r="B42" s="54">
        <v>59</v>
      </c>
      <c r="C42" s="72">
        <v>188</v>
      </c>
      <c r="D42" s="72">
        <v>187</v>
      </c>
      <c r="E42" s="72">
        <v>197</v>
      </c>
      <c r="F42" s="72">
        <v>221</v>
      </c>
      <c r="G42" s="72">
        <v>254</v>
      </c>
      <c r="H42" s="72">
        <v>196</v>
      </c>
      <c r="I42" s="72">
        <v>198</v>
      </c>
      <c r="J42" s="72">
        <v>173</v>
      </c>
      <c r="K42" s="55">
        <v>252</v>
      </c>
      <c r="L42" s="89">
        <v>1925</v>
      </c>
    </row>
    <row r="43" spans="1:12" ht="15.5" x14ac:dyDescent="0.35">
      <c r="A43" s="90" t="s">
        <v>83</v>
      </c>
      <c r="B43" s="54">
        <v>48</v>
      </c>
      <c r="C43" s="72">
        <v>222</v>
      </c>
      <c r="D43" s="72">
        <v>232</v>
      </c>
      <c r="E43" s="72">
        <v>206</v>
      </c>
      <c r="F43" s="72">
        <v>202</v>
      </c>
      <c r="G43" s="72">
        <v>223</v>
      </c>
      <c r="H43" s="72">
        <v>306</v>
      </c>
      <c r="I43" s="72">
        <v>351</v>
      </c>
      <c r="J43" s="72">
        <v>403</v>
      </c>
      <c r="K43" s="55">
        <v>844</v>
      </c>
      <c r="L43" s="89">
        <v>3037</v>
      </c>
    </row>
    <row r="44" spans="1:12" ht="15.5" x14ac:dyDescent="0.35">
      <c r="A44" s="90" t="s">
        <v>304</v>
      </c>
      <c r="B44" s="54">
        <v>3</v>
      </c>
      <c r="C44" s="72">
        <v>8</v>
      </c>
      <c r="D44" s="72">
        <v>20</v>
      </c>
      <c r="E44" s="72">
        <v>41</v>
      </c>
      <c r="F44" s="72">
        <v>55</v>
      </c>
      <c r="G44" s="72">
        <v>38</v>
      </c>
      <c r="H44" s="72">
        <v>34</v>
      </c>
      <c r="I44" s="72">
        <v>19</v>
      </c>
      <c r="J44" s="72">
        <v>17</v>
      </c>
      <c r="K44" s="55">
        <v>9</v>
      </c>
      <c r="L44" s="89">
        <v>244</v>
      </c>
    </row>
    <row r="45" spans="1:12" ht="15.5" x14ac:dyDescent="0.35">
      <c r="A45" s="90" t="s">
        <v>84</v>
      </c>
      <c r="B45" s="54" t="s">
        <v>24</v>
      </c>
      <c r="C45" s="72">
        <v>2</v>
      </c>
      <c r="D45" s="72">
        <v>27</v>
      </c>
      <c r="E45" s="72">
        <v>43</v>
      </c>
      <c r="F45" s="72">
        <v>62</v>
      </c>
      <c r="G45" s="72">
        <v>56</v>
      </c>
      <c r="H45" s="72">
        <v>34</v>
      </c>
      <c r="I45" s="72">
        <v>32</v>
      </c>
      <c r="J45" s="72">
        <v>11</v>
      </c>
      <c r="K45" s="55">
        <v>4</v>
      </c>
      <c r="L45" s="89">
        <v>271</v>
      </c>
    </row>
    <row r="46" spans="1:12" ht="15.5" x14ac:dyDescent="0.35">
      <c r="A46" s="90" t="s">
        <v>305</v>
      </c>
      <c r="B46" s="54">
        <v>5</v>
      </c>
      <c r="C46" s="72">
        <v>11</v>
      </c>
      <c r="D46" s="72">
        <v>3</v>
      </c>
      <c r="E46" s="72">
        <v>5</v>
      </c>
      <c r="F46" s="72">
        <v>6</v>
      </c>
      <c r="G46" s="72">
        <v>4</v>
      </c>
      <c r="H46" s="72">
        <v>7</v>
      </c>
      <c r="I46" s="72">
        <v>12</v>
      </c>
      <c r="J46" s="72">
        <v>6</v>
      </c>
      <c r="K46" s="55">
        <v>6</v>
      </c>
      <c r="L46" s="89">
        <v>65</v>
      </c>
    </row>
    <row r="47" spans="1:12" ht="15.5" x14ac:dyDescent="0.35">
      <c r="A47" s="90" t="s">
        <v>85</v>
      </c>
      <c r="B47" s="54">
        <v>3</v>
      </c>
      <c r="C47" s="72">
        <v>109</v>
      </c>
      <c r="D47" s="72">
        <v>463</v>
      </c>
      <c r="E47" s="72">
        <v>592</v>
      </c>
      <c r="F47" s="72">
        <v>830</v>
      </c>
      <c r="G47" s="72">
        <v>835</v>
      </c>
      <c r="H47" s="72">
        <v>701</v>
      </c>
      <c r="I47" s="72">
        <v>606</v>
      </c>
      <c r="J47" s="72">
        <v>374</v>
      </c>
      <c r="K47" s="55">
        <v>272</v>
      </c>
      <c r="L47" s="89">
        <v>4785</v>
      </c>
    </row>
    <row r="48" spans="1:12" ht="15.5" x14ac:dyDescent="0.35">
      <c r="A48" s="90" t="s">
        <v>306</v>
      </c>
      <c r="B48" s="54" t="s">
        <v>24</v>
      </c>
      <c r="C48" s="72">
        <v>4</v>
      </c>
      <c r="D48" s="72">
        <v>3</v>
      </c>
      <c r="E48" s="72">
        <v>2</v>
      </c>
      <c r="F48" s="72">
        <v>11</v>
      </c>
      <c r="G48" s="72">
        <v>9</v>
      </c>
      <c r="H48" s="72">
        <v>8</v>
      </c>
      <c r="I48" s="72">
        <v>9</v>
      </c>
      <c r="J48" s="72">
        <v>5</v>
      </c>
      <c r="K48" s="55">
        <v>4</v>
      </c>
      <c r="L48" s="89">
        <v>55</v>
      </c>
    </row>
    <row r="49" spans="1:12" ht="15.5" x14ac:dyDescent="0.35">
      <c r="A49" s="90" t="s">
        <v>307</v>
      </c>
      <c r="B49" s="54">
        <v>2</v>
      </c>
      <c r="C49" s="72">
        <v>24</v>
      </c>
      <c r="D49" s="72">
        <v>83</v>
      </c>
      <c r="E49" s="72">
        <v>104</v>
      </c>
      <c r="F49" s="72">
        <v>137</v>
      </c>
      <c r="G49" s="72">
        <v>131</v>
      </c>
      <c r="H49" s="72">
        <v>96</v>
      </c>
      <c r="I49" s="72">
        <v>113</v>
      </c>
      <c r="J49" s="72">
        <v>82</v>
      </c>
      <c r="K49" s="55">
        <v>59</v>
      </c>
      <c r="L49" s="89">
        <v>831</v>
      </c>
    </row>
    <row r="50" spans="1:12" ht="15.5" x14ac:dyDescent="0.35">
      <c r="A50" s="90" t="s">
        <v>308</v>
      </c>
      <c r="B50" s="54">
        <v>23</v>
      </c>
      <c r="C50" s="72">
        <v>265</v>
      </c>
      <c r="D50" s="72">
        <v>652</v>
      </c>
      <c r="E50" s="72">
        <v>818</v>
      </c>
      <c r="F50" s="72">
        <v>930</v>
      </c>
      <c r="G50" s="72">
        <v>912</v>
      </c>
      <c r="H50" s="72">
        <v>771</v>
      </c>
      <c r="I50" s="72">
        <v>694</v>
      </c>
      <c r="J50" s="72">
        <v>527</v>
      </c>
      <c r="K50" s="55">
        <v>392</v>
      </c>
      <c r="L50" s="89">
        <v>5984</v>
      </c>
    </row>
    <row r="51" spans="1:12" ht="15.5" x14ac:dyDescent="0.35">
      <c r="A51" s="90" t="s">
        <v>309</v>
      </c>
      <c r="B51" s="54" t="s">
        <v>24</v>
      </c>
      <c r="C51" s="72">
        <v>24</v>
      </c>
      <c r="D51" s="72">
        <v>82</v>
      </c>
      <c r="E51" s="72">
        <v>102</v>
      </c>
      <c r="F51" s="72">
        <v>164</v>
      </c>
      <c r="G51" s="72">
        <v>168</v>
      </c>
      <c r="H51" s="72">
        <v>162</v>
      </c>
      <c r="I51" s="72">
        <v>179</v>
      </c>
      <c r="J51" s="72">
        <v>142</v>
      </c>
      <c r="K51" s="55">
        <v>138</v>
      </c>
      <c r="L51" s="89">
        <v>1161</v>
      </c>
    </row>
    <row r="52" spans="1:12" ht="15.5" x14ac:dyDescent="0.35">
      <c r="A52" s="90" t="s">
        <v>310</v>
      </c>
      <c r="B52" s="54" t="s">
        <v>24</v>
      </c>
      <c r="C52" s="72" t="s">
        <v>24</v>
      </c>
      <c r="D52" s="72">
        <v>3</v>
      </c>
      <c r="E52" s="72">
        <v>15</v>
      </c>
      <c r="F52" s="72">
        <v>24</v>
      </c>
      <c r="G52" s="72">
        <v>13</v>
      </c>
      <c r="H52" s="72">
        <v>12</v>
      </c>
      <c r="I52" s="72">
        <v>7</v>
      </c>
      <c r="J52" s="72">
        <v>12</v>
      </c>
      <c r="K52" s="55">
        <v>14</v>
      </c>
      <c r="L52" s="89">
        <v>100</v>
      </c>
    </row>
    <row r="53" spans="1:12" ht="15.5" x14ac:dyDescent="0.35">
      <c r="A53" s="90" t="s">
        <v>311</v>
      </c>
      <c r="B53" s="54" t="s">
        <v>24</v>
      </c>
      <c r="C53" s="72">
        <v>9</v>
      </c>
      <c r="D53" s="72">
        <v>20</v>
      </c>
      <c r="E53" s="72">
        <v>39</v>
      </c>
      <c r="F53" s="72">
        <v>46</v>
      </c>
      <c r="G53" s="72">
        <v>50</v>
      </c>
      <c r="H53" s="72">
        <v>56</v>
      </c>
      <c r="I53" s="72">
        <v>43</v>
      </c>
      <c r="J53" s="72">
        <v>25</v>
      </c>
      <c r="K53" s="55">
        <v>14</v>
      </c>
      <c r="L53" s="89">
        <v>302</v>
      </c>
    </row>
    <row r="54" spans="1:12" ht="15.5" x14ac:dyDescent="0.35">
      <c r="A54" s="90" t="s">
        <v>86</v>
      </c>
      <c r="B54" s="54" t="s">
        <v>24</v>
      </c>
      <c r="C54" s="72">
        <v>30</v>
      </c>
      <c r="D54" s="72">
        <v>68</v>
      </c>
      <c r="E54" s="72">
        <v>91</v>
      </c>
      <c r="F54" s="72">
        <v>111</v>
      </c>
      <c r="G54" s="72">
        <v>78</v>
      </c>
      <c r="H54" s="72">
        <v>74</v>
      </c>
      <c r="I54" s="72">
        <v>66</v>
      </c>
      <c r="J54" s="72">
        <v>35</v>
      </c>
      <c r="K54" s="55">
        <v>28</v>
      </c>
      <c r="L54" s="89">
        <v>581</v>
      </c>
    </row>
    <row r="55" spans="1:12" ht="15.5" x14ac:dyDescent="0.35">
      <c r="A55" s="90" t="s">
        <v>312</v>
      </c>
      <c r="B55" s="54" t="s">
        <v>24</v>
      </c>
      <c r="C55" s="72">
        <v>2</v>
      </c>
      <c r="D55" s="72">
        <v>8</v>
      </c>
      <c r="E55" s="72">
        <v>14</v>
      </c>
      <c r="F55" s="72">
        <v>19</v>
      </c>
      <c r="G55" s="72">
        <v>27</v>
      </c>
      <c r="H55" s="72">
        <v>22</v>
      </c>
      <c r="I55" s="72">
        <v>22</v>
      </c>
      <c r="J55" s="72">
        <v>25</v>
      </c>
      <c r="K55" s="55">
        <v>20</v>
      </c>
      <c r="L55" s="89">
        <v>159</v>
      </c>
    </row>
    <row r="56" spans="1:12" ht="15.5" x14ac:dyDescent="0.35">
      <c r="A56" s="90" t="s">
        <v>87</v>
      </c>
      <c r="B56" s="54" t="s">
        <v>24</v>
      </c>
      <c r="C56" s="72">
        <v>1</v>
      </c>
      <c r="D56" s="72">
        <v>17</v>
      </c>
      <c r="E56" s="72">
        <v>15</v>
      </c>
      <c r="F56" s="72">
        <v>10</v>
      </c>
      <c r="G56" s="72">
        <v>6</v>
      </c>
      <c r="H56" s="72">
        <v>6</v>
      </c>
      <c r="I56" s="72">
        <v>6</v>
      </c>
      <c r="J56" s="72">
        <v>7</v>
      </c>
      <c r="K56" s="55">
        <v>9</v>
      </c>
      <c r="L56" s="89">
        <v>77</v>
      </c>
    </row>
    <row r="57" spans="1:12" ht="15.5" x14ac:dyDescent="0.35">
      <c r="A57" s="90" t="s">
        <v>313</v>
      </c>
      <c r="B57" s="54" t="s">
        <v>24</v>
      </c>
      <c r="C57" s="72">
        <v>2</v>
      </c>
      <c r="D57" s="72">
        <v>6</v>
      </c>
      <c r="E57" s="72">
        <v>10</v>
      </c>
      <c r="F57" s="72">
        <v>24</v>
      </c>
      <c r="G57" s="72">
        <v>14</v>
      </c>
      <c r="H57" s="72">
        <v>14</v>
      </c>
      <c r="I57" s="72">
        <v>14</v>
      </c>
      <c r="J57" s="72">
        <v>16</v>
      </c>
      <c r="K57" s="55">
        <v>11</v>
      </c>
      <c r="L57" s="89">
        <v>111</v>
      </c>
    </row>
    <row r="58" spans="1:12" ht="15.5" x14ac:dyDescent="0.35">
      <c r="A58" s="90" t="s">
        <v>88</v>
      </c>
      <c r="B58" s="54" t="s">
        <v>24</v>
      </c>
      <c r="C58" s="72">
        <v>4</v>
      </c>
      <c r="D58" s="72">
        <v>11</v>
      </c>
      <c r="E58" s="72">
        <v>8</v>
      </c>
      <c r="F58" s="72">
        <v>10</v>
      </c>
      <c r="G58" s="72">
        <v>15</v>
      </c>
      <c r="H58" s="72">
        <v>10</v>
      </c>
      <c r="I58" s="72">
        <v>13</v>
      </c>
      <c r="J58" s="72">
        <v>7</v>
      </c>
      <c r="K58" s="55">
        <v>1</v>
      </c>
      <c r="L58" s="89">
        <v>79</v>
      </c>
    </row>
    <row r="59" spans="1:12" ht="15.5" x14ac:dyDescent="0.35">
      <c r="A59" s="90" t="s">
        <v>314</v>
      </c>
      <c r="B59" s="54" t="s">
        <v>24</v>
      </c>
      <c r="C59" s="72">
        <v>14</v>
      </c>
      <c r="D59" s="72">
        <v>23</v>
      </c>
      <c r="E59" s="72">
        <v>31</v>
      </c>
      <c r="F59" s="72">
        <v>38</v>
      </c>
      <c r="G59" s="72">
        <v>38</v>
      </c>
      <c r="H59" s="72">
        <v>25</v>
      </c>
      <c r="I59" s="72">
        <v>33</v>
      </c>
      <c r="J59" s="72">
        <v>15</v>
      </c>
      <c r="K59" s="55">
        <v>13</v>
      </c>
      <c r="L59" s="89">
        <v>230</v>
      </c>
    </row>
    <row r="60" spans="1:12" ht="15.5" x14ac:dyDescent="0.35">
      <c r="A60" s="90" t="s">
        <v>89</v>
      </c>
      <c r="B60" s="54">
        <v>1</v>
      </c>
      <c r="C60" s="72">
        <v>2</v>
      </c>
      <c r="D60" s="72">
        <v>4</v>
      </c>
      <c r="E60" s="72">
        <v>6</v>
      </c>
      <c r="F60" s="72">
        <v>12</v>
      </c>
      <c r="G60" s="72">
        <v>5</v>
      </c>
      <c r="H60" s="72">
        <v>1</v>
      </c>
      <c r="I60" s="72">
        <v>1</v>
      </c>
      <c r="J60" s="72" t="s">
        <v>24</v>
      </c>
      <c r="K60" s="55">
        <v>1</v>
      </c>
      <c r="L60" s="89">
        <v>33</v>
      </c>
    </row>
    <row r="61" spans="1:12" ht="15.5" x14ac:dyDescent="0.35">
      <c r="A61" s="90" t="s">
        <v>90</v>
      </c>
      <c r="B61" s="54" t="s">
        <v>24</v>
      </c>
      <c r="C61" s="72">
        <v>1</v>
      </c>
      <c r="D61" s="72">
        <v>3</v>
      </c>
      <c r="E61" s="72">
        <v>7</v>
      </c>
      <c r="F61" s="72">
        <v>9</v>
      </c>
      <c r="G61" s="72">
        <v>6</v>
      </c>
      <c r="H61" s="72">
        <v>5</v>
      </c>
      <c r="I61" s="72">
        <v>7</v>
      </c>
      <c r="J61" s="72">
        <v>4</v>
      </c>
      <c r="K61" s="55">
        <v>3</v>
      </c>
      <c r="L61" s="89">
        <v>45</v>
      </c>
    </row>
    <row r="62" spans="1:12" ht="15.5" x14ac:dyDescent="0.35">
      <c r="A62" s="90" t="s">
        <v>91</v>
      </c>
      <c r="B62" s="54" t="s">
        <v>24</v>
      </c>
      <c r="C62" s="72">
        <v>2</v>
      </c>
      <c r="D62" s="72" t="s">
        <v>24</v>
      </c>
      <c r="E62" s="72">
        <v>4</v>
      </c>
      <c r="F62" s="72">
        <v>12</v>
      </c>
      <c r="G62" s="72">
        <v>4</v>
      </c>
      <c r="H62" s="72">
        <v>2</v>
      </c>
      <c r="I62" s="72">
        <v>6</v>
      </c>
      <c r="J62" s="72">
        <v>1</v>
      </c>
      <c r="K62" s="55" t="s">
        <v>24</v>
      </c>
      <c r="L62" s="89">
        <v>31</v>
      </c>
    </row>
    <row r="63" spans="1:12" ht="15.5" x14ac:dyDescent="0.35">
      <c r="A63" s="90" t="s">
        <v>92</v>
      </c>
      <c r="B63" s="54">
        <v>1</v>
      </c>
      <c r="C63" s="72">
        <v>3</v>
      </c>
      <c r="D63" s="72">
        <v>4</v>
      </c>
      <c r="E63" s="72">
        <v>6</v>
      </c>
      <c r="F63" s="72">
        <v>5</v>
      </c>
      <c r="G63" s="72">
        <v>3</v>
      </c>
      <c r="H63" s="72">
        <v>4</v>
      </c>
      <c r="I63" s="72">
        <v>4</v>
      </c>
      <c r="J63" s="72">
        <v>3</v>
      </c>
      <c r="K63" s="55">
        <v>3</v>
      </c>
      <c r="L63" s="89">
        <v>36</v>
      </c>
    </row>
    <row r="64" spans="1:12" ht="15.5" x14ac:dyDescent="0.35">
      <c r="A64" s="90" t="s">
        <v>315</v>
      </c>
      <c r="B64" s="54" t="s">
        <v>24</v>
      </c>
      <c r="C64" s="72">
        <v>13</v>
      </c>
      <c r="D64" s="72">
        <v>32</v>
      </c>
      <c r="E64" s="72">
        <v>32</v>
      </c>
      <c r="F64" s="72">
        <v>33</v>
      </c>
      <c r="G64" s="72">
        <v>28</v>
      </c>
      <c r="H64" s="72">
        <v>28</v>
      </c>
      <c r="I64" s="72">
        <v>43</v>
      </c>
      <c r="J64" s="72">
        <v>62</v>
      </c>
      <c r="K64" s="55">
        <v>118</v>
      </c>
      <c r="L64" s="89">
        <v>389</v>
      </c>
    </row>
    <row r="65" spans="1:12" ht="15.5" x14ac:dyDescent="0.35">
      <c r="A65" s="90" t="s">
        <v>316</v>
      </c>
      <c r="B65" s="54">
        <v>85</v>
      </c>
      <c r="C65" s="72">
        <v>820</v>
      </c>
      <c r="D65" s="72">
        <v>1387</v>
      </c>
      <c r="E65" s="72">
        <v>1529</v>
      </c>
      <c r="F65" s="72">
        <v>2078</v>
      </c>
      <c r="G65" s="72">
        <v>2342</v>
      </c>
      <c r="H65" s="72">
        <v>2326</v>
      </c>
      <c r="I65" s="72">
        <v>2116</v>
      </c>
      <c r="J65" s="72">
        <v>1453</v>
      </c>
      <c r="K65" s="55">
        <v>1087</v>
      </c>
      <c r="L65" s="89">
        <v>15223</v>
      </c>
    </row>
    <row r="66" spans="1:12" ht="15.5" x14ac:dyDescent="0.35">
      <c r="A66" s="90" t="s">
        <v>317</v>
      </c>
      <c r="B66" s="54">
        <v>1</v>
      </c>
      <c r="C66" s="72">
        <v>24</v>
      </c>
      <c r="D66" s="72">
        <v>45</v>
      </c>
      <c r="E66" s="72">
        <v>46</v>
      </c>
      <c r="F66" s="72">
        <v>41</v>
      </c>
      <c r="G66" s="72">
        <v>50</v>
      </c>
      <c r="H66" s="72">
        <v>48</v>
      </c>
      <c r="I66" s="72">
        <v>49</v>
      </c>
      <c r="J66" s="72">
        <v>32</v>
      </c>
      <c r="K66" s="55">
        <v>18</v>
      </c>
      <c r="L66" s="89">
        <v>354</v>
      </c>
    </row>
    <row r="67" spans="1:12" ht="15.5" x14ac:dyDescent="0.35">
      <c r="A67" s="90" t="s">
        <v>318</v>
      </c>
      <c r="B67" s="54">
        <v>36</v>
      </c>
      <c r="C67" s="72">
        <v>245</v>
      </c>
      <c r="D67" s="72">
        <v>484</v>
      </c>
      <c r="E67" s="72">
        <v>720</v>
      </c>
      <c r="F67" s="72">
        <v>807</v>
      </c>
      <c r="G67" s="72">
        <v>778</v>
      </c>
      <c r="H67" s="72">
        <v>641</v>
      </c>
      <c r="I67" s="72">
        <v>589</v>
      </c>
      <c r="J67" s="72">
        <v>440</v>
      </c>
      <c r="K67" s="55">
        <v>340</v>
      </c>
      <c r="L67" s="89">
        <v>5080</v>
      </c>
    </row>
    <row r="68" spans="1:12" ht="15.5" x14ac:dyDescent="0.35">
      <c r="A68" s="90" t="s">
        <v>319</v>
      </c>
      <c r="B68" s="54" t="s">
        <v>24</v>
      </c>
      <c r="C68" s="72">
        <v>1</v>
      </c>
      <c r="D68" s="72">
        <v>4</v>
      </c>
      <c r="E68" s="72">
        <v>7</v>
      </c>
      <c r="F68" s="72">
        <v>19</v>
      </c>
      <c r="G68" s="72">
        <v>26</v>
      </c>
      <c r="H68" s="72">
        <v>28</v>
      </c>
      <c r="I68" s="72">
        <v>24</v>
      </c>
      <c r="J68" s="72">
        <v>22</v>
      </c>
      <c r="K68" s="55">
        <v>27</v>
      </c>
      <c r="L68" s="89">
        <v>158</v>
      </c>
    </row>
    <row r="69" spans="1:12" ht="15.5" x14ac:dyDescent="0.35">
      <c r="A69" s="90" t="s">
        <v>320</v>
      </c>
      <c r="B69" s="54">
        <v>21</v>
      </c>
      <c r="C69" s="72">
        <v>142</v>
      </c>
      <c r="D69" s="72">
        <v>224</v>
      </c>
      <c r="E69" s="72">
        <v>272</v>
      </c>
      <c r="F69" s="72">
        <v>302</v>
      </c>
      <c r="G69" s="72">
        <v>313</v>
      </c>
      <c r="H69" s="72">
        <v>265</v>
      </c>
      <c r="I69" s="72">
        <v>256</v>
      </c>
      <c r="J69" s="72">
        <v>174</v>
      </c>
      <c r="K69" s="55">
        <v>93</v>
      </c>
      <c r="L69" s="89">
        <v>2062</v>
      </c>
    </row>
    <row r="70" spans="1:12" ht="15.5" x14ac:dyDescent="0.35">
      <c r="A70" s="90" t="s">
        <v>321</v>
      </c>
      <c r="B70" s="54">
        <v>2</v>
      </c>
      <c r="C70" s="72">
        <v>14</v>
      </c>
      <c r="D70" s="72">
        <v>43</v>
      </c>
      <c r="E70" s="72">
        <v>65</v>
      </c>
      <c r="F70" s="72">
        <v>76</v>
      </c>
      <c r="G70" s="72">
        <v>92</v>
      </c>
      <c r="H70" s="72">
        <v>87</v>
      </c>
      <c r="I70" s="72">
        <v>62</v>
      </c>
      <c r="J70" s="72">
        <v>52</v>
      </c>
      <c r="K70" s="55">
        <v>33</v>
      </c>
      <c r="L70" s="89">
        <v>526</v>
      </c>
    </row>
    <row r="71" spans="1:12" ht="15.5" x14ac:dyDescent="0.35">
      <c r="A71" s="90" t="s">
        <v>64</v>
      </c>
      <c r="B71" s="54" t="s">
        <v>24</v>
      </c>
      <c r="C71" s="72">
        <v>1</v>
      </c>
      <c r="D71" s="72">
        <v>10</v>
      </c>
      <c r="E71" s="72">
        <v>5</v>
      </c>
      <c r="F71" s="72">
        <v>6</v>
      </c>
      <c r="G71" s="72">
        <v>17</v>
      </c>
      <c r="H71" s="72">
        <v>13</v>
      </c>
      <c r="I71" s="72">
        <v>19</v>
      </c>
      <c r="J71" s="72">
        <v>18</v>
      </c>
      <c r="K71" s="55">
        <v>16</v>
      </c>
      <c r="L71" s="89">
        <v>105</v>
      </c>
    </row>
    <row r="72" spans="1:12" ht="15.5" x14ac:dyDescent="0.35">
      <c r="A72" s="90" t="s">
        <v>93</v>
      </c>
      <c r="B72" s="54" t="s">
        <v>24</v>
      </c>
      <c r="C72" s="72">
        <v>1</v>
      </c>
      <c r="D72" s="72">
        <v>5</v>
      </c>
      <c r="E72" s="72">
        <v>11</v>
      </c>
      <c r="F72" s="72">
        <v>16</v>
      </c>
      <c r="G72" s="72">
        <v>16</v>
      </c>
      <c r="H72" s="72">
        <v>17</v>
      </c>
      <c r="I72" s="72">
        <v>24</v>
      </c>
      <c r="J72" s="72">
        <v>12</v>
      </c>
      <c r="K72" s="55">
        <v>13</v>
      </c>
      <c r="L72" s="89">
        <v>115</v>
      </c>
    </row>
    <row r="73" spans="1:12" ht="15.5" x14ac:dyDescent="0.35">
      <c r="A73" s="90" t="s">
        <v>322</v>
      </c>
      <c r="B73" s="54" t="s">
        <v>24</v>
      </c>
      <c r="C73" s="72" t="s">
        <v>24</v>
      </c>
      <c r="D73" s="72" t="s">
        <v>24</v>
      </c>
      <c r="E73" s="72">
        <v>1</v>
      </c>
      <c r="F73" s="72" t="s">
        <v>24</v>
      </c>
      <c r="G73" s="72">
        <v>1</v>
      </c>
      <c r="H73" s="72">
        <v>3</v>
      </c>
      <c r="I73" s="72">
        <v>2</v>
      </c>
      <c r="J73" s="72">
        <v>1</v>
      </c>
      <c r="K73" s="55" t="s">
        <v>24</v>
      </c>
      <c r="L73" s="89">
        <v>8</v>
      </c>
    </row>
    <row r="74" spans="1:12" ht="15.5" x14ac:dyDescent="0.35">
      <c r="A74" s="90" t="s">
        <v>62</v>
      </c>
      <c r="B74" s="54">
        <v>5</v>
      </c>
      <c r="C74" s="72">
        <v>19</v>
      </c>
      <c r="D74" s="72">
        <v>34</v>
      </c>
      <c r="E74" s="72">
        <v>34</v>
      </c>
      <c r="F74" s="72">
        <v>41</v>
      </c>
      <c r="G74" s="72">
        <v>35</v>
      </c>
      <c r="H74" s="72">
        <v>58</v>
      </c>
      <c r="I74" s="72">
        <v>58</v>
      </c>
      <c r="J74" s="72">
        <v>58</v>
      </c>
      <c r="K74" s="55">
        <v>44</v>
      </c>
      <c r="L74" s="89">
        <v>386</v>
      </c>
    </row>
    <row r="75" spans="1:12" ht="15.5" x14ac:dyDescent="0.35">
      <c r="A75" s="90" t="s">
        <v>94</v>
      </c>
      <c r="B75" s="54" t="s">
        <v>24</v>
      </c>
      <c r="C75" s="72">
        <v>1</v>
      </c>
      <c r="D75" s="72">
        <v>5</v>
      </c>
      <c r="E75" s="72">
        <v>6</v>
      </c>
      <c r="F75" s="72">
        <v>12</v>
      </c>
      <c r="G75" s="72">
        <v>12</v>
      </c>
      <c r="H75" s="72">
        <v>2</v>
      </c>
      <c r="I75" s="72">
        <v>9</v>
      </c>
      <c r="J75" s="72">
        <v>7</v>
      </c>
      <c r="K75" s="55">
        <v>9</v>
      </c>
      <c r="L75" s="89">
        <v>63</v>
      </c>
    </row>
    <row r="76" spans="1:12" ht="15.5" x14ac:dyDescent="0.35">
      <c r="A76" s="90" t="s">
        <v>323</v>
      </c>
      <c r="B76" s="54">
        <v>1</v>
      </c>
      <c r="C76" s="72">
        <v>14</v>
      </c>
      <c r="D76" s="72">
        <v>20</v>
      </c>
      <c r="E76" s="72">
        <v>29</v>
      </c>
      <c r="F76" s="72">
        <v>27</v>
      </c>
      <c r="G76" s="72">
        <v>25</v>
      </c>
      <c r="H76" s="72">
        <v>30</v>
      </c>
      <c r="I76" s="72">
        <v>23</v>
      </c>
      <c r="J76" s="72">
        <v>14</v>
      </c>
      <c r="K76" s="55">
        <v>17</v>
      </c>
      <c r="L76" s="89">
        <v>200</v>
      </c>
    </row>
    <row r="77" spans="1:12" ht="15.5" x14ac:dyDescent="0.35">
      <c r="A77" s="90" t="s">
        <v>65</v>
      </c>
      <c r="B77" s="54">
        <v>3</v>
      </c>
      <c r="C77" s="72">
        <v>14</v>
      </c>
      <c r="D77" s="72">
        <v>23</v>
      </c>
      <c r="E77" s="72">
        <v>43</v>
      </c>
      <c r="F77" s="72">
        <v>45</v>
      </c>
      <c r="G77" s="72">
        <v>41</v>
      </c>
      <c r="H77" s="72">
        <v>51</v>
      </c>
      <c r="I77" s="72">
        <v>79</v>
      </c>
      <c r="J77" s="72">
        <v>52</v>
      </c>
      <c r="K77" s="55">
        <v>31</v>
      </c>
      <c r="L77" s="89">
        <v>382</v>
      </c>
    </row>
    <row r="78" spans="1:12" ht="15.5" x14ac:dyDescent="0.35">
      <c r="A78" s="90" t="s">
        <v>66</v>
      </c>
      <c r="B78" s="54">
        <v>3</v>
      </c>
      <c r="C78" s="72">
        <v>28</v>
      </c>
      <c r="D78" s="72">
        <v>21</v>
      </c>
      <c r="E78" s="72">
        <v>30</v>
      </c>
      <c r="F78" s="72">
        <v>36</v>
      </c>
      <c r="G78" s="72">
        <v>43</v>
      </c>
      <c r="H78" s="72">
        <v>34</v>
      </c>
      <c r="I78" s="72">
        <v>31</v>
      </c>
      <c r="J78" s="72">
        <v>30</v>
      </c>
      <c r="K78" s="55">
        <v>25</v>
      </c>
      <c r="L78" s="89">
        <v>281</v>
      </c>
    </row>
    <row r="79" spans="1:12" ht="15.5" x14ac:dyDescent="0.35">
      <c r="A79" s="90" t="s">
        <v>324</v>
      </c>
      <c r="B79" s="54" t="s">
        <v>24</v>
      </c>
      <c r="C79" s="72">
        <v>2</v>
      </c>
      <c r="D79" s="72">
        <v>7</v>
      </c>
      <c r="E79" s="72">
        <v>3</v>
      </c>
      <c r="F79" s="72">
        <v>4</v>
      </c>
      <c r="G79" s="72">
        <v>10</v>
      </c>
      <c r="H79" s="72">
        <v>11</v>
      </c>
      <c r="I79" s="72">
        <v>8</v>
      </c>
      <c r="J79" s="72">
        <v>4</v>
      </c>
      <c r="K79" s="55">
        <v>2</v>
      </c>
      <c r="L79" s="89">
        <v>51</v>
      </c>
    </row>
    <row r="80" spans="1:12" ht="15.5" x14ac:dyDescent="0.35">
      <c r="A80" s="90" t="s">
        <v>67</v>
      </c>
      <c r="B80" s="54">
        <v>2</v>
      </c>
      <c r="C80" s="72">
        <v>28</v>
      </c>
      <c r="D80" s="72">
        <v>12</v>
      </c>
      <c r="E80" s="72">
        <v>11</v>
      </c>
      <c r="F80" s="72">
        <v>13</v>
      </c>
      <c r="G80" s="72">
        <v>12</v>
      </c>
      <c r="H80" s="72">
        <v>7</v>
      </c>
      <c r="I80" s="72">
        <v>11</v>
      </c>
      <c r="J80" s="72">
        <v>9</v>
      </c>
      <c r="K80" s="55">
        <v>13</v>
      </c>
      <c r="L80" s="89">
        <v>118</v>
      </c>
    </row>
    <row r="81" spans="1:12" ht="15.5" x14ac:dyDescent="0.35">
      <c r="A81" s="90" t="s">
        <v>68</v>
      </c>
      <c r="B81" s="54" t="s">
        <v>24</v>
      </c>
      <c r="C81" s="72" t="s">
        <v>24</v>
      </c>
      <c r="D81" s="72" t="s">
        <v>24</v>
      </c>
      <c r="E81" s="72" t="s">
        <v>24</v>
      </c>
      <c r="F81" s="72" t="s">
        <v>24</v>
      </c>
      <c r="G81" s="72" t="s">
        <v>24</v>
      </c>
      <c r="H81" s="72">
        <v>1</v>
      </c>
      <c r="I81" s="72">
        <v>1</v>
      </c>
      <c r="J81" s="72" t="s">
        <v>24</v>
      </c>
      <c r="K81" s="55">
        <v>2</v>
      </c>
      <c r="L81" s="89">
        <v>4</v>
      </c>
    </row>
    <row r="82" spans="1:12" ht="15.5" x14ac:dyDescent="0.35">
      <c r="A82" s="90" t="s">
        <v>95</v>
      </c>
      <c r="B82" s="54">
        <v>5</v>
      </c>
      <c r="C82" s="72">
        <v>112</v>
      </c>
      <c r="D82" s="72">
        <v>258</v>
      </c>
      <c r="E82" s="72">
        <v>249</v>
      </c>
      <c r="F82" s="72">
        <v>171</v>
      </c>
      <c r="G82" s="72">
        <v>184</v>
      </c>
      <c r="H82" s="72">
        <v>111</v>
      </c>
      <c r="I82" s="72">
        <v>105</v>
      </c>
      <c r="J82" s="72">
        <v>54</v>
      </c>
      <c r="K82" s="55">
        <v>57</v>
      </c>
      <c r="L82" s="89">
        <v>1306</v>
      </c>
    </row>
    <row r="83" spans="1:12" ht="15.5" x14ac:dyDescent="0.35">
      <c r="A83" s="90" t="s">
        <v>325</v>
      </c>
      <c r="B83" s="54">
        <v>4</v>
      </c>
      <c r="C83" s="72">
        <v>40</v>
      </c>
      <c r="D83" s="72">
        <v>28</v>
      </c>
      <c r="E83" s="72">
        <v>49</v>
      </c>
      <c r="F83" s="72">
        <v>40</v>
      </c>
      <c r="G83" s="72">
        <v>62</v>
      </c>
      <c r="H83" s="72">
        <v>54</v>
      </c>
      <c r="I83" s="72">
        <v>67</v>
      </c>
      <c r="J83" s="72">
        <v>66</v>
      </c>
      <c r="K83" s="55">
        <v>90</v>
      </c>
      <c r="L83" s="89">
        <v>500</v>
      </c>
    </row>
    <row r="84" spans="1:12" ht="15.5" x14ac:dyDescent="0.35">
      <c r="A84" s="90" t="s">
        <v>326</v>
      </c>
      <c r="B84" s="54">
        <v>2</v>
      </c>
      <c r="C84" s="72">
        <v>6</v>
      </c>
      <c r="D84" s="72">
        <v>15</v>
      </c>
      <c r="E84" s="72">
        <v>15</v>
      </c>
      <c r="F84" s="72">
        <v>27</v>
      </c>
      <c r="G84" s="72">
        <v>26</v>
      </c>
      <c r="H84" s="72">
        <v>13</v>
      </c>
      <c r="I84" s="72">
        <v>24</v>
      </c>
      <c r="J84" s="72">
        <v>21</v>
      </c>
      <c r="K84" s="55">
        <v>10</v>
      </c>
      <c r="L84" s="89">
        <v>159</v>
      </c>
    </row>
    <row r="85" spans="1:12" ht="15.5" x14ac:dyDescent="0.35">
      <c r="A85" s="90" t="s">
        <v>327</v>
      </c>
      <c r="B85" s="54">
        <v>1</v>
      </c>
      <c r="C85" s="72">
        <v>39</v>
      </c>
      <c r="D85" s="72">
        <v>74</v>
      </c>
      <c r="E85" s="72">
        <v>60</v>
      </c>
      <c r="F85" s="72">
        <v>49</v>
      </c>
      <c r="G85" s="72">
        <v>42</v>
      </c>
      <c r="H85" s="72">
        <v>51</v>
      </c>
      <c r="I85" s="72">
        <v>43</v>
      </c>
      <c r="J85" s="72">
        <v>25</v>
      </c>
      <c r="K85" s="55">
        <v>18</v>
      </c>
      <c r="L85" s="89">
        <v>402</v>
      </c>
    </row>
    <row r="86" spans="1:12" ht="15.5" x14ac:dyDescent="0.35">
      <c r="A86" s="90" t="s">
        <v>96</v>
      </c>
      <c r="B86" s="54">
        <v>1</v>
      </c>
      <c r="C86" s="72">
        <v>15</v>
      </c>
      <c r="D86" s="72">
        <v>33</v>
      </c>
      <c r="E86" s="72">
        <v>50</v>
      </c>
      <c r="F86" s="72">
        <v>54</v>
      </c>
      <c r="G86" s="72">
        <v>50</v>
      </c>
      <c r="H86" s="72">
        <v>47</v>
      </c>
      <c r="I86" s="72">
        <v>46</v>
      </c>
      <c r="J86" s="72">
        <v>49</v>
      </c>
      <c r="K86" s="55">
        <v>33</v>
      </c>
      <c r="L86" s="89">
        <v>378</v>
      </c>
    </row>
    <row r="87" spans="1:12" ht="15.5" x14ac:dyDescent="0.35">
      <c r="A87" s="90" t="s">
        <v>328</v>
      </c>
      <c r="B87" s="54">
        <v>12</v>
      </c>
      <c r="C87" s="72">
        <v>72</v>
      </c>
      <c r="D87" s="72">
        <v>127</v>
      </c>
      <c r="E87" s="72">
        <v>140</v>
      </c>
      <c r="F87" s="72">
        <v>162</v>
      </c>
      <c r="G87" s="72">
        <v>209</v>
      </c>
      <c r="H87" s="72">
        <v>224</v>
      </c>
      <c r="I87" s="72">
        <v>211</v>
      </c>
      <c r="J87" s="72">
        <v>184</v>
      </c>
      <c r="K87" s="55">
        <v>160</v>
      </c>
      <c r="L87" s="89">
        <v>1501</v>
      </c>
    </row>
    <row r="88" spans="1:12" ht="15.5" x14ac:dyDescent="0.35">
      <c r="A88" s="90" t="s">
        <v>329</v>
      </c>
      <c r="B88" s="54">
        <v>1</v>
      </c>
      <c r="C88" s="72">
        <v>10</v>
      </c>
      <c r="D88" s="72">
        <v>27</v>
      </c>
      <c r="E88" s="72">
        <v>46</v>
      </c>
      <c r="F88" s="72">
        <v>61</v>
      </c>
      <c r="G88" s="72">
        <v>53</v>
      </c>
      <c r="H88" s="72">
        <v>48</v>
      </c>
      <c r="I88" s="72">
        <v>49</v>
      </c>
      <c r="J88" s="72">
        <v>15</v>
      </c>
      <c r="K88" s="55">
        <v>23</v>
      </c>
      <c r="L88" s="89">
        <v>333</v>
      </c>
    </row>
    <row r="89" spans="1:12" ht="15.5" x14ac:dyDescent="0.35">
      <c r="A89" s="90" t="s">
        <v>97</v>
      </c>
      <c r="B89" s="54" t="s">
        <v>24</v>
      </c>
      <c r="C89" s="72">
        <v>5</v>
      </c>
      <c r="D89" s="72">
        <v>8</v>
      </c>
      <c r="E89" s="72">
        <v>24</v>
      </c>
      <c r="F89" s="72">
        <v>18</v>
      </c>
      <c r="G89" s="72">
        <v>24</v>
      </c>
      <c r="H89" s="72">
        <v>15</v>
      </c>
      <c r="I89" s="72">
        <v>14</v>
      </c>
      <c r="J89" s="72">
        <v>13</v>
      </c>
      <c r="K89" s="55">
        <v>14</v>
      </c>
      <c r="L89" s="89">
        <v>135</v>
      </c>
    </row>
    <row r="90" spans="1:12" ht="15.5" x14ac:dyDescent="0.35">
      <c r="A90" s="90" t="s">
        <v>78</v>
      </c>
      <c r="B90" s="54" t="s">
        <v>24</v>
      </c>
      <c r="C90" s="72" t="s">
        <v>24</v>
      </c>
      <c r="D90" s="72">
        <v>3</v>
      </c>
      <c r="E90" s="72">
        <v>8</v>
      </c>
      <c r="F90" s="72">
        <v>11</v>
      </c>
      <c r="G90" s="72">
        <v>5</v>
      </c>
      <c r="H90" s="72">
        <v>4</v>
      </c>
      <c r="I90" s="72">
        <v>9</v>
      </c>
      <c r="J90" s="72">
        <v>6</v>
      </c>
      <c r="K90" s="55">
        <v>4</v>
      </c>
      <c r="L90" s="89">
        <v>50</v>
      </c>
    </row>
    <row r="91" spans="1:12" ht="15.5" x14ac:dyDescent="0.35">
      <c r="A91" s="90" t="s">
        <v>98</v>
      </c>
      <c r="B91" s="54">
        <v>5</v>
      </c>
      <c r="C91" s="72">
        <v>154</v>
      </c>
      <c r="D91" s="72">
        <v>360</v>
      </c>
      <c r="E91" s="72">
        <v>329</v>
      </c>
      <c r="F91" s="72">
        <v>378</v>
      </c>
      <c r="G91" s="72">
        <v>365</v>
      </c>
      <c r="H91" s="72">
        <v>357</v>
      </c>
      <c r="I91" s="72">
        <v>373</v>
      </c>
      <c r="J91" s="72">
        <v>279</v>
      </c>
      <c r="K91" s="55">
        <v>216</v>
      </c>
      <c r="L91" s="89">
        <v>2816</v>
      </c>
    </row>
    <row r="92" spans="1:12" ht="15.5" x14ac:dyDescent="0.35">
      <c r="A92" s="90" t="s">
        <v>99</v>
      </c>
      <c r="B92" s="54" t="s">
        <v>24</v>
      </c>
      <c r="C92" s="72">
        <v>1</v>
      </c>
      <c r="D92" s="72">
        <v>3</v>
      </c>
      <c r="E92" s="72">
        <v>20</v>
      </c>
      <c r="F92" s="72">
        <v>19</v>
      </c>
      <c r="G92" s="72">
        <v>18</v>
      </c>
      <c r="H92" s="72">
        <v>14</v>
      </c>
      <c r="I92" s="72">
        <v>9</v>
      </c>
      <c r="J92" s="72">
        <v>8</v>
      </c>
      <c r="K92" s="55">
        <v>5</v>
      </c>
      <c r="L92" s="89">
        <v>97</v>
      </c>
    </row>
    <row r="93" spans="1:12" ht="15.5" x14ac:dyDescent="0.35">
      <c r="A93" s="90" t="s">
        <v>100</v>
      </c>
      <c r="B93" s="54">
        <v>1</v>
      </c>
      <c r="C93" s="72">
        <v>116</v>
      </c>
      <c r="D93" s="72">
        <v>442</v>
      </c>
      <c r="E93" s="72">
        <v>684</v>
      </c>
      <c r="F93" s="72">
        <v>813</v>
      </c>
      <c r="G93" s="72">
        <v>869</v>
      </c>
      <c r="H93" s="72">
        <v>835</v>
      </c>
      <c r="I93" s="72">
        <v>819</v>
      </c>
      <c r="J93" s="72">
        <v>589</v>
      </c>
      <c r="K93" s="55">
        <v>481</v>
      </c>
      <c r="L93" s="89">
        <v>5649</v>
      </c>
    </row>
    <row r="94" spans="1:12" ht="15.5" x14ac:dyDescent="0.35">
      <c r="A94" s="90" t="s">
        <v>330</v>
      </c>
      <c r="B94" s="54">
        <v>2</v>
      </c>
      <c r="C94" s="72">
        <v>21</v>
      </c>
      <c r="D94" s="72">
        <v>51</v>
      </c>
      <c r="E94" s="72">
        <v>67</v>
      </c>
      <c r="F94" s="72">
        <v>57</v>
      </c>
      <c r="G94" s="72">
        <v>89</v>
      </c>
      <c r="H94" s="72">
        <v>81</v>
      </c>
      <c r="I94" s="72">
        <v>70</v>
      </c>
      <c r="J94" s="72">
        <v>56</v>
      </c>
      <c r="K94" s="55">
        <v>28</v>
      </c>
      <c r="L94" s="89">
        <v>522</v>
      </c>
    </row>
    <row r="95" spans="1:12" ht="15.5" x14ac:dyDescent="0.35">
      <c r="A95" s="90" t="s">
        <v>331</v>
      </c>
      <c r="B95" s="54">
        <v>162</v>
      </c>
      <c r="C95" s="72">
        <v>1564</v>
      </c>
      <c r="D95" s="72">
        <v>2390</v>
      </c>
      <c r="E95" s="72">
        <v>2793</v>
      </c>
      <c r="F95" s="72">
        <v>3836</v>
      </c>
      <c r="G95" s="72">
        <v>4762</v>
      </c>
      <c r="H95" s="72">
        <v>5007</v>
      </c>
      <c r="I95" s="72">
        <v>5320</v>
      </c>
      <c r="J95" s="72">
        <v>3735</v>
      </c>
      <c r="K95" s="55">
        <v>2834</v>
      </c>
      <c r="L95" s="89">
        <v>32403</v>
      </c>
    </row>
    <row r="96" spans="1:12" ht="15.5" x14ac:dyDescent="0.35">
      <c r="A96" s="90" t="s">
        <v>101</v>
      </c>
      <c r="B96" s="54">
        <v>3</v>
      </c>
      <c r="C96" s="72">
        <v>167</v>
      </c>
      <c r="D96" s="72">
        <v>349</v>
      </c>
      <c r="E96" s="72">
        <v>350</v>
      </c>
      <c r="F96" s="72">
        <v>303</v>
      </c>
      <c r="G96" s="72">
        <v>247</v>
      </c>
      <c r="H96" s="72">
        <v>200</v>
      </c>
      <c r="I96" s="72">
        <v>155</v>
      </c>
      <c r="J96" s="72">
        <v>97</v>
      </c>
      <c r="K96" s="55">
        <v>92</v>
      </c>
      <c r="L96" s="89">
        <v>1963</v>
      </c>
    </row>
    <row r="97" spans="1:12" ht="15.5" x14ac:dyDescent="0.35">
      <c r="A97" s="90" t="s">
        <v>102</v>
      </c>
      <c r="B97" s="54">
        <v>6</v>
      </c>
      <c r="C97" s="72">
        <v>186</v>
      </c>
      <c r="D97" s="72">
        <v>395</v>
      </c>
      <c r="E97" s="72">
        <v>349</v>
      </c>
      <c r="F97" s="72">
        <v>458</v>
      </c>
      <c r="G97" s="72">
        <v>382</v>
      </c>
      <c r="H97" s="72">
        <v>375</v>
      </c>
      <c r="I97" s="72">
        <v>382</v>
      </c>
      <c r="J97" s="72">
        <v>277</v>
      </c>
      <c r="K97" s="55">
        <v>211</v>
      </c>
      <c r="L97" s="89">
        <v>3021</v>
      </c>
    </row>
    <row r="98" spans="1:12" ht="15.5" x14ac:dyDescent="0.35">
      <c r="A98" s="90" t="s">
        <v>332</v>
      </c>
      <c r="B98" s="54">
        <v>2</v>
      </c>
      <c r="C98" s="72">
        <v>57</v>
      </c>
      <c r="D98" s="72">
        <v>289</v>
      </c>
      <c r="E98" s="72">
        <v>289</v>
      </c>
      <c r="F98" s="72">
        <v>278</v>
      </c>
      <c r="G98" s="72">
        <v>237</v>
      </c>
      <c r="H98" s="72">
        <v>182</v>
      </c>
      <c r="I98" s="72">
        <v>110</v>
      </c>
      <c r="J98" s="72">
        <v>80</v>
      </c>
      <c r="K98" s="55">
        <v>47</v>
      </c>
      <c r="L98" s="89">
        <v>1571</v>
      </c>
    </row>
    <row r="99" spans="1:12" ht="15.5" x14ac:dyDescent="0.35">
      <c r="A99" s="90" t="s">
        <v>103</v>
      </c>
      <c r="B99" s="54">
        <v>148</v>
      </c>
      <c r="C99" s="72">
        <v>1098</v>
      </c>
      <c r="D99" s="72">
        <v>1887</v>
      </c>
      <c r="E99" s="72">
        <v>2189</v>
      </c>
      <c r="F99" s="72">
        <v>2592</v>
      </c>
      <c r="G99" s="72">
        <v>2787</v>
      </c>
      <c r="H99" s="72">
        <v>2777</v>
      </c>
      <c r="I99" s="72">
        <v>2839</v>
      </c>
      <c r="J99" s="72">
        <v>2349</v>
      </c>
      <c r="K99" s="55">
        <v>1962</v>
      </c>
      <c r="L99" s="89">
        <v>20628</v>
      </c>
    </row>
    <row r="100" spans="1:12" ht="15.5" x14ac:dyDescent="0.35">
      <c r="A100" s="90" t="s">
        <v>333</v>
      </c>
      <c r="B100" s="54" t="s">
        <v>24</v>
      </c>
      <c r="C100" s="72" t="s">
        <v>24</v>
      </c>
      <c r="D100" s="72">
        <v>2</v>
      </c>
      <c r="E100" s="72">
        <v>4</v>
      </c>
      <c r="F100" s="72">
        <v>8</v>
      </c>
      <c r="G100" s="72">
        <v>5</v>
      </c>
      <c r="H100" s="72">
        <v>4</v>
      </c>
      <c r="I100" s="72">
        <v>3</v>
      </c>
      <c r="J100" s="72">
        <v>2</v>
      </c>
      <c r="K100" s="55">
        <v>1</v>
      </c>
      <c r="L100" s="89">
        <v>29</v>
      </c>
    </row>
    <row r="101" spans="1:12" ht="15.5" x14ac:dyDescent="0.35">
      <c r="A101" s="90" t="s">
        <v>104</v>
      </c>
      <c r="B101" s="54" t="s">
        <v>24</v>
      </c>
      <c r="C101" s="72">
        <v>18</v>
      </c>
      <c r="D101" s="72">
        <v>20</v>
      </c>
      <c r="E101" s="72">
        <v>28</v>
      </c>
      <c r="F101" s="72">
        <v>25</v>
      </c>
      <c r="G101" s="72">
        <v>31</v>
      </c>
      <c r="H101" s="72">
        <v>20</v>
      </c>
      <c r="I101" s="72">
        <v>19</v>
      </c>
      <c r="J101" s="72">
        <v>20</v>
      </c>
      <c r="K101" s="55">
        <v>9</v>
      </c>
      <c r="L101" s="89">
        <v>190</v>
      </c>
    </row>
    <row r="102" spans="1:12" ht="15.5" x14ac:dyDescent="0.35">
      <c r="A102" s="90" t="s">
        <v>105</v>
      </c>
      <c r="B102" s="54">
        <v>12</v>
      </c>
      <c r="C102" s="72">
        <v>117</v>
      </c>
      <c r="D102" s="72">
        <v>368</v>
      </c>
      <c r="E102" s="72">
        <v>380</v>
      </c>
      <c r="F102" s="72">
        <v>410</v>
      </c>
      <c r="G102" s="72">
        <v>410</v>
      </c>
      <c r="H102" s="72">
        <v>391</v>
      </c>
      <c r="I102" s="72">
        <v>412</v>
      </c>
      <c r="J102" s="72">
        <v>305</v>
      </c>
      <c r="K102" s="55">
        <v>277</v>
      </c>
      <c r="L102" s="89">
        <v>3082</v>
      </c>
    </row>
    <row r="103" spans="1:12" ht="15.5" x14ac:dyDescent="0.35">
      <c r="A103" s="90" t="s">
        <v>106</v>
      </c>
      <c r="B103" s="54" t="s">
        <v>24</v>
      </c>
      <c r="C103" s="72">
        <v>28</v>
      </c>
      <c r="D103" s="72">
        <v>32</v>
      </c>
      <c r="E103" s="72">
        <v>37</v>
      </c>
      <c r="F103" s="72">
        <v>33</v>
      </c>
      <c r="G103" s="72">
        <v>37</v>
      </c>
      <c r="H103" s="72">
        <v>44</v>
      </c>
      <c r="I103" s="72">
        <v>44</v>
      </c>
      <c r="J103" s="72">
        <v>46</v>
      </c>
      <c r="K103" s="55">
        <v>27</v>
      </c>
      <c r="L103" s="89">
        <v>328</v>
      </c>
    </row>
    <row r="104" spans="1:12" ht="16" thickBot="1" x14ac:dyDescent="0.4">
      <c r="A104" s="130" t="s">
        <v>6</v>
      </c>
      <c r="B104" s="60">
        <v>839</v>
      </c>
      <c r="C104" s="74">
        <v>8581</v>
      </c>
      <c r="D104" s="74">
        <v>16659</v>
      </c>
      <c r="E104" s="74">
        <v>19003</v>
      </c>
      <c r="F104" s="74">
        <v>22607</v>
      </c>
      <c r="G104" s="74">
        <v>24103</v>
      </c>
      <c r="H104" s="74">
        <v>22976</v>
      </c>
      <c r="I104" s="74">
        <v>23139</v>
      </c>
      <c r="J104" s="74">
        <v>17431</v>
      </c>
      <c r="K104" s="61">
        <v>14994</v>
      </c>
      <c r="L104" s="92">
        <v>170332</v>
      </c>
    </row>
    <row r="105" spans="1:12" x14ac:dyDescent="0.35">
      <c r="A105" s="161"/>
    </row>
    <row r="106" spans="1:12" ht="15.5" x14ac:dyDescent="0.35">
      <c r="A106" s="76" t="s">
        <v>7</v>
      </c>
    </row>
  </sheetData>
  <mergeCells count="3">
    <mergeCell ref="A3:A4"/>
    <mergeCell ref="B3:K3"/>
    <mergeCell ref="L3:L4"/>
  </mergeCells>
  <hyperlinks>
    <hyperlink ref="B1" location="'Table of Contents'!C2" display="Back to Table of Contents"/>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I1" sqref="I1"/>
    </sheetView>
  </sheetViews>
  <sheetFormatPr defaultRowHeight="14.5" x14ac:dyDescent="0.35"/>
  <cols>
    <col min="1" max="1" width="20.6328125" customWidth="1"/>
    <col min="2" max="15" width="10" customWidth="1"/>
  </cols>
  <sheetData>
    <row r="1" spans="1:15" x14ac:dyDescent="0.35">
      <c r="A1" s="30" t="s">
        <v>459</v>
      </c>
      <c r="I1" s="29" t="s">
        <v>949</v>
      </c>
    </row>
    <row r="2" spans="1:15" x14ac:dyDescent="0.35">
      <c r="A2" s="2"/>
    </row>
    <row r="3" spans="1:15" ht="15" thickBot="1" x14ac:dyDescent="0.4">
      <c r="A3" s="301" t="s">
        <v>0</v>
      </c>
      <c r="B3" s="267"/>
      <c r="C3" s="267"/>
      <c r="D3" s="267"/>
      <c r="E3" s="267"/>
      <c r="F3" s="267"/>
      <c r="G3" s="267"/>
      <c r="H3" s="267"/>
      <c r="I3" s="267"/>
      <c r="J3" s="267"/>
      <c r="K3" s="267"/>
      <c r="L3" s="267"/>
      <c r="M3" s="267"/>
      <c r="N3" s="267"/>
      <c r="O3" s="267"/>
    </row>
    <row r="4" spans="1:15" ht="15" customHeight="1" thickBot="1" x14ac:dyDescent="0.4">
      <c r="A4" s="293" t="s">
        <v>8</v>
      </c>
      <c r="B4" s="289" t="s">
        <v>9</v>
      </c>
      <c r="C4" s="289"/>
      <c r="D4" s="289"/>
      <c r="E4" s="289"/>
      <c r="F4" s="289"/>
      <c r="G4" s="289"/>
      <c r="H4" s="289"/>
      <c r="I4" s="289"/>
      <c r="J4" s="289"/>
      <c r="K4" s="289"/>
      <c r="L4" s="289"/>
      <c r="M4" s="289"/>
      <c r="N4" s="289"/>
      <c r="O4" s="291" t="s">
        <v>6</v>
      </c>
    </row>
    <row r="5" spans="1:15" ht="15" thickBot="1" x14ac:dyDescent="0.4">
      <c r="A5" s="294"/>
      <c r="B5" s="82" t="s">
        <v>10</v>
      </c>
      <c r="C5" s="83" t="s">
        <v>11</v>
      </c>
      <c r="D5" s="83" t="s">
        <v>12</v>
      </c>
      <c r="E5" s="83" t="s">
        <v>13</v>
      </c>
      <c r="F5" s="83" t="s">
        <v>14</v>
      </c>
      <c r="G5" s="83" t="s">
        <v>15</v>
      </c>
      <c r="H5" s="83" t="s">
        <v>16</v>
      </c>
      <c r="I5" s="83" t="s">
        <v>17</v>
      </c>
      <c r="J5" s="83" t="s">
        <v>18</v>
      </c>
      <c r="K5" s="83" t="s">
        <v>19</v>
      </c>
      <c r="L5" s="83" t="s">
        <v>20</v>
      </c>
      <c r="M5" s="83" t="s">
        <v>21</v>
      </c>
      <c r="N5" s="84" t="s">
        <v>22</v>
      </c>
      <c r="O5" s="292"/>
    </row>
    <row r="6" spans="1:15" ht="15.5" x14ac:dyDescent="0.35">
      <c r="A6" s="129" t="s">
        <v>23</v>
      </c>
      <c r="B6" s="49">
        <v>130</v>
      </c>
      <c r="C6" s="86">
        <v>10</v>
      </c>
      <c r="D6" s="86">
        <v>82</v>
      </c>
      <c r="E6" s="86">
        <v>54</v>
      </c>
      <c r="F6" s="86">
        <v>67</v>
      </c>
      <c r="G6" s="86">
        <v>62</v>
      </c>
      <c r="H6" s="86">
        <v>7</v>
      </c>
      <c r="I6" s="86" t="s">
        <v>24</v>
      </c>
      <c r="J6" s="86" t="s">
        <v>24</v>
      </c>
      <c r="K6" s="86" t="s">
        <v>24</v>
      </c>
      <c r="L6" s="86" t="s">
        <v>24</v>
      </c>
      <c r="M6" s="86" t="s">
        <v>24</v>
      </c>
      <c r="N6" s="50" t="s">
        <v>24</v>
      </c>
      <c r="O6" s="87">
        <v>412</v>
      </c>
    </row>
    <row r="7" spans="1:15" ht="15.5" x14ac:dyDescent="0.35">
      <c r="A7" s="90" t="s">
        <v>25</v>
      </c>
      <c r="B7" s="54">
        <v>265</v>
      </c>
      <c r="C7" s="72">
        <v>744</v>
      </c>
      <c r="D7" s="72">
        <v>16</v>
      </c>
      <c r="E7" s="72">
        <v>234</v>
      </c>
      <c r="F7" s="72">
        <v>1103</v>
      </c>
      <c r="G7" s="72">
        <v>1729</v>
      </c>
      <c r="H7" s="72">
        <v>1123</v>
      </c>
      <c r="I7" s="72">
        <v>456</v>
      </c>
      <c r="J7" s="72">
        <v>32</v>
      </c>
      <c r="K7" s="72" t="s">
        <v>24</v>
      </c>
      <c r="L7" s="72" t="s">
        <v>24</v>
      </c>
      <c r="M7" s="72" t="s">
        <v>24</v>
      </c>
      <c r="N7" s="55" t="s">
        <v>24</v>
      </c>
      <c r="O7" s="89">
        <v>5702</v>
      </c>
    </row>
    <row r="8" spans="1:15" ht="15.5" x14ac:dyDescent="0.35">
      <c r="A8" s="90" t="s">
        <v>26</v>
      </c>
      <c r="B8" s="54">
        <v>72</v>
      </c>
      <c r="C8" s="72">
        <v>555</v>
      </c>
      <c r="D8" s="72">
        <v>13</v>
      </c>
      <c r="E8" s="72">
        <v>144</v>
      </c>
      <c r="F8" s="72">
        <v>1334</v>
      </c>
      <c r="G8" s="72">
        <v>3119</v>
      </c>
      <c r="H8" s="72">
        <v>3417</v>
      </c>
      <c r="I8" s="72">
        <v>3969</v>
      </c>
      <c r="J8" s="72">
        <v>1364</v>
      </c>
      <c r="K8" s="72">
        <v>69</v>
      </c>
      <c r="L8" s="72">
        <v>1</v>
      </c>
      <c r="M8" s="72" t="s">
        <v>24</v>
      </c>
      <c r="N8" s="55" t="s">
        <v>24</v>
      </c>
      <c r="O8" s="89">
        <v>14057</v>
      </c>
    </row>
    <row r="9" spans="1:15" ht="15.5" x14ac:dyDescent="0.35">
      <c r="A9" s="90" t="s">
        <v>27</v>
      </c>
      <c r="B9" s="54">
        <v>58</v>
      </c>
      <c r="C9" s="72">
        <v>109</v>
      </c>
      <c r="D9" s="72">
        <v>19</v>
      </c>
      <c r="E9" s="72">
        <v>131</v>
      </c>
      <c r="F9" s="72">
        <v>1254</v>
      </c>
      <c r="G9" s="72">
        <v>2550</v>
      </c>
      <c r="H9" s="72">
        <v>2816</v>
      </c>
      <c r="I9" s="72">
        <v>4960</v>
      </c>
      <c r="J9" s="72">
        <v>4217</v>
      </c>
      <c r="K9" s="72">
        <v>803</v>
      </c>
      <c r="L9" s="72">
        <v>20</v>
      </c>
      <c r="M9" s="72" t="s">
        <v>24</v>
      </c>
      <c r="N9" s="55" t="s">
        <v>24</v>
      </c>
      <c r="O9" s="89">
        <v>16937</v>
      </c>
    </row>
    <row r="10" spans="1:15" ht="15.5" x14ac:dyDescent="0.35">
      <c r="A10" s="90" t="s">
        <v>28</v>
      </c>
      <c r="B10" s="54">
        <v>58</v>
      </c>
      <c r="C10" s="72">
        <v>43</v>
      </c>
      <c r="D10" s="72">
        <v>24</v>
      </c>
      <c r="E10" s="72">
        <v>128</v>
      </c>
      <c r="F10" s="72">
        <v>1309</v>
      </c>
      <c r="G10" s="72">
        <v>2725</v>
      </c>
      <c r="H10" s="72">
        <v>2773</v>
      </c>
      <c r="I10" s="72">
        <v>5555</v>
      </c>
      <c r="J10" s="72">
        <v>5676</v>
      </c>
      <c r="K10" s="72">
        <v>2191</v>
      </c>
      <c r="L10" s="72">
        <v>181</v>
      </c>
      <c r="M10" s="72">
        <v>11</v>
      </c>
      <c r="N10" s="55">
        <v>1</v>
      </c>
      <c r="O10" s="89">
        <v>20675</v>
      </c>
    </row>
    <row r="11" spans="1:15" ht="15.5" x14ac:dyDescent="0.35">
      <c r="A11" s="90" t="s">
        <v>29</v>
      </c>
      <c r="B11" s="54">
        <v>53</v>
      </c>
      <c r="C11" s="72">
        <v>22</v>
      </c>
      <c r="D11" s="72">
        <v>19</v>
      </c>
      <c r="E11" s="72">
        <v>119</v>
      </c>
      <c r="F11" s="72">
        <v>1334</v>
      </c>
      <c r="G11" s="72">
        <v>3056</v>
      </c>
      <c r="H11" s="72">
        <v>2693</v>
      </c>
      <c r="I11" s="72">
        <v>5476</v>
      </c>
      <c r="J11" s="72">
        <v>5955</v>
      </c>
      <c r="K11" s="72">
        <v>2951</v>
      </c>
      <c r="L11" s="72">
        <v>547</v>
      </c>
      <c r="M11" s="72">
        <v>82</v>
      </c>
      <c r="N11" s="55">
        <v>7</v>
      </c>
      <c r="O11" s="89">
        <v>22314</v>
      </c>
    </row>
    <row r="12" spans="1:15" ht="15.5" x14ac:dyDescent="0.35">
      <c r="A12" s="90" t="s">
        <v>30</v>
      </c>
      <c r="B12" s="54">
        <v>30</v>
      </c>
      <c r="C12" s="72">
        <v>16</v>
      </c>
      <c r="D12" s="72">
        <v>18</v>
      </c>
      <c r="E12" s="72">
        <v>105</v>
      </c>
      <c r="F12" s="72">
        <v>1215</v>
      </c>
      <c r="G12" s="72">
        <v>3210</v>
      </c>
      <c r="H12" s="72">
        <v>2687</v>
      </c>
      <c r="I12" s="72">
        <v>5025</v>
      </c>
      <c r="J12" s="72">
        <v>5292</v>
      </c>
      <c r="K12" s="72">
        <v>3047</v>
      </c>
      <c r="L12" s="72">
        <v>558</v>
      </c>
      <c r="M12" s="72">
        <v>133</v>
      </c>
      <c r="N12" s="55">
        <v>28</v>
      </c>
      <c r="O12" s="89">
        <v>21364</v>
      </c>
    </row>
    <row r="13" spans="1:15" ht="15.5" x14ac:dyDescent="0.35">
      <c r="A13" s="90" t="s">
        <v>31</v>
      </c>
      <c r="B13" s="54">
        <v>9</v>
      </c>
      <c r="C13" s="72">
        <v>3</v>
      </c>
      <c r="D13" s="72">
        <v>28</v>
      </c>
      <c r="E13" s="72">
        <v>172</v>
      </c>
      <c r="F13" s="72">
        <v>1233</v>
      </c>
      <c r="G13" s="72">
        <v>3641</v>
      </c>
      <c r="H13" s="72">
        <v>2850</v>
      </c>
      <c r="I13" s="72">
        <v>5021</v>
      </c>
      <c r="J13" s="72">
        <v>4946</v>
      </c>
      <c r="K13" s="72">
        <v>2771</v>
      </c>
      <c r="L13" s="72">
        <v>569</v>
      </c>
      <c r="M13" s="72">
        <v>231</v>
      </c>
      <c r="N13" s="55">
        <v>55</v>
      </c>
      <c r="O13" s="89">
        <v>21529</v>
      </c>
    </row>
    <row r="14" spans="1:15" ht="15.5" x14ac:dyDescent="0.35">
      <c r="A14" s="90" t="s">
        <v>32</v>
      </c>
      <c r="B14" s="54">
        <v>8</v>
      </c>
      <c r="C14" s="72">
        <v>7</v>
      </c>
      <c r="D14" s="72">
        <v>28</v>
      </c>
      <c r="E14" s="72">
        <v>199</v>
      </c>
      <c r="F14" s="72">
        <v>1188</v>
      </c>
      <c r="G14" s="72">
        <v>2945</v>
      </c>
      <c r="H14" s="72">
        <v>2158</v>
      </c>
      <c r="I14" s="72">
        <v>3765</v>
      </c>
      <c r="J14" s="72">
        <v>3438</v>
      </c>
      <c r="K14" s="72">
        <v>1683</v>
      </c>
      <c r="L14" s="72">
        <v>302</v>
      </c>
      <c r="M14" s="72">
        <v>116</v>
      </c>
      <c r="N14" s="55">
        <v>33</v>
      </c>
      <c r="O14" s="89">
        <v>15870</v>
      </c>
    </row>
    <row r="15" spans="1:15" ht="15.5" x14ac:dyDescent="0.35">
      <c r="A15" s="162" t="s">
        <v>33</v>
      </c>
      <c r="B15" s="54">
        <v>1</v>
      </c>
      <c r="C15" s="72" t="s">
        <v>24</v>
      </c>
      <c r="D15" s="72">
        <v>28</v>
      </c>
      <c r="E15" s="72">
        <v>253</v>
      </c>
      <c r="F15" s="72">
        <v>1153</v>
      </c>
      <c r="G15" s="72">
        <v>2549</v>
      </c>
      <c r="H15" s="72">
        <v>1822</v>
      </c>
      <c r="I15" s="72">
        <v>2999</v>
      </c>
      <c r="J15" s="72">
        <v>2141</v>
      </c>
      <c r="K15" s="72">
        <v>1022</v>
      </c>
      <c r="L15" s="72">
        <v>135</v>
      </c>
      <c r="M15" s="72">
        <v>73</v>
      </c>
      <c r="N15" s="55">
        <v>19</v>
      </c>
      <c r="O15" s="163">
        <v>12195</v>
      </c>
    </row>
    <row r="16" spans="1:15" ht="16" thickBot="1" x14ac:dyDescent="0.4">
      <c r="A16" s="130" t="s">
        <v>3</v>
      </c>
      <c r="B16" s="60">
        <v>684</v>
      </c>
      <c r="C16" s="74">
        <v>1509</v>
      </c>
      <c r="D16" s="74">
        <v>275</v>
      </c>
      <c r="E16" s="74">
        <v>1539</v>
      </c>
      <c r="F16" s="74">
        <v>11190</v>
      </c>
      <c r="G16" s="74">
        <v>25586</v>
      </c>
      <c r="H16" s="74">
        <v>22346</v>
      </c>
      <c r="I16" s="74">
        <v>37226</v>
      </c>
      <c r="J16" s="74">
        <v>33061</v>
      </c>
      <c r="K16" s="74">
        <v>14537</v>
      </c>
      <c r="L16" s="74">
        <v>2313</v>
      </c>
      <c r="M16" s="74">
        <v>646</v>
      </c>
      <c r="N16" s="61">
        <v>143</v>
      </c>
      <c r="O16" s="92">
        <v>151055</v>
      </c>
    </row>
    <row r="17" spans="1:15" ht="15.5" x14ac:dyDescent="0.35">
      <c r="A17" s="124"/>
      <c r="B17" s="124"/>
      <c r="C17" s="124"/>
      <c r="D17" s="124"/>
      <c r="E17" s="124"/>
      <c r="F17" s="124"/>
      <c r="G17" s="124"/>
      <c r="H17" s="124"/>
      <c r="I17" s="124"/>
      <c r="J17" s="124"/>
      <c r="K17" s="124"/>
      <c r="L17" s="124"/>
      <c r="M17" s="124"/>
      <c r="N17" s="124"/>
      <c r="O17" s="124"/>
    </row>
    <row r="18" spans="1:15" ht="15" thickBot="1" x14ac:dyDescent="0.4">
      <c r="A18" s="301" t="s">
        <v>4</v>
      </c>
      <c r="B18" s="267"/>
      <c r="C18" s="267"/>
      <c r="D18" s="267"/>
      <c r="E18" s="267"/>
      <c r="F18" s="267"/>
      <c r="G18" s="267"/>
      <c r="H18" s="267"/>
      <c r="I18" s="267"/>
      <c r="J18" s="267"/>
      <c r="K18" s="267"/>
      <c r="L18" s="267"/>
      <c r="M18" s="267"/>
      <c r="N18" s="267"/>
      <c r="O18" s="267"/>
    </row>
    <row r="19" spans="1:15" ht="15" customHeight="1" thickBot="1" x14ac:dyDescent="0.4">
      <c r="A19" s="293" t="s">
        <v>8</v>
      </c>
      <c r="B19" s="289" t="s">
        <v>9</v>
      </c>
      <c r="C19" s="289"/>
      <c r="D19" s="289"/>
      <c r="E19" s="289"/>
      <c r="F19" s="289"/>
      <c r="G19" s="289"/>
      <c r="H19" s="289"/>
      <c r="I19" s="289"/>
      <c r="J19" s="289"/>
      <c r="K19" s="289"/>
      <c r="L19" s="289"/>
      <c r="M19" s="289"/>
      <c r="N19" s="289"/>
      <c r="O19" s="291" t="s">
        <v>6</v>
      </c>
    </row>
    <row r="20" spans="1:15" ht="15" thickBot="1" x14ac:dyDescent="0.4">
      <c r="A20" s="294"/>
      <c r="B20" s="82" t="s">
        <v>10</v>
      </c>
      <c r="C20" s="83" t="s">
        <v>11</v>
      </c>
      <c r="D20" s="83" t="s">
        <v>12</v>
      </c>
      <c r="E20" s="83" t="s">
        <v>13</v>
      </c>
      <c r="F20" s="83" t="s">
        <v>14</v>
      </c>
      <c r="G20" s="83" t="s">
        <v>15</v>
      </c>
      <c r="H20" s="83" t="s">
        <v>16</v>
      </c>
      <c r="I20" s="83" t="s">
        <v>17</v>
      </c>
      <c r="J20" s="83" t="s">
        <v>18</v>
      </c>
      <c r="K20" s="83" t="s">
        <v>19</v>
      </c>
      <c r="L20" s="83" t="s">
        <v>20</v>
      </c>
      <c r="M20" s="83" t="s">
        <v>21</v>
      </c>
      <c r="N20" s="84" t="s">
        <v>22</v>
      </c>
      <c r="O20" s="292"/>
    </row>
    <row r="21" spans="1:15" ht="15.5" x14ac:dyDescent="0.35">
      <c r="A21" s="129" t="s">
        <v>23</v>
      </c>
      <c r="B21" s="49">
        <v>1</v>
      </c>
      <c r="C21" s="86" t="s">
        <v>24</v>
      </c>
      <c r="D21" s="86">
        <v>66</v>
      </c>
      <c r="E21" s="86">
        <v>160</v>
      </c>
      <c r="F21" s="86">
        <v>160</v>
      </c>
      <c r="G21" s="86">
        <v>37</v>
      </c>
      <c r="H21" s="86">
        <v>3</v>
      </c>
      <c r="I21" s="86" t="s">
        <v>24</v>
      </c>
      <c r="J21" s="86" t="s">
        <v>24</v>
      </c>
      <c r="K21" s="86" t="s">
        <v>24</v>
      </c>
      <c r="L21" s="86" t="s">
        <v>24</v>
      </c>
      <c r="M21" s="86" t="s">
        <v>24</v>
      </c>
      <c r="N21" s="50" t="s">
        <v>24</v>
      </c>
      <c r="O21" s="87">
        <v>427</v>
      </c>
    </row>
    <row r="22" spans="1:15" ht="15.5" x14ac:dyDescent="0.35">
      <c r="A22" s="90" t="s">
        <v>25</v>
      </c>
      <c r="B22" s="54">
        <v>1</v>
      </c>
      <c r="C22" s="72">
        <v>2</v>
      </c>
      <c r="D22" s="72">
        <v>261</v>
      </c>
      <c r="E22" s="72">
        <v>705</v>
      </c>
      <c r="F22" s="72">
        <v>1061</v>
      </c>
      <c r="G22" s="72">
        <v>601</v>
      </c>
      <c r="H22" s="72">
        <v>217</v>
      </c>
      <c r="I22" s="72">
        <v>30</v>
      </c>
      <c r="J22" s="72">
        <v>1</v>
      </c>
      <c r="K22" s="72" t="s">
        <v>24</v>
      </c>
      <c r="L22" s="72" t="s">
        <v>24</v>
      </c>
      <c r="M22" s="72" t="s">
        <v>24</v>
      </c>
      <c r="N22" s="55" t="s">
        <v>24</v>
      </c>
      <c r="O22" s="89">
        <v>2879</v>
      </c>
    </row>
    <row r="23" spans="1:15" ht="15.5" x14ac:dyDescent="0.35">
      <c r="A23" s="90" t="s">
        <v>26</v>
      </c>
      <c r="B23" s="54">
        <v>1</v>
      </c>
      <c r="C23" s="72">
        <v>2</v>
      </c>
      <c r="D23" s="72">
        <v>155</v>
      </c>
      <c r="E23" s="72">
        <v>269</v>
      </c>
      <c r="F23" s="72">
        <v>759</v>
      </c>
      <c r="G23" s="72">
        <v>639</v>
      </c>
      <c r="H23" s="72">
        <v>461</v>
      </c>
      <c r="I23" s="72">
        <v>243</v>
      </c>
      <c r="J23" s="72">
        <v>65</v>
      </c>
      <c r="K23" s="72">
        <v>8</v>
      </c>
      <c r="L23" s="72" t="s">
        <v>24</v>
      </c>
      <c r="M23" s="72" t="s">
        <v>24</v>
      </c>
      <c r="N23" s="55" t="s">
        <v>24</v>
      </c>
      <c r="O23" s="89">
        <v>2602</v>
      </c>
    </row>
    <row r="24" spans="1:15" ht="15.5" x14ac:dyDescent="0.35">
      <c r="A24" s="90" t="s">
        <v>27</v>
      </c>
      <c r="B24" s="54" t="s">
        <v>24</v>
      </c>
      <c r="C24" s="72" t="s">
        <v>24</v>
      </c>
      <c r="D24" s="72">
        <v>102</v>
      </c>
      <c r="E24" s="72">
        <v>240</v>
      </c>
      <c r="F24" s="72">
        <v>616</v>
      </c>
      <c r="G24" s="72">
        <v>356</v>
      </c>
      <c r="H24" s="72">
        <v>306</v>
      </c>
      <c r="I24" s="72">
        <v>274</v>
      </c>
      <c r="J24" s="72">
        <v>151</v>
      </c>
      <c r="K24" s="72">
        <v>20</v>
      </c>
      <c r="L24" s="72">
        <v>1</v>
      </c>
      <c r="M24" s="72" t="s">
        <v>24</v>
      </c>
      <c r="N24" s="55" t="s">
        <v>24</v>
      </c>
      <c r="O24" s="89">
        <v>2066</v>
      </c>
    </row>
    <row r="25" spans="1:15" ht="15.5" x14ac:dyDescent="0.35">
      <c r="A25" s="90" t="s">
        <v>28</v>
      </c>
      <c r="B25" s="54">
        <v>1</v>
      </c>
      <c r="C25" s="72" t="s">
        <v>24</v>
      </c>
      <c r="D25" s="72">
        <v>97</v>
      </c>
      <c r="E25" s="72">
        <v>213</v>
      </c>
      <c r="F25" s="72">
        <v>621</v>
      </c>
      <c r="G25" s="72">
        <v>263</v>
      </c>
      <c r="H25" s="72">
        <v>240</v>
      </c>
      <c r="I25" s="72">
        <v>232</v>
      </c>
      <c r="J25" s="72">
        <v>187</v>
      </c>
      <c r="K25" s="72">
        <v>71</v>
      </c>
      <c r="L25" s="72">
        <v>6</v>
      </c>
      <c r="M25" s="72">
        <v>1</v>
      </c>
      <c r="N25" s="55" t="s">
        <v>24</v>
      </c>
      <c r="O25" s="89">
        <v>1932</v>
      </c>
    </row>
    <row r="26" spans="1:15" ht="15.5" x14ac:dyDescent="0.35">
      <c r="A26" s="90" t="s">
        <v>29</v>
      </c>
      <c r="B26" s="54" t="s">
        <v>24</v>
      </c>
      <c r="C26" s="72" t="s">
        <v>24</v>
      </c>
      <c r="D26" s="72">
        <v>106</v>
      </c>
      <c r="E26" s="72">
        <v>196</v>
      </c>
      <c r="F26" s="72">
        <v>586</v>
      </c>
      <c r="G26" s="72">
        <v>234</v>
      </c>
      <c r="H26" s="72">
        <v>169</v>
      </c>
      <c r="I26" s="72">
        <v>224</v>
      </c>
      <c r="J26" s="72">
        <v>194</v>
      </c>
      <c r="K26" s="72">
        <v>70</v>
      </c>
      <c r="L26" s="72">
        <v>5</v>
      </c>
      <c r="M26" s="72">
        <v>5</v>
      </c>
      <c r="N26" s="55" t="s">
        <v>24</v>
      </c>
      <c r="O26" s="89">
        <v>1789</v>
      </c>
    </row>
    <row r="27" spans="1:15" ht="15.5" x14ac:dyDescent="0.35">
      <c r="A27" s="90" t="s">
        <v>30</v>
      </c>
      <c r="B27" s="54" t="s">
        <v>24</v>
      </c>
      <c r="C27" s="72" t="s">
        <v>24</v>
      </c>
      <c r="D27" s="72">
        <v>179</v>
      </c>
      <c r="E27" s="72">
        <v>203</v>
      </c>
      <c r="F27" s="72">
        <v>479</v>
      </c>
      <c r="G27" s="72">
        <v>189</v>
      </c>
      <c r="H27" s="72">
        <v>140</v>
      </c>
      <c r="I27" s="72">
        <v>191</v>
      </c>
      <c r="J27" s="72">
        <v>154</v>
      </c>
      <c r="K27" s="72">
        <v>67</v>
      </c>
      <c r="L27" s="72">
        <v>6</v>
      </c>
      <c r="M27" s="72">
        <v>4</v>
      </c>
      <c r="N27" s="55" t="s">
        <v>24</v>
      </c>
      <c r="O27" s="89">
        <v>1612</v>
      </c>
    </row>
    <row r="28" spans="1:15" ht="15.5" x14ac:dyDescent="0.35">
      <c r="A28" s="90" t="s">
        <v>31</v>
      </c>
      <c r="B28" s="54" t="s">
        <v>24</v>
      </c>
      <c r="C28" s="72" t="s">
        <v>24</v>
      </c>
      <c r="D28" s="72">
        <v>233</v>
      </c>
      <c r="E28" s="72">
        <v>199</v>
      </c>
      <c r="F28" s="72">
        <v>435</v>
      </c>
      <c r="G28" s="72">
        <v>194</v>
      </c>
      <c r="H28" s="72">
        <v>126</v>
      </c>
      <c r="I28" s="72">
        <v>182</v>
      </c>
      <c r="J28" s="72">
        <v>132</v>
      </c>
      <c r="K28" s="72">
        <v>84</v>
      </c>
      <c r="L28" s="72">
        <v>15</v>
      </c>
      <c r="M28" s="72">
        <v>9</v>
      </c>
      <c r="N28" s="55">
        <v>1</v>
      </c>
      <c r="O28" s="89">
        <v>1610</v>
      </c>
    </row>
    <row r="29" spans="1:15" ht="15.5" x14ac:dyDescent="0.35">
      <c r="A29" s="90" t="s">
        <v>32</v>
      </c>
      <c r="B29" s="54" t="s">
        <v>24</v>
      </c>
      <c r="C29" s="72" t="s">
        <v>24</v>
      </c>
      <c r="D29" s="72">
        <v>344</v>
      </c>
      <c r="E29" s="72">
        <v>222</v>
      </c>
      <c r="F29" s="72">
        <v>322</v>
      </c>
      <c r="G29" s="72">
        <v>130</v>
      </c>
      <c r="H29" s="72">
        <v>93</v>
      </c>
      <c r="I29" s="72">
        <v>180</v>
      </c>
      <c r="J29" s="72">
        <v>175</v>
      </c>
      <c r="K29" s="72">
        <v>78</v>
      </c>
      <c r="L29" s="72">
        <v>7</v>
      </c>
      <c r="M29" s="72">
        <v>5</v>
      </c>
      <c r="N29" s="55">
        <v>5</v>
      </c>
      <c r="O29" s="89">
        <v>1561</v>
      </c>
    </row>
    <row r="30" spans="1:15" ht="15.5" x14ac:dyDescent="0.35">
      <c r="A30" s="162" t="s">
        <v>33</v>
      </c>
      <c r="B30" s="54" t="s">
        <v>24</v>
      </c>
      <c r="C30" s="72" t="s">
        <v>24</v>
      </c>
      <c r="D30" s="72">
        <v>886</v>
      </c>
      <c r="E30" s="72">
        <v>495</v>
      </c>
      <c r="F30" s="72">
        <v>435</v>
      </c>
      <c r="G30" s="72">
        <v>222</v>
      </c>
      <c r="H30" s="72">
        <v>121</v>
      </c>
      <c r="I30" s="72">
        <v>235</v>
      </c>
      <c r="J30" s="72">
        <v>238</v>
      </c>
      <c r="K30" s="72">
        <v>133</v>
      </c>
      <c r="L30" s="72">
        <v>15</v>
      </c>
      <c r="M30" s="72">
        <v>12</v>
      </c>
      <c r="N30" s="55">
        <v>7</v>
      </c>
      <c r="O30" s="163">
        <v>2799</v>
      </c>
    </row>
    <row r="31" spans="1:15" ht="16" thickBot="1" x14ac:dyDescent="0.4">
      <c r="A31" s="130" t="s">
        <v>5</v>
      </c>
      <c r="B31" s="60">
        <v>4</v>
      </c>
      <c r="C31" s="74">
        <v>4</v>
      </c>
      <c r="D31" s="74">
        <v>2429</v>
      </c>
      <c r="E31" s="74">
        <v>2902</v>
      </c>
      <c r="F31" s="74">
        <v>5474</v>
      </c>
      <c r="G31" s="74">
        <v>2865</v>
      </c>
      <c r="H31" s="74">
        <v>1876</v>
      </c>
      <c r="I31" s="74">
        <v>1791</v>
      </c>
      <c r="J31" s="74">
        <v>1297</v>
      </c>
      <c r="K31" s="74">
        <v>531</v>
      </c>
      <c r="L31" s="74">
        <v>55</v>
      </c>
      <c r="M31" s="74">
        <v>36</v>
      </c>
      <c r="N31" s="61">
        <v>13</v>
      </c>
      <c r="O31" s="92">
        <v>19277</v>
      </c>
    </row>
    <row r="33" spans="1:15" ht="15" thickBot="1" x14ac:dyDescent="0.4">
      <c r="A33" s="301" t="s">
        <v>6</v>
      </c>
      <c r="B33" s="267"/>
      <c r="C33" s="267"/>
      <c r="D33" s="267"/>
      <c r="E33" s="267"/>
      <c r="F33" s="267"/>
      <c r="G33" s="267"/>
      <c r="H33" s="267"/>
      <c r="I33" s="267"/>
      <c r="J33" s="267"/>
      <c r="K33" s="267"/>
      <c r="L33" s="267"/>
      <c r="M33" s="267"/>
      <c r="N33" s="267"/>
      <c r="O33" s="267"/>
    </row>
    <row r="34" spans="1:15" ht="15" customHeight="1" thickBot="1" x14ac:dyDescent="0.4">
      <c r="A34" s="293" t="s">
        <v>8</v>
      </c>
      <c r="B34" s="289" t="s">
        <v>9</v>
      </c>
      <c r="C34" s="289"/>
      <c r="D34" s="289"/>
      <c r="E34" s="289"/>
      <c r="F34" s="289"/>
      <c r="G34" s="289"/>
      <c r="H34" s="289"/>
      <c r="I34" s="289"/>
      <c r="J34" s="289"/>
      <c r="K34" s="289"/>
      <c r="L34" s="289"/>
      <c r="M34" s="289"/>
      <c r="N34" s="289"/>
      <c r="O34" s="291" t="s">
        <v>6</v>
      </c>
    </row>
    <row r="35" spans="1:15" ht="15" thickBot="1" x14ac:dyDescent="0.4">
      <c r="A35" s="294"/>
      <c r="B35" s="82" t="s">
        <v>10</v>
      </c>
      <c r="C35" s="83" t="s">
        <v>11</v>
      </c>
      <c r="D35" s="83" t="s">
        <v>12</v>
      </c>
      <c r="E35" s="83" t="s">
        <v>13</v>
      </c>
      <c r="F35" s="83" t="s">
        <v>14</v>
      </c>
      <c r="G35" s="83" t="s">
        <v>15</v>
      </c>
      <c r="H35" s="83" t="s">
        <v>16</v>
      </c>
      <c r="I35" s="83" t="s">
        <v>17</v>
      </c>
      <c r="J35" s="83" t="s">
        <v>18</v>
      </c>
      <c r="K35" s="83" t="s">
        <v>19</v>
      </c>
      <c r="L35" s="83" t="s">
        <v>20</v>
      </c>
      <c r="M35" s="83" t="s">
        <v>21</v>
      </c>
      <c r="N35" s="84" t="s">
        <v>22</v>
      </c>
      <c r="O35" s="292"/>
    </row>
    <row r="36" spans="1:15" ht="15.5" x14ac:dyDescent="0.35">
      <c r="A36" s="129" t="s">
        <v>23</v>
      </c>
      <c r="B36" s="49">
        <v>131</v>
      </c>
      <c r="C36" s="86">
        <v>10</v>
      </c>
      <c r="D36" s="86">
        <v>148</v>
      </c>
      <c r="E36" s="86">
        <v>214</v>
      </c>
      <c r="F36" s="86">
        <v>227</v>
      </c>
      <c r="G36" s="86">
        <v>99</v>
      </c>
      <c r="H36" s="86">
        <v>10</v>
      </c>
      <c r="I36" s="86" t="s">
        <v>24</v>
      </c>
      <c r="J36" s="86" t="s">
        <v>24</v>
      </c>
      <c r="K36" s="86" t="s">
        <v>24</v>
      </c>
      <c r="L36" s="86" t="s">
        <v>24</v>
      </c>
      <c r="M36" s="86" t="s">
        <v>24</v>
      </c>
      <c r="N36" s="50" t="s">
        <v>24</v>
      </c>
      <c r="O36" s="87">
        <v>839</v>
      </c>
    </row>
    <row r="37" spans="1:15" ht="15.5" x14ac:dyDescent="0.35">
      <c r="A37" s="90" t="s">
        <v>25</v>
      </c>
      <c r="B37" s="54">
        <v>266</v>
      </c>
      <c r="C37" s="72">
        <v>746</v>
      </c>
      <c r="D37" s="72">
        <v>277</v>
      </c>
      <c r="E37" s="72">
        <v>939</v>
      </c>
      <c r="F37" s="72">
        <v>2164</v>
      </c>
      <c r="G37" s="72">
        <v>2330</v>
      </c>
      <c r="H37" s="72">
        <v>1340</v>
      </c>
      <c r="I37" s="72">
        <v>486</v>
      </c>
      <c r="J37" s="72">
        <v>33</v>
      </c>
      <c r="K37" s="72" t="s">
        <v>24</v>
      </c>
      <c r="L37" s="72" t="s">
        <v>24</v>
      </c>
      <c r="M37" s="72" t="s">
        <v>24</v>
      </c>
      <c r="N37" s="55" t="s">
        <v>24</v>
      </c>
      <c r="O37" s="89">
        <v>8581</v>
      </c>
    </row>
    <row r="38" spans="1:15" ht="15.5" x14ac:dyDescent="0.35">
      <c r="A38" s="90" t="s">
        <v>26</v>
      </c>
      <c r="B38" s="54">
        <v>73</v>
      </c>
      <c r="C38" s="72">
        <v>557</v>
      </c>
      <c r="D38" s="72">
        <v>168</v>
      </c>
      <c r="E38" s="72">
        <v>413</v>
      </c>
      <c r="F38" s="72">
        <v>2093</v>
      </c>
      <c r="G38" s="72">
        <v>3758</v>
      </c>
      <c r="H38" s="72">
        <v>3878</v>
      </c>
      <c r="I38" s="72">
        <v>4212</v>
      </c>
      <c r="J38" s="72">
        <v>1429</v>
      </c>
      <c r="K38" s="72">
        <v>77</v>
      </c>
      <c r="L38" s="72">
        <v>1</v>
      </c>
      <c r="M38" s="72" t="s">
        <v>24</v>
      </c>
      <c r="N38" s="55" t="s">
        <v>24</v>
      </c>
      <c r="O38" s="89">
        <v>16659</v>
      </c>
    </row>
    <row r="39" spans="1:15" ht="15.5" x14ac:dyDescent="0.35">
      <c r="A39" s="90" t="s">
        <v>27</v>
      </c>
      <c r="B39" s="54">
        <v>58</v>
      </c>
      <c r="C39" s="72">
        <v>109</v>
      </c>
      <c r="D39" s="72">
        <v>121</v>
      </c>
      <c r="E39" s="72">
        <v>371</v>
      </c>
      <c r="F39" s="72">
        <v>1870</v>
      </c>
      <c r="G39" s="72">
        <v>2906</v>
      </c>
      <c r="H39" s="72">
        <v>3122</v>
      </c>
      <c r="I39" s="72">
        <v>5234</v>
      </c>
      <c r="J39" s="72">
        <v>4368</v>
      </c>
      <c r="K39" s="72">
        <v>823</v>
      </c>
      <c r="L39" s="72">
        <v>21</v>
      </c>
      <c r="M39" s="72" t="s">
        <v>24</v>
      </c>
      <c r="N39" s="55" t="s">
        <v>24</v>
      </c>
      <c r="O39" s="89">
        <v>19003</v>
      </c>
    </row>
    <row r="40" spans="1:15" ht="15.5" x14ac:dyDescent="0.35">
      <c r="A40" s="90" t="s">
        <v>28</v>
      </c>
      <c r="B40" s="54">
        <v>59</v>
      </c>
      <c r="C40" s="72">
        <v>43</v>
      </c>
      <c r="D40" s="72">
        <v>121</v>
      </c>
      <c r="E40" s="72">
        <v>341</v>
      </c>
      <c r="F40" s="72">
        <v>1930</v>
      </c>
      <c r="G40" s="72">
        <v>2988</v>
      </c>
      <c r="H40" s="72">
        <v>3013</v>
      </c>
      <c r="I40" s="72">
        <v>5787</v>
      </c>
      <c r="J40" s="72">
        <v>5863</v>
      </c>
      <c r="K40" s="72">
        <v>2262</v>
      </c>
      <c r="L40" s="72">
        <v>187</v>
      </c>
      <c r="M40" s="72">
        <v>12</v>
      </c>
      <c r="N40" s="55">
        <v>1</v>
      </c>
      <c r="O40" s="89">
        <v>22607</v>
      </c>
    </row>
    <row r="41" spans="1:15" ht="15.5" x14ac:dyDescent="0.35">
      <c r="A41" s="90" t="s">
        <v>29</v>
      </c>
      <c r="B41" s="54">
        <v>53</v>
      </c>
      <c r="C41" s="72">
        <v>22</v>
      </c>
      <c r="D41" s="72">
        <v>125</v>
      </c>
      <c r="E41" s="72">
        <v>315</v>
      </c>
      <c r="F41" s="72">
        <v>1920</v>
      </c>
      <c r="G41" s="72">
        <v>3290</v>
      </c>
      <c r="H41" s="72">
        <v>2862</v>
      </c>
      <c r="I41" s="72">
        <v>5700</v>
      </c>
      <c r="J41" s="72">
        <v>6149</v>
      </c>
      <c r="K41" s="72">
        <v>3021</v>
      </c>
      <c r="L41" s="72">
        <v>552</v>
      </c>
      <c r="M41" s="72">
        <v>87</v>
      </c>
      <c r="N41" s="55">
        <v>7</v>
      </c>
      <c r="O41" s="89">
        <v>24103</v>
      </c>
    </row>
    <row r="42" spans="1:15" ht="15.5" x14ac:dyDescent="0.35">
      <c r="A42" s="90" t="s">
        <v>30</v>
      </c>
      <c r="B42" s="54">
        <v>30</v>
      </c>
      <c r="C42" s="72">
        <v>16</v>
      </c>
      <c r="D42" s="72">
        <v>197</v>
      </c>
      <c r="E42" s="72">
        <v>308</v>
      </c>
      <c r="F42" s="72">
        <v>1694</v>
      </c>
      <c r="G42" s="72">
        <v>3399</v>
      </c>
      <c r="H42" s="72">
        <v>2827</v>
      </c>
      <c r="I42" s="72">
        <v>5216</v>
      </c>
      <c r="J42" s="72">
        <v>5446</v>
      </c>
      <c r="K42" s="72">
        <v>3114</v>
      </c>
      <c r="L42" s="72">
        <v>564</v>
      </c>
      <c r="M42" s="72">
        <v>137</v>
      </c>
      <c r="N42" s="55">
        <v>28</v>
      </c>
      <c r="O42" s="89">
        <v>22976</v>
      </c>
    </row>
    <row r="43" spans="1:15" ht="15.5" x14ac:dyDescent="0.35">
      <c r="A43" s="90" t="s">
        <v>31</v>
      </c>
      <c r="B43" s="54">
        <v>9</v>
      </c>
      <c r="C43" s="72">
        <v>3</v>
      </c>
      <c r="D43" s="72">
        <v>261</v>
      </c>
      <c r="E43" s="72">
        <v>371</v>
      </c>
      <c r="F43" s="72">
        <v>1668</v>
      </c>
      <c r="G43" s="72">
        <v>3835</v>
      </c>
      <c r="H43" s="72">
        <v>2976</v>
      </c>
      <c r="I43" s="72">
        <v>5203</v>
      </c>
      <c r="J43" s="72">
        <v>5078</v>
      </c>
      <c r="K43" s="72">
        <v>2855</v>
      </c>
      <c r="L43" s="72">
        <v>584</v>
      </c>
      <c r="M43" s="72">
        <v>240</v>
      </c>
      <c r="N43" s="55">
        <v>56</v>
      </c>
      <c r="O43" s="89">
        <v>23139</v>
      </c>
    </row>
    <row r="44" spans="1:15" ht="15.5" x14ac:dyDescent="0.35">
      <c r="A44" s="90" t="s">
        <v>32</v>
      </c>
      <c r="B44" s="54">
        <v>8</v>
      </c>
      <c r="C44" s="72">
        <v>7</v>
      </c>
      <c r="D44" s="72">
        <v>372</v>
      </c>
      <c r="E44" s="72">
        <v>421</v>
      </c>
      <c r="F44" s="72">
        <v>1510</v>
      </c>
      <c r="G44" s="72">
        <v>3075</v>
      </c>
      <c r="H44" s="72">
        <v>2251</v>
      </c>
      <c r="I44" s="72">
        <v>3945</v>
      </c>
      <c r="J44" s="72">
        <v>3613</v>
      </c>
      <c r="K44" s="72">
        <v>1761</v>
      </c>
      <c r="L44" s="72">
        <v>309</v>
      </c>
      <c r="M44" s="72">
        <v>121</v>
      </c>
      <c r="N44" s="55">
        <v>38</v>
      </c>
      <c r="O44" s="89">
        <v>17431</v>
      </c>
    </row>
    <row r="45" spans="1:15" ht="15.5" x14ac:dyDescent="0.35">
      <c r="A45" s="162" t="s">
        <v>33</v>
      </c>
      <c r="B45" s="54">
        <v>1</v>
      </c>
      <c r="C45" s="72" t="s">
        <v>24</v>
      </c>
      <c r="D45" s="72">
        <v>914</v>
      </c>
      <c r="E45" s="72">
        <v>748</v>
      </c>
      <c r="F45" s="72">
        <v>1588</v>
      </c>
      <c r="G45" s="72">
        <v>2771</v>
      </c>
      <c r="H45" s="72">
        <v>1943</v>
      </c>
      <c r="I45" s="72">
        <v>3234</v>
      </c>
      <c r="J45" s="72">
        <v>2379</v>
      </c>
      <c r="K45" s="72">
        <v>1155</v>
      </c>
      <c r="L45" s="72">
        <v>150</v>
      </c>
      <c r="M45" s="72">
        <v>85</v>
      </c>
      <c r="N45" s="55">
        <v>26</v>
      </c>
      <c r="O45" s="163">
        <v>14994</v>
      </c>
    </row>
    <row r="46" spans="1:15" ht="16" thickBot="1" x14ac:dyDescent="0.4">
      <c r="A46" s="130" t="s">
        <v>6</v>
      </c>
      <c r="B46" s="60">
        <v>688</v>
      </c>
      <c r="C46" s="74">
        <v>1513</v>
      </c>
      <c r="D46" s="74">
        <v>2704</v>
      </c>
      <c r="E46" s="74">
        <v>4441</v>
      </c>
      <c r="F46" s="74">
        <v>16664</v>
      </c>
      <c r="G46" s="74">
        <v>28451</v>
      </c>
      <c r="H46" s="74">
        <v>24222</v>
      </c>
      <c r="I46" s="74">
        <v>39017</v>
      </c>
      <c r="J46" s="74">
        <v>34358</v>
      </c>
      <c r="K46" s="74">
        <v>15068</v>
      </c>
      <c r="L46" s="74">
        <v>2368</v>
      </c>
      <c r="M46" s="74">
        <v>682</v>
      </c>
      <c r="N46" s="61">
        <v>156</v>
      </c>
      <c r="O46" s="92">
        <v>170332</v>
      </c>
    </row>
    <row r="48" spans="1:15" ht="15.5" x14ac:dyDescent="0.35">
      <c r="A48" s="76"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I1" location="'Table of Contents'!C2" display="Back to Table of Contents"/>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I1" sqref="I1"/>
    </sheetView>
  </sheetViews>
  <sheetFormatPr defaultRowHeight="14.5" x14ac:dyDescent="0.35"/>
  <cols>
    <col min="1" max="1" width="17.1796875" customWidth="1"/>
    <col min="2" max="15" width="10" customWidth="1"/>
  </cols>
  <sheetData>
    <row r="1" spans="1:15" x14ac:dyDescent="0.35">
      <c r="A1" s="30" t="s">
        <v>460</v>
      </c>
      <c r="I1" s="29" t="s">
        <v>949</v>
      </c>
    </row>
    <row r="2" spans="1:15" x14ac:dyDescent="0.35">
      <c r="A2" s="2"/>
    </row>
    <row r="3" spans="1:15" ht="15" thickBot="1" x14ac:dyDescent="0.4">
      <c r="A3" s="302" t="s">
        <v>1</v>
      </c>
      <c r="B3" s="265"/>
      <c r="C3" s="265"/>
      <c r="D3" s="265"/>
      <c r="E3" s="265"/>
      <c r="F3" s="265"/>
      <c r="G3" s="265"/>
      <c r="H3" s="265"/>
      <c r="I3" s="265"/>
      <c r="J3" s="265"/>
      <c r="K3" s="265"/>
      <c r="L3" s="265"/>
      <c r="M3" s="265"/>
      <c r="N3" s="265"/>
      <c r="O3" s="265"/>
    </row>
    <row r="4" spans="1:15" ht="15" customHeight="1" thickBot="1" x14ac:dyDescent="0.4">
      <c r="A4" s="293" t="s">
        <v>8</v>
      </c>
      <c r="B4" s="289" t="s">
        <v>9</v>
      </c>
      <c r="C4" s="289"/>
      <c r="D4" s="289"/>
      <c r="E4" s="289"/>
      <c r="F4" s="289"/>
      <c r="G4" s="289"/>
      <c r="H4" s="289"/>
      <c r="I4" s="289"/>
      <c r="J4" s="289"/>
      <c r="K4" s="289"/>
      <c r="L4" s="289"/>
      <c r="M4" s="289"/>
      <c r="N4" s="289"/>
      <c r="O4" s="291" t="s">
        <v>6</v>
      </c>
    </row>
    <row r="5" spans="1:15" ht="15" thickBot="1" x14ac:dyDescent="0.4">
      <c r="A5" s="294"/>
      <c r="B5" s="82" t="s">
        <v>10</v>
      </c>
      <c r="C5" s="83" t="s">
        <v>11</v>
      </c>
      <c r="D5" s="83" t="s">
        <v>12</v>
      </c>
      <c r="E5" s="83" t="s">
        <v>13</v>
      </c>
      <c r="F5" s="83" t="s">
        <v>14</v>
      </c>
      <c r="G5" s="83" t="s">
        <v>15</v>
      </c>
      <c r="H5" s="83" t="s">
        <v>16</v>
      </c>
      <c r="I5" s="83" t="s">
        <v>17</v>
      </c>
      <c r="J5" s="83" t="s">
        <v>18</v>
      </c>
      <c r="K5" s="83" t="s">
        <v>19</v>
      </c>
      <c r="L5" s="83" t="s">
        <v>20</v>
      </c>
      <c r="M5" s="83" t="s">
        <v>21</v>
      </c>
      <c r="N5" s="84" t="s">
        <v>22</v>
      </c>
      <c r="O5" s="292"/>
    </row>
    <row r="6" spans="1:15" ht="15.5" x14ac:dyDescent="0.35">
      <c r="A6" s="129" t="s">
        <v>23</v>
      </c>
      <c r="B6" s="49">
        <v>55</v>
      </c>
      <c r="C6" s="86">
        <v>3</v>
      </c>
      <c r="D6" s="86">
        <v>41</v>
      </c>
      <c r="E6" s="86">
        <v>19</v>
      </c>
      <c r="F6" s="86">
        <v>27</v>
      </c>
      <c r="G6" s="86">
        <v>24</v>
      </c>
      <c r="H6" s="86">
        <v>2</v>
      </c>
      <c r="I6" s="86" t="s">
        <v>24</v>
      </c>
      <c r="J6" s="86" t="s">
        <v>24</v>
      </c>
      <c r="K6" s="86" t="s">
        <v>24</v>
      </c>
      <c r="L6" s="86" t="s">
        <v>24</v>
      </c>
      <c r="M6" s="86" t="s">
        <v>24</v>
      </c>
      <c r="N6" s="50" t="s">
        <v>24</v>
      </c>
      <c r="O6" s="87">
        <v>171</v>
      </c>
    </row>
    <row r="7" spans="1:15" ht="15.5" x14ac:dyDescent="0.35">
      <c r="A7" s="90" t="s">
        <v>25</v>
      </c>
      <c r="B7" s="54">
        <v>189</v>
      </c>
      <c r="C7" s="72">
        <v>355</v>
      </c>
      <c r="D7" s="72">
        <v>12</v>
      </c>
      <c r="E7" s="72">
        <v>117</v>
      </c>
      <c r="F7" s="72">
        <v>489</v>
      </c>
      <c r="G7" s="72">
        <v>581</v>
      </c>
      <c r="H7" s="72">
        <v>409</v>
      </c>
      <c r="I7" s="72">
        <v>171</v>
      </c>
      <c r="J7" s="72">
        <v>15</v>
      </c>
      <c r="K7" s="72" t="s">
        <v>24</v>
      </c>
      <c r="L7" s="72" t="s">
        <v>24</v>
      </c>
      <c r="M7" s="72" t="s">
        <v>24</v>
      </c>
      <c r="N7" s="55" t="s">
        <v>24</v>
      </c>
      <c r="O7" s="89">
        <v>2338</v>
      </c>
    </row>
    <row r="8" spans="1:15" ht="15.5" x14ac:dyDescent="0.35">
      <c r="A8" s="90" t="s">
        <v>26</v>
      </c>
      <c r="B8" s="54">
        <v>39</v>
      </c>
      <c r="C8" s="72">
        <v>321</v>
      </c>
      <c r="D8" s="72">
        <v>8</v>
      </c>
      <c r="E8" s="72">
        <v>73</v>
      </c>
      <c r="F8" s="72">
        <v>613</v>
      </c>
      <c r="G8" s="72">
        <v>1252</v>
      </c>
      <c r="H8" s="72">
        <v>1354</v>
      </c>
      <c r="I8" s="72">
        <v>1564</v>
      </c>
      <c r="J8" s="72">
        <v>504</v>
      </c>
      <c r="K8" s="72">
        <v>27</v>
      </c>
      <c r="L8" s="72">
        <v>1</v>
      </c>
      <c r="M8" s="72" t="s">
        <v>24</v>
      </c>
      <c r="N8" s="55" t="s">
        <v>24</v>
      </c>
      <c r="O8" s="89">
        <v>5756</v>
      </c>
    </row>
    <row r="9" spans="1:15" ht="15.5" x14ac:dyDescent="0.35">
      <c r="A9" s="90" t="s">
        <v>27</v>
      </c>
      <c r="B9" s="54">
        <v>39</v>
      </c>
      <c r="C9" s="72">
        <v>61</v>
      </c>
      <c r="D9" s="72">
        <v>10</v>
      </c>
      <c r="E9" s="72">
        <v>70</v>
      </c>
      <c r="F9" s="72">
        <v>544</v>
      </c>
      <c r="G9" s="72">
        <v>898</v>
      </c>
      <c r="H9" s="72">
        <v>1090</v>
      </c>
      <c r="I9" s="72">
        <v>2011</v>
      </c>
      <c r="J9" s="72">
        <v>1686</v>
      </c>
      <c r="K9" s="72">
        <v>304</v>
      </c>
      <c r="L9" s="72">
        <v>11</v>
      </c>
      <c r="M9" s="72" t="s">
        <v>24</v>
      </c>
      <c r="N9" s="55" t="s">
        <v>24</v>
      </c>
      <c r="O9" s="89">
        <v>6724</v>
      </c>
    </row>
    <row r="10" spans="1:15" ht="15.5" x14ac:dyDescent="0.35">
      <c r="A10" s="90" t="s">
        <v>28</v>
      </c>
      <c r="B10" s="54">
        <v>34</v>
      </c>
      <c r="C10" s="72">
        <v>23</v>
      </c>
      <c r="D10" s="72">
        <v>11</v>
      </c>
      <c r="E10" s="72">
        <v>65</v>
      </c>
      <c r="F10" s="72">
        <v>487</v>
      </c>
      <c r="G10" s="72">
        <v>846</v>
      </c>
      <c r="H10" s="72">
        <v>978</v>
      </c>
      <c r="I10" s="72">
        <v>2100</v>
      </c>
      <c r="J10" s="72">
        <v>2316</v>
      </c>
      <c r="K10" s="72">
        <v>966</v>
      </c>
      <c r="L10" s="72">
        <v>83</v>
      </c>
      <c r="M10" s="72">
        <v>4</v>
      </c>
      <c r="N10" s="55">
        <v>1</v>
      </c>
      <c r="O10" s="89">
        <v>7914</v>
      </c>
    </row>
    <row r="11" spans="1:15" ht="15.5" x14ac:dyDescent="0.35">
      <c r="A11" s="90" t="s">
        <v>29</v>
      </c>
      <c r="B11" s="54">
        <v>29</v>
      </c>
      <c r="C11" s="72">
        <v>14</v>
      </c>
      <c r="D11" s="72">
        <v>12</v>
      </c>
      <c r="E11" s="72">
        <v>54</v>
      </c>
      <c r="F11" s="72">
        <v>491</v>
      </c>
      <c r="G11" s="72">
        <v>925</v>
      </c>
      <c r="H11" s="72">
        <v>901</v>
      </c>
      <c r="I11" s="72">
        <v>2015</v>
      </c>
      <c r="J11" s="72">
        <v>2426</v>
      </c>
      <c r="K11" s="72">
        <v>1269</v>
      </c>
      <c r="L11" s="72">
        <v>210</v>
      </c>
      <c r="M11" s="72">
        <v>33</v>
      </c>
      <c r="N11" s="55">
        <v>4</v>
      </c>
      <c r="O11" s="89">
        <v>8383</v>
      </c>
    </row>
    <row r="12" spans="1:15" ht="15.5" x14ac:dyDescent="0.35">
      <c r="A12" s="90" t="s">
        <v>30</v>
      </c>
      <c r="B12" s="54">
        <v>18</v>
      </c>
      <c r="C12" s="72">
        <v>8</v>
      </c>
      <c r="D12" s="72">
        <v>9</v>
      </c>
      <c r="E12" s="72">
        <v>40</v>
      </c>
      <c r="F12" s="72">
        <v>432</v>
      </c>
      <c r="G12" s="72">
        <v>895</v>
      </c>
      <c r="H12" s="72">
        <v>922</v>
      </c>
      <c r="I12" s="72">
        <v>1899</v>
      </c>
      <c r="J12" s="72">
        <v>2245</v>
      </c>
      <c r="K12" s="72">
        <v>1391</v>
      </c>
      <c r="L12" s="72">
        <v>235</v>
      </c>
      <c r="M12" s="72">
        <v>56</v>
      </c>
      <c r="N12" s="55">
        <v>15</v>
      </c>
      <c r="O12" s="89">
        <v>8165</v>
      </c>
    </row>
    <row r="13" spans="1:15" ht="15.5" x14ac:dyDescent="0.35">
      <c r="A13" s="90" t="s">
        <v>31</v>
      </c>
      <c r="B13" s="54">
        <v>6</v>
      </c>
      <c r="C13" s="72">
        <v>2</v>
      </c>
      <c r="D13" s="72">
        <v>13</v>
      </c>
      <c r="E13" s="72">
        <v>61</v>
      </c>
      <c r="F13" s="72">
        <v>428</v>
      </c>
      <c r="G13" s="72">
        <v>1051</v>
      </c>
      <c r="H13" s="72">
        <v>979</v>
      </c>
      <c r="I13" s="72">
        <v>1997</v>
      </c>
      <c r="J13" s="72">
        <v>2211</v>
      </c>
      <c r="K13" s="72">
        <v>1420</v>
      </c>
      <c r="L13" s="72">
        <v>274</v>
      </c>
      <c r="M13" s="72">
        <v>113</v>
      </c>
      <c r="N13" s="55">
        <v>27</v>
      </c>
      <c r="O13" s="89">
        <v>8582</v>
      </c>
    </row>
    <row r="14" spans="1:15" ht="15.5" x14ac:dyDescent="0.35">
      <c r="A14" s="90" t="s">
        <v>32</v>
      </c>
      <c r="B14" s="54">
        <v>6</v>
      </c>
      <c r="C14" s="72">
        <v>4</v>
      </c>
      <c r="D14" s="72">
        <v>14</v>
      </c>
      <c r="E14" s="72">
        <v>74</v>
      </c>
      <c r="F14" s="72">
        <v>407</v>
      </c>
      <c r="G14" s="72">
        <v>820</v>
      </c>
      <c r="H14" s="72">
        <v>820</v>
      </c>
      <c r="I14" s="72">
        <v>1592</v>
      </c>
      <c r="J14" s="72">
        <v>1630</v>
      </c>
      <c r="K14" s="72">
        <v>893</v>
      </c>
      <c r="L14" s="72">
        <v>142</v>
      </c>
      <c r="M14" s="72">
        <v>63</v>
      </c>
      <c r="N14" s="55">
        <v>15</v>
      </c>
      <c r="O14" s="89">
        <v>6480</v>
      </c>
    </row>
    <row r="15" spans="1:15" ht="15.5" x14ac:dyDescent="0.35">
      <c r="A15" s="162" t="s">
        <v>33</v>
      </c>
      <c r="B15" s="54" t="s">
        <v>24</v>
      </c>
      <c r="C15" s="72" t="s">
        <v>24</v>
      </c>
      <c r="D15" s="72">
        <v>20</v>
      </c>
      <c r="E15" s="72">
        <v>100</v>
      </c>
      <c r="F15" s="72">
        <v>408</v>
      </c>
      <c r="G15" s="72">
        <v>851</v>
      </c>
      <c r="H15" s="72">
        <v>745</v>
      </c>
      <c r="I15" s="72">
        <v>1431</v>
      </c>
      <c r="J15" s="72">
        <v>1276</v>
      </c>
      <c r="K15" s="72">
        <v>650</v>
      </c>
      <c r="L15" s="72">
        <v>83</v>
      </c>
      <c r="M15" s="72">
        <v>48</v>
      </c>
      <c r="N15" s="55">
        <v>10</v>
      </c>
      <c r="O15" s="163">
        <v>5622</v>
      </c>
    </row>
    <row r="16" spans="1:15" ht="16" thickBot="1" x14ac:dyDescent="0.4">
      <c r="A16" s="130" t="s">
        <v>34</v>
      </c>
      <c r="B16" s="60">
        <v>415</v>
      </c>
      <c r="C16" s="74">
        <v>791</v>
      </c>
      <c r="D16" s="74">
        <v>150</v>
      </c>
      <c r="E16" s="74">
        <v>673</v>
      </c>
      <c r="F16" s="74">
        <v>4326</v>
      </c>
      <c r="G16" s="74">
        <v>8143</v>
      </c>
      <c r="H16" s="74">
        <v>8200</v>
      </c>
      <c r="I16" s="74">
        <v>14780</v>
      </c>
      <c r="J16" s="74">
        <v>14309</v>
      </c>
      <c r="K16" s="74">
        <v>6920</v>
      </c>
      <c r="L16" s="74">
        <v>1039</v>
      </c>
      <c r="M16" s="74">
        <v>317</v>
      </c>
      <c r="N16" s="61">
        <v>72</v>
      </c>
      <c r="O16" s="92">
        <v>60135</v>
      </c>
    </row>
    <row r="17" spans="1:15" ht="15.5" x14ac:dyDescent="0.35">
      <c r="A17" s="124"/>
      <c r="B17" s="124"/>
      <c r="C17" s="124"/>
      <c r="D17" s="124"/>
      <c r="E17" s="124"/>
      <c r="F17" s="124"/>
      <c r="G17" s="124"/>
      <c r="H17" s="124"/>
      <c r="I17" s="124"/>
      <c r="J17" s="124"/>
      <c r="K17" s="124"/>
      <c r="L17" s="124"/>
      <c r="M17" s="124"/>
      <c r="N17" s="124"/>
      <c r="O17" s="124"/>
    </row>
    <row r="18" spans="1:15" ht="15" thickBot="1" x14ac:dyDescent="0.4">
      <c r="A18" s="301" t="s">
        <v>2</v>
      </c>
      <c r="B18" s="267"/>
      <c r="C18" s="267"/>
      <c r="D18" s="267"/>
      <c r="E18" s="267"/>
      <c r="F18" s="267"/>
      <c r="G18" s="267"/>
      <c r="H18" s="267"/>
      <c r="I18" s="267"/>
      <c r="J18" s="267"/>
      <c r="K18" s="267"/>
      <c r="L18" s="267"/>
      <c r="M18" s="267"/>
      <c r="N18" s="267"/>
      <c r="O18" s="267"/>
    </row>
    <row r="19" spans="1:15" ht="15" customHeight="1" thickBot="1" x14ac:dyDescent="0.4">
      <c r="A19" s="293" t="s">
        <v>8</v>
      </c>
      <c r="B19" s="289" t="s">
        <v>9</v>
      </c>
      <c r="C19" s="289"/>
      <c r="D19" s="289"/>
      <c r="E19" s="289"/>
      <c r="F19" s="289"/>
      <c r="G19" s="289"/>
      <c r="H19" s="289"/>
      <c r="I19" s="289"/>
      <c r="J19" s="289"/>
      <c r="K19" s="289"/>
      <c r="L19" s="289"/>
      <c r="M19" s="289"/>
      <c r="N19" s="289"/>
      <c r="O19" s="291" t="s">
        <v>6</v>
      </c>
    </row>
    <row r="20" spans="1:15" ht="15" thickBot="1" x14ac:dyDescent="0.4">
      <c r="A20" s="294"/>
      <c r="B20" s="94" t="s">
        <v>10</v>
      </c>
      <c r="C20" s="95" t="s">
        <v>11</v>
      </c>
      <c r="D20" s="95" t="s">
        <v>12</v>
      </c>
      <c r="E20" s="95" t="s">
        <v>13</v>
      </c>
      <c r="F20" s="95" t="s">
        <v>14</v>
      </c>
      <c r="G20" s="95" t="s">
        <v>15</v>
      </c>
      <c r="H20" s="95" t="s">
        <v>16</v>
      </c>
      <c r="I20" s="95" t="s">
        <v>17</v>
      </c>
      <c r="J20" s="95" t="s">
        <v>18</v>
      </c>
      <c r="K20" s="95" t="s">
        <v>19</v>
      </c>
      <c r="L20" s="95" t="s">
        <v>20</v>
      </c>
      <c r="M20" s="95" t="s">
        <v>21</v>
      </c>
      <c r="N20" s="96" t="s">
        <v>22</v>
      </c>
      <c r="O20" s="292"/>
    </row>
    <row r="21" spans="1:15" ht="15.5" x14ac:dyDescent="0.35">
      <c r="A21" s="129" t="s">
        <v>23</v>
      </c>
      <c r="B21" s="49">
        <v>73</v>
      </c>
      <c r="C21" s="86">
        <v>7</v>
      </c>
      <c r="D21" s="86">
        <v>40</v>
      </c>
      <c r="E21" s="86">
        <v>35</v>
      </c>
      <c r="F21" s="86">
        <v>39</v>
      </c>
      <c r="G21" s="86">
        <v>37</v>
      </c>
      <c r="H21" s="86">
        <v>5</v>
      </c>
      <c r="I21" s="86" t="s">
        <v>24</v>
      </c>
      <c r="J21" s="86" t="s">
        <v>24</v>
      </c>
      <c r="K21" s="86" t="s">
        <v>24</v>
      </c>
      <c r="L21" s="86" t="s">
        <v>24</v>
      </c>
      <c r="M21" s="86" t="s">
        <v>24</v>
      </c>
      <c r="N21" s="50" t="s">
        <v>24</v>
      </c>
      <c r="O21" s="87">
        <v>236</v>
      </c>
    </row>
    <row r="22" spans="1:15" ht="15.5" x14ac:dyDescent="0.35">
      <c r="A22" s="90" t="s">
        <v>25</v>
      </c>
      <c r="B22" s="54">
        <v>75</v>
      </c>
      <c r="C22" s="72">
        <v>386</v>
      </c>
      <c r="D22" s="72">
        <v>4</v>
      </c>
      <c r="E22" s="72">
        <v>116</v>
      </c>
      <c r="F22" s="72">
        <v>604</v>
      </c>
      <c r="G22" s="72">
        <v>1133</v>
      </c>
      <c r="H22" s="72">
        <v>705</v>
      </c>
      <c r="I22" s="72">
        <v>283</v>
      </c>
      <c r="J22" s="72">
        <v>17</v>
      </c>
      <c r="K22" s="72" t="s">
        <v>24</v>
      </c>
      <c r="L22" s="72" t="s">
        <v>24</v>
      </c>
      <c r="M22" s="72" t="s">
        <v>24</v>
      </c>
      <c r="N22" s="55" t="s">
        <v>24</v>
      </c>
      <c r="O22" s="89">
        <v>3323</v>
      </c>
    </row>
    <row r="23" spans="1:15" ht="15.5" x14ac:dyDescent="0.35">
      <c r="A23" s="90" t="s">
        <v>26</v>
      </c>
      <c r="B23" s="54">
        <v>33</v>
      </c>
      <c r="C23" s="72">
        <v>230</v>
      </c>
      <c r="D23" s="72">
        <v>5</v>
      </c>
      <c r="E23" s="72">
        <v>71</v>
      </c>
      <c r="F23" s="72">
        <v>712</v>
      </c>
      <c r="G23" s="72">
        <v>1842</v>
      </c>
      <c r="H23" s="72">
        <v>2052</v>
      </c>
      <c r="I23" s="72">
        <v>2390</v>
      </c>
      <c r="J23" s="72">
        <v>859</v>
      </c>
      <c r="K23" s="72">
        <v>42</v>
      </c>
      <c r="L23" s="72" t="s">
        <v>24</v>
      </c>
      <c r="M23" s="72" t="s">
        <v>24</v>
      </c>
      <c r="N23" s="55" t="s">
        <v>24</v>
      </c>
      <c r="O23" s="89">
        <v>8236</v>
      </c>
    </row>
    <row r="24" spans="1:15" ht="15.5" x14ac:dyDescent="0.35">
      <c r="A24" s="90" t="s">
        <v>27</v>
      </c>
      <c r="B24" s="54">
        <v>19</v>
      </c>
      <c r="C24" s="72">
        <v>47</v>
      </c>
      <c r="D24" s="72">
        <v>9</v>
      </c>
      <c r="E24" s="72">
        <v>61</v>
      </c>
      <c r="F24" s="72">
        <v>701</v>
      </c>
      <c r="G24" s="72">
        <v>1636</v>
      </c>
      <c r="H24" s="72">
        <v>1711</v>
      </c>
      <c r="I24" s="72">
        <v>2937</v>
      </c>
      <c r="J24" s="72">
        <v>2525</v>
      </c>
      <c r="K24" s="72">
        <v>499</v>
      </c>
      <c r="L24" s="72">
        <v>9</v>
      </c>
      <c r="M24" s="72" t="s">
        <v>24</v>
      </c>
      <c r="N24" s="55" t="s">
        <v>24</v>
      </c>
      <c r="O24" s="89">
        <v>10154</v>
      </c>
    </row>
    <row r="25" spans="1:15" ht="15.5" x14ac:dyDescent="0.35">
      <c r="A25" s="90" t="s">
        <v>28</v>
      </c>
      <c r="B25" s="54">
        <v>24</v>
      </c>
      <c r="C25" s="72">
        <v>20</v>
      </c>
      <c r="D25" s="72">
        <v>13</v>
      </c>
      <c r="E25" s="72">
        <v>61</v>
      </c>
      <c r="F25" s="72">
        <v>815</v>
      </c>
      <c r="G25" s="72">
        <v>1867</v>
      </c>
      <c r="H25" s="72">
        <v>1791</v>
      </c>
      <c r="I25" s="72">
        <v>3437</v>
      </c>
      <c r="J25" s="72">
        <v>3357</v>
      </c>
      <c r="K25" s="72">
        <v>1223</v>
      </c>
      <c r="L25" s="72">
        <v>98</v>
      </c>
      <c r="M25" s="72">
        <v>7</v>
      </c>
      <c r="N25" s="55" t="s">
        <v>24</v>
      </c>
      <c r="O25" s="89">
        <v>12713</v>
      </c>
    </row>
    <row r="26" spans="1:15" ht="15.5" x14ac:dyDescent="0.35">
      <c r="A26" s="90" t="s">
        <v>29</v>
      </c>
      <c r="B26" s="54">
        <v>24</v>
      </c>
      <c r="C26" s="72">
        <v>8</v>
      </c>
      <c r="D26" s="72">
        <v>7</v>
      </c>
      <c r="E26" s="72">
        <v>65</v>
      </c>
      <c r="F26" s="72">
        <v>833</v>
      </c>
      <c r="G26" s="72">
        <v>2125</v>
      </c>
      <c r="H26" s="72">
        <v>1788</v>
      </c>
      <c r="I26" s="72">
        <v>3450</v>
      </c>
      <c r="J26" s="72">
        <v>3525</v>
      </c>
      <c r="K26" s="72">
        <v>1680</v>
      </c>
      <c r="L26" s="72">
        <v>336</v>
      </c>
      <c r="M26" s="72">
        <v>49</v>
      </c>
      <c r="N26" s="55">
        <v>2</v>
      </c>
      <c r="O26" s="89">
        <v>13892</v>
      </c>
    </row>
    <row r="27" spans="1:15" ht="15.5" x14ac:dyDescent="0.35">
      <c r="A27" s="90" t="s">
        <v>30</v>
      </c>
      <c r="B27" s="54">
        <v>12</v>
      </c>
      <c r="C27" s="72">
        <v>8</v>
      </c>
      <c r="D27" s="72">
        <v>9</v>
      </c>
      <c r="E27" s="72">
        <v>65</v>
      </c>
      <c r="F27" s="72">
        <v>775</v>
      </c>
      <c r="G27" s="72">
        <v>2309</v>
      </c>
      <c r="H27" s="72">
        <v>1762</v>
      </c>
      <c r="I27" s="72">
        <v>3122</v>
      </c>
      <c r="J27" s="72">
        <v>3041</v>
      </c>
      <c r="K27" s="72">
        <v>1656</v>
      </c>
      <c r="L27" s="72">
        <v>321</v>
      </c>
      <c r="M27" s="72">
        <v>76</v>
      </c>
      <c r="N27" s="55">
        <v>13</v>
      </c>
      <c r="O27" s="89">
        <v>13169</v>
      </c>
    </row>
    <row r="28" spans="1:15" ht="15.5" x14ac:dyDescent="0.35">
      <c r="A28" s="90" t="s">
        <v>31</v>
      </c>
      <c r="B28" s="54">
        <v>3</v>
      </c>
      <c r="C28" s="72">
        <v>1</v>
      </c>
      <c r="D28" s="72">
        <v>15</v>
      </c>
      <c r="E28" s="72">
        <v>111</v>
      </c>
      <c r="F28" s="72">
        <v>799</v>
      </c>
      <c r="G28" s="72">
        <v>2582</v>
      </c>
      <c r="H28" s="72">
        <v>1870</v>
      </c>
      <c r="I28" s="72">
        <v>3020</v>
      </c>
      <c r="J28" s="72">
        <v>2731</v>
      </c>
      <c r="K28" s="72">
        <v>1351</v>
      </c>
      <c r="L28" s="72">
        <v>295</v>
      </c>
      <c r="M28" s="72">
        <v>118</v>
      </c>
      <c r="N28" s="55">
        <v>28</v>
      </c>
      <c r="O28" s="89">
        <v>12924</v>
      </c>
    </row>
    <row r="29" spans="1:15" ht="15.5" x14ac:dyDescent="0.35">
      <c r="A29" s="90" t="s">
        <v>32</v>
      </c>
      <c r="B29" s="54">
        <v>2</v>
      </c>
      <c r="C29" s="72">
        <v>3</v>
      </c>
      <c r="D29" s="72">
        <v>14</v>
      </c>
      <c r="E29" s="72">
        <v>125</v>
      </c>
      <c r="F29" s="72">
        <v>780</v>
      </c>
      <c r="G29" s="72">
        <v>2123</v>
      </c>
      <c r="H29" s="72">
        <v>1335</v>
      </c>
      <c r="I29" s="72">
        <v>2171</v>
      </c>
      <c r="J29" s="72">
        <v>1807</v>
      </c>
      <c r="K29" s="72">
        <v>789</v>
      </c>
      <c r="L29" s="72">
        <v>160</v>
      </c>
      <c r="M29" s="72">
        <v>53</v>
      </c>
      <c r="N29" s="55">
        <v>18</v>
      </c>
      <c r="O29" s="89">
        <v>9380</v>
      </c>
    </row>
    <row r="30" spans="1:15" ht="15.5" x14ac:dyDescent="0.35">
      <c r="A30" s="162" t="s">
        <v>33</v>
      </c>
      <c r="B30" s="54">
        <v>1</v>
      </c>
      <c r="C30" s="72" t="s">
        <v>24</v>
      </c>
      <c r="D30" s="72">
        <v>8</v>
      </c>
      <c r="E30" s="72">
        <v>153</v>
      </c>
      <c r="F30" s="72">
        <v>743</v>
      </c>
      <c r="G30" s="72">
        <v>1696</v>
      </c>
      <c r="H30" s="72">
        <v>1076</v>
      </c>
      <c r="I30" s="72">
        <v>1566</v>
      </c>
      <c r="J30" s="72">
        <v>864</v>
      </c>
      <c r="K30" s="72">
        <v>371</v>
      </c>
      <c r="L30" s="72">
        <v>52</v>
      </c>
      <c r="M30" s="72">
        <v>25</v>
      </c>
      <c r="N30" s="55">
        <v>9</v>
      </c>
      <c r="O30" s="163">
        <v>6564</v>
      </c>
    </row>
    <row r="31" spans="1:15" ht="16" thickBot="1" x14ac:dyDescent="0.4">
      <c r="A31" s="130" t="s">
        <v>35</v>
      </c>
      <c r="B31" s="60">
        <v>266</v>
      </c>
      <c r="C31" s="74">
        <v>710</v>
      </c>
      <c r="D31" s="74">
        <v>124</v>
      </c>
      <c r="E31" s="74">
        <v>863</v>
      </c>
      <c r="F31" s="74">
        <v>6801</v>
      </c>
      <c r="G31" s="74">
        <v>17350</v>
      </c>
      <c r="H31" s="74">
        <v>14095</v>
      </c>
      <c r="I31" s="74">
        <v>22376</v>
      </c>
      <c r="J31" s="74">
        <v>18726</v>
      </c>
      <c r="K31" s="74">
        <v>7611</v>
      </c>
      <c r="L31" s="74">
        <v>1271</v>
      </c>
      <c r="M31" s="74">
        <v>328</v>
      </c>
      <c r="N31" s="61">
        <v>70</v>
      </c>
      <c r="O31" s="92">
        <v>90591</v>
      </c>
    </row>
    <row r="32" spans="1:15" ht="15.5" x14ac:dyDescent="0.35">
      <c r="A32" s="301"/>
      <c r="B32" s="267"/>
      <c r="C32" s="267"/>
      <c r="D32" s="267"/>
      <c r="E32" s="267"/>
      <c r="F32" s="267"/>
      <c r="G32" s="267"/>
      <c r="H32" s="267"/>
      <c r="I32" s="267"/>
      <c r="J32" s="267"/>
      <c r="K32" s="267"/>
      <c r="L32" s="267"/>
      <c r="M32" s="267"/>
      <c r="N32" s="267"/>
      <c r="O32" s="267"/>
    </row>
    <row r="33" spans="1:15" ht="15" thickBot="1" x14ac:dyDescent="0.4">
      <c r="A33" s="301" t="s">
        <v>6</v>
      </c>
      <c r="B33" s="267"/>
      <c r="C33" s="267"/>
      <c r="D33" s="267"/>
      <c r="E33" s="267"/>
      <c r="F33" s="267"/>
      <c r="G33" s="267"/>
      <c r="H33" s="267"/>
      <c r="I33" s="267"/>
      <c r="J33" s="267"/>
      <c r="K33" s="267"/>
      <c r="L33" s="267"/>
      <c r="M33" s="267"/>
      <c r="N33" s="267"/>
      <c r="O33" s="267"/>
    </row>
    <row r="34" spans="1:15" ht="15" customHeight="1" thickBot="1" x14ac:dyDescent="0.4">
      <c r="A34" s="293" t="s">
        <v>8</v>
      </c>
      <c r="B34" s="289" t="s">
        <v>9</v>
      </c>
      <c r="C34" s="289"/>
      <c r="D34" s="289"/>
      <c r="E34" s="289"/>
      <c r="F34" s="289"/>
      <c r="G34" s="289"/>
      <c r="H34" s="289"/>
      <c r="I34" s="289"/>
      <c r="J34" s="289"/>
      <c r="K34" s="289"/>
      <c r="L34" s="289"/>
      <c r="M34" s="289"/>
      <c r="N34" s="289"/>
      <c r="O34" s="291" t="s">
        <v>6</v>
      </c>
    </row>
    <row r="35" spans="1:15" ht="15" thickBot="1" x14ac:dyDescent="0.4">
      <c r="A35" s="294"/>
      <c r="B35" s="94" t="s">
        <v>10</v>
      </c>
      <c r="C35" s="95" t="s">
        <v>11</v>
      </c>
      <c r="D35" s="95" t="s">
        <v>12</v>
      </c>
      <c r="E35" s="95" t="s">
        <v>13</v>
      </c>
      <c r="F35" s="95" t="s">
        <v>14</v>
      </c>
      <c r="G35" s="95" t="s">
        <v>15</v>
      </c>
      <c r="H35" s="95" t="s">
        <v>16</v>
      </c>
      <c r="I35" s="95" t="s">
        <v>17</v>
      </c>
      <c r="J35" s="95" t="s">
        <v>18</v>
      </c>
      <c r="K35" s="95" t="s">
        <v>19</v>
      </c>
      <c r="L35" s="95" t="s">
        <v>20</v>
      </c>
      <c r="M35" s="95" t="s">
        <v>21</v>
      </c>
      <c r="N35" s="96" t="s">
        <v>22</v>
      </c>
      <c r="O35" s="292"/>
    </row>
    <row r="36" spans="1:15" ht="15.5" x14ac:dyDescent="0.35">
      <c r="A36" s="129" t="s">
        <v>23</v>
      </c>
      <c r="B36" s="49">
        <v>130</v>
      </c>
      <c r="C36" s="86">
        <v>10</v>
      </c>
      <c r="D36" s="86">
        <v>82</v>
      </c>
      <c r="E36" s="86">
        <v>54</v>
      </c>
      <c r="F36" s="86">
        <v>67</v>
      </c>
      <c r="G36" s="86">
        <v>62</v>
      </c>
      <c r="H36" s="86">
        <v>7</v>
      </c>
      <c r="I36" s="86" t="s">
        <v>24</v>
      </c>
      <c r="J36" s="86" t="s">
        <v>24</v>
      </c>
      <c r="K36" s="86" t="s">
        <v>24</v>
      </c>
      <c r="L36" s="86" t="s">
        <v>24</v>
      </c>
      <c r="M36" s="86" t="s">
        <v>24</v>
      </c>
      <c r="N36" s="50" t="s">
        <v>24</v>
      </c>
      <c r="O36" s="87">
        <v>412</v>
      </c>
    </row>
    <row r="37" spans="1:15" ht="15.5" x14ac:dyDescent="0.35">
      <c r="A37" s="90" t="s">
        <v>25</v>
      </c>
      <c r="B37" s="54">
        <v>265</v>
      </c>
      <c r="C37" s="72">
        <v>744</v>
      </c>
      <c r="D37" s="72">
        <v>16</v>
      </c>
      <c r="E37" s="72">
        <v>234</v>
      </c>
      <c r="F37" s="72">
        <v>1103</v>
      </c>
      <c r="G37" s="72">
        <v>1729</v>
      </c>
      <c r="H37" s="72">
        <v>1123</v>
      </c>
      <c r="I37" s="72">
        <v>456</v>
      </c>
      <c r="J37" s="72">
        <v>32</v>
      </c>
      <c r="K37" s="72" t="s">
        <v>24</v>
      </c>
      <c r="L37" s="72" t="s">
        <v>24</v>
      </c>
      <c r="M37" s="72" t="s">
        <v>24</v>
      </c>
      <c r="N37" s="55" t="s">
        <v>24</v>
      </c>
      <c r="O37" s="89">
        <v>5702</v>
      </c>
    </row>
    <row r="38" spans="1:15" ht="15.5" x14ac:dyDescent="0.35">
      <c r="A38" s="90" t="s">
        <v>26</v>
      </c>
      <c r="B38" s="54">
        <v>72</v>
      </c>
      <c r="C38" s="72">
        <v>555</v>
      </c>
      <c r="D38" s="72">
        <v>13</v>
      </c>
      <c r="E38" s="72">
        <v>144</v>
      </c>
      <c r="F38" s="72">
        <v>1334</v>
      </c>
      <c r="G38" s="72">
        <v>3119</v>
      </c>
      <c r="H38" s="72">
        <v>3417</v>
      </c>
      <c r="I38" s="72">
        <v>3969</v>
      </c>
      <c r="J38" s="72">
        <v>1364</v>
      </c>
      <c r="K38" s="72">
        <v>69</v>
      </c>
      <c r="L38" s="72">
        <v>1</v>
      </c>
      <c r="M38" s="72" t="s">
        <v>24</v>
      </c>
      <c r="N38" s="55" t="s">
        <v>24</v>
      </c>
      <c r="O38" s="89">
        <v>14057</v>
      </c>
    </row>
    <row r="39" spans="1:15" ht="15.5" x14ac:dyDescent="0.35">
      <c r="A39" s="90" t="s">
        <v>27</v>
      </c>
      <c r="B39" s="54">
        <v>58</v>
      </c>
      <c r="C39" s="72">
        <v>109</v>
      </c>
      <c r="D39" s="72">
        <v>19</v>
      </c>
      <c r="E39" s="72">
        <v>131</v>
      </c>
      <c r="F39" s="72">
        <v>1254</v>
      </c>
      <c r="G39" s="72">
        <v>2550</v>
      </c>
      <c r="H39" s="72">
        <v>2816</v>
      </c>
      <c r="I39" s="72">
        <v>4960</v>
      </c>
      <c r="J39" s="72">
        <v>4217</v>
      </c>
      <c r="K39" s="72">
        <v>803</v>
      </c>
      <c r="L39" s="72">
        <v>20</v>
      </c>
      <c r="M39" s="72" t="s">
        <v>24</v>
      </c>
      <c r="N39" s="55" t="s">
        <v>24</v>
      </c>
      <c r="O39" s="89">
        <v>16937</v>
      </c>
    </row>
    <row r="40" spans="1:15" ht="15.5" x14ac:dyDescent="0.35">
      <c r="A40" s="90" t="s">
        <v>28</v>
      </c>
      <c r="B40" s="54">
        <v>58</v>
      </c>
      <c r="C40" s="72">
        <v>43</v>
      </c>
      <c r="D40" s="72">
        <v>24</v>
      </c>
      <c r="E40" s="72">
        <v>128</v>
      </c>
      <c r="F40" s="72">
        <v>1309</v>
      </c>
      <c r="G40" s="72">
        <v>2725</v>
      </c>
      <c r="H40" s="72">
        <v>2773</v>
      </c>
      <c r="I40" s="72">
        <v>5555</v>
      </c>
      <c r="J40" s="72">
        <v>5676</v>
      </c>
      <c r="K40" s="72">
        <v>2191</v>
      </c>
      <c r="L40" s="72">
        <v>181</v>
      </c>
      <c r="M40" s="72">
        <v>11</v>
      </c>
      <c r="N40" s="55">
        <v>1</v>
      </c>
      <c r="O40" s="89">
        <v>20675</v>
      </c>
    </row>
    <row r="41" spans="1:15" ht="15.5" x14ac:dyDescent="0.35">
      <c r="A41" s="90" t="s">
        <v>29</v>
      </c>
      <c r="B41" s="54">
        <v>53</v>
      </c>
      <c r="C41" s="72">
        <v>22</v>
      </c>
      <c r="D41" s="72">
        <v>19</v>
      </c>
      <c r="E41" s="72">
        <v>119</v>
      </c>
      <c r="F41" s="72">
        <v>1334</v>
      </c>
      <c r="G41" s="72">
        <v>3056</v>
      </c>
      <c r="H41" s="72">
        <v>2693</v>
      </c>
      <c r="I41" s="72">
        <v>5476</v>
      </c>
      <c r="J41" s="72">
        <v>5955</v>
      </c>
      <c r="K41" s="72">
        <v>2951</v>
      </c>
      <c r="L41" s="72">
        <v>547</v>
      </c>
      <c r="M41" s="72">
        <v>82</v>
      </c>
      <c r="N41" s="55">
        <v>7</v>
      </c>
      <c r="O41" s="89">
        <v>22314</v>
      </c>
    </row>
    <row r="42" spans="1:15" ht="15.5" x14ac:dyDescent="0.35">
      <c r="A42" s="90" t="s">
        <v>30</v>
      </c>
      <c r="B42" s="54">
        <v>30</v>
      </c>
      <c r="C42" s="72">
        <v>16</v>
      </c>
      <c r="D42" s="72">
        <v>18</v>
      </c>
      <c r="E42" s="72">
        <v>105</v>
      </c>
      <c r="F42" s="72">
        <v>1215</v>
      </c>
      <c r="G42" s="72">
        <v>3210</v>
      </c>
      <c r="H42" s="72">
        <v>2687</v>
      </c>
      <c r="I42" s="72">
        <v>5025</v>
      </c>
      <c r="J42" s="72">
        <v>5292</v>
      </c>
      <c r="K42" s="72">
        <v>3047</v>
      </c>
      <c r="L42" s="72">
        <v>558</v>
      </c>
      <c r="M42" s="72">
        <v>133</v>
      </c>
      <c r="N42" s="55">
        <v>28</v>
      </c>
      <c r="O42" s="89">
        <v>21364</v>
      </c>
    </row>
    <row r="43" spans="1:15" ht="15.5" x14ac:dyDescent="0.35">
      <c r="A43" s="90" t="s">
        <v>31</v>
      </c>
      <c r="B43" s="54">
        <v>9</v>
      </c>
      <c r="C43" s="72">
        <v>3</v>
      </c>
      <c r="D43" s="72">
        <v>28</v>
      </c>
      <c r="E43" s="72">
        <v>172</v>
      </c>
      <c r="F43" s="72">
        <v>1233</v>
      </c>
      <c r="G43" s="72">
        <v>3641</v>
      </c>
      <c r="H43" s="72">
        <v>2850</v>
      </c>
      <c r="I43" s="72">
        <v>5021</v>
      </c>
      <c r="J43" s="72">
        <v>4946</v>
      </c>
      <c r="K43" s="72">
        <v>2771</v>
      </c>
      <c r="L43" s="72">
        <v>569</v>
      </c>
      <c r="M43" s="72">
        <v>231</v>
      </c>
      <c r="N43" s="55">
        <v>55</v>
      </c>
      <c r="O43" s="89">
        <v>21529</v>
      </c>
    </row>
    <row r="44" spans="1:15" ht="15.5" x14ac:dyDescent="0.35">
      <c r="A44" s="90" t="s">
        <v>32</v>
      </c>
      <c r="B44" s="54">
        <v>8</v>
      </c>
      <c r="C44" s="72">
        <v>7</v>
      </c>
      <c r="D44" s="72">
        <v>28</v>
      </c>
      <c r="E44" s="72">
        <v>199</v>
      </c>
      <c r="F44" s="72">
        <v>1188</v>
      </c>
      <c r="G44" s="72">
        <v>2945</v>
      </c>
      <c r="H44" s="72">
        <v>2158</v>
      </c>
      <c r="I44" s="72">
        <v>3765</v>
      </c>
      <c r="J44" s="72">
        <v>3438</v>
      </c>
      <c r="K44" s="72">
        <v>1683</v>
      </c>
      <c r="L44" s="72">
        <v>302</v>
      </c>
      <c r="M44" s="72">
        <v>116</v>
      </c>
      <c r="N44" s="55">
        <v>33</v>
      </c>
      <c r="O44" s="89">
        <v>15870</v>
      </c>
    </row>
    <row r="45" spans="1:15" ht="15.5" x14ac:dyDescent="0.35">
      <c r="A45" s="162" t="s">
        <v>33</v>
      </c>
      <c r="B45" s="54">
        <v>1</v>
      </c>
      <c r="C45" s="72" t="s">
        <v>24</v>
      </c>
      <c r="D45" s="72">
        <v>28</v>
      </c>
      <c r="E45" s="72">
        <v>253</v>
      </c>
      <c r="F45" s="72">
        <v>1153</v>
      </c>
      <c r="G45" s="72">
        <v>2549</v>
      </c>
      <c r="H45" s="72">
        <v>1822</v>
      </c>
      <c r="I45" s="72">
        <v>2999</v>
      </c>
      <c r="J45" s="72">
        <v>2141</v>
      </c>
      <c r="K45" s="72">
        <v>1022</v>
      </c>
      <c r="L45" s="72">
        <v>135</v>
      </c>
      <c r="M45" s="72">
        <v>73</v>
      </c>
      <c r="N45" s="55">
        <v>19</v>
      </c>
      <c r="O45" s="163">
        <v>12195</v>
      </c>
    </row>
    <row r="46" spans="1:15" ht="16" thickBot="1" x14ac:dyDescent="0.4">
      <c r="A46" s="130" t="s">
        <v>6</v>
      </c>
      <c r="B46" s="60">
        <v>684</v>
      </c>
      <c r="C46" s="74">
        <v>1509</v>
      </c>
      <c r="D46" s="74">
        <v>275</v>
      </c>
      <c r="E46" s="74">
        <v>1539</v>
      </c>
      <c r="F46" s="74">
        <v>11190</v>
      </c>
      <c r="G46" s="74">
        <v>25586</v>
      </c>
      <c r="H46" s="74">
        <v>22346</v>
      </c>
      <c r="I46" s="74">
        <v>37226</v>
      </c>
      <c r="J46" s="74">
        <v>33061</v>
      </c>
      <c r="K46" s="74">
        <v>14537</v>
      </c>
      <c r="L46" s="74">
        <v>2313</v>
      </c>
      <c r="M46" s="74">
        <v>646</v>
      </c>
      <c r="N46" s="61">
        <v>143</v>
      </c>
      <c r="O46" s="92">
        <v>151055</v>
      </c>
    </row>
    <row r="48" spans="1:15" ht="15.5" x14ac:dyDescent="0.35">
      <c r="A48" s="76" t="s">
        <v>7</v>
      </c>
    </row>
  </sheetData>
  <mergeCells count="13">
    <mergeCell ref="A34:A35"/>
    <mergeCell ref="B34:N34"/>
    <mergeCell ref="O34:O35"/>
    <mergeCell ref="A3:O3"/>
    <mergeCell ref="A4:A5"/>
    <mergeCell ref="B4:N4"/>
    <mergeCell ref="O4:O5"/>
    <mergeCell ref="A18:O18"/>
    <mergeCell ref="A19:A20"/>
    <mergeCell ref="B19:N19"/>
    <mergeCell ref="O19:O20"/>
    <mergeCell ref="A32:O32"/>
    <mergeCell ref="A33:O33"/>
  </mergeCells>
  <hyperlinks>
    <hyperlink ref="I1" location="'Table of Contents'!C2" display="Back to Table of Contents"/>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election activeCell="H1" sqref="H1"/>
    </sheetView>
  </sheetViews>
  <sheetFormatPr defaultRowHeight="14.5" x14ac:dyDescent="0.35"/>
  <cols>
    <col min="1" max="1" width="19.36328125" customWidth="1"/>
    <col min="2" max="21" width="9.1796875" customWidth="1"/>
  </cols>
  <sheetData>
    <row r="1" spans="1:21" x14ac:dyDescent="0.35">
      <c r="A1" s="30" t="s">
        <v>461</v>
      </c>
      <c r="H1" s="29" t="s">
        <v>949</v>
      </c>
    </row>
    <row r="2" spans="1:21" x14ac:dyDescent="0.35">
      <c r="A2" s="2"/>
    </row>
    <row r="3" spans="1:21" ht="16" thickBot="1" x14ac:dyDescent="0.4">
      <c r="A3" s="301" t="s">
        <v>1</v>
      </c>
      <c r="B3" s="301"/>
      <c r="C3" s="301"/>
      <c r="D3" s="301"/>
      <c r="E3" s="301"/>
      <c r="F3" s="301"/>
      <c r="G3" s="301"/>
      <c r="H3" s="301"/>
      <c r="I3" s="301"/>
      <c r="J3" s="301"/>
      <c r="K3" s="301"/>
      <c r="L3" s="301"/>
      <c r="M3" s="301"/>
      <c r="N3" s="301"/>
      <c r="O3" s="301"/>
      <c r="P3" s="301"/>
      <c r="Q3" s="301"/>
      <c r="R3" s="301"/>
      <c r="S3" s="301"/>
      <c r="T3" s="301"/>
      <c r="U3" s="301"/>
    </row>
    <row r="4" spans="1:21" ht="15" customHeight="1" x14ac:dyDescent="0.35">
      <c r="A4" s="293" t="s">
        <v>47</v>
      </c>
      <c r="B4" s="309" t="s">
        <v>283</v>
      </c>
      <c r="C4" s="309"/>
      <c r="D4" s="309"/>
      <c r="E4" s="309"/>
      <c r="F4" s="309"/>
      <c r="G4" s="309"/>
      <c r="H4" s="309"/>
      <c r="I4" s="309"/>
      <c r="J4" s="309"/>
      <c r="K4" s="309"/>
      <c r="L4" s="309"/>
      <c r="M4" s="309"/>
      <c r="N4" s="309"/>
      <c r="O4" s="309"/>
      <c r="P4" s="309"/>
      <c r="Q4" s="309"/>
      <c r="R4" s="309"/>
      <c r="S4" s="309"/>
      <c r="T4" s="309"/>
      <c r="U4" s="310"/>
    </row>
    <row r="5" spans="1:21" ht="15" thickBot="1" x14ac:dyDescent="0.4">
      <c r="A5" s="303"/>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v>
      </c>
      <c r="B6" s="49">
        <v>147</v>
      </c>
      <c r="C6" s="86">
        <v>159</v>
      </c>
      <c r="D6" s="86">
        <v>217</v>
      </c>
      <c r="E6" s="86">
        <v>217</v>
      </c>
      <c r="F6" s="86">
        <v>281</v>
      </c>
      <c r="G6" s="86">
        <v>245</v>
      </c>
      <c r="H6" s="86">
        <v>244</v>
      </c>
      <c r="I6" s="86">
        <v>232</v>
      </c>
      <c r="J6" s="86">
        <v>247</v>
      </c>
      <c r="K6" s="86">
        <v>263</v>
      </c>
      <c r="L6" s="86">
        <v>178</v>
      </c>
      <c r="M6" s="86">
        <v>187</v>
      </c>
      <c r="N6" s="86">
        <v>221</v>
      </c>
      <c r="O6" s="86">
        <v>179</v>
      </c>
      <c r="P6" s="86">
        <v>165</v>
      </c>
      <c r="Q6" s="86">
        <v>138</v>
      </c>
      <c r="R6" s="86">
        <v>205</v>
      </c>
      <c r="S6" s="86">
        <v>192</v>
      </c>
      <c r="T6" s="86">
        <v>270</v>
      </c>
      <c r="U6" s="50">
        <v>323</v>
      </c>
    </row>
    <row r="7" spans="1:21" ht="15.5" x14ac:dyDescent="0.35">
      <c r="A7" s="58" t="s">
        <v>25</v>
      </c>
      <c r="B7" s="54">
        <v>2402</v>
      </c>
      <c r="C7" s="72">
        <v>2425</v>
      </c>
      <c r="D7" s="72">
        <v>2828</v>
      </c>
      <c r="E7" s="72">
        <v>3177</v>
      </c>
      <c r="F7" s="72">
        <v>3135</v>
      </c>
      <c r="G7" s="72">
        <v>3093</v>
      </c>
      <c r="H7" s="72">
        <v>3091</v>
      </c>
      <c r="I7" s="72">
        <v>2982</v>
      </c>
      <c r="J7" s="72">
        <v>2868</v>
      </c>
      <c r="K7" s="72">
        <v>2601</v>
      </c>
      <c r="L7" s="72">
        <v>2135</v>
      </c>
      <c r="M7" s="72">
        <v>1951</v>
      </c>
      <c r="N7" s="72">
        <v>2238</v>
      </c>
      <c r="O7" s="72">
        <v>2159</v>
      </c>
      <c r="P7" s="72">
        <v>2286</v>
      </c>
      <c r="Q7" s="72">
        <v>2145</v>
      </c>
      <c r="R7" s="72">
        <v>2507</v>
      </c>
      <c r="S7" s="72">
        <v>2610</v>
      </c>
      <c r="T7" s="72">
        <v>2875</v>
      </c>
      <c r="U7" s="55">
        <v>3488</v>
      </c>
    </row>
    <row r="8" spans="1:21" ht="15.5" x14ac:dyDescent="0.35">
      <c r="A8" s="58" t="s">
        <v>26</v>
      </c>
      <c r="B8" s="54">
        <v>5435</v>
      </c>
      <c r="C8" s="72">
        <v>5253</v>
      </c>
      <c r="D8" s="72">
        <v>5749</v>
      </c>
      <c r="E8" s="72">
        <v>6339</v>
      </c>
      <c r="F8" s="72">
        <v>6523</v>
      </c>
      <c r="G8" s="72">
        <v>6705</v>
      </c>
      <c r="H8" s="72">
        <v>7073</v>
      </c>
      <c r="I8" s="72">
        <v>7244</v>
      </c>
      <c r="J8" s="72">
        <v>7151</v>
      </c>
      <c r="K8" s="72">
        <v>6839</v>
      </c>
      <c r="L8" s="72">
        <v>6048</v>
      </c>
      <c r="M8" s="72">
        <v>5418</v>
      </c>
      <c r="N8" s="72">
        <v>5442</v>
      </c>
      <c r="O8" s="72">
        <v>5231</v>
      </c>
      <c r="P8" s="72">
        <v>5054</v>
      </c>
      <c r="Q8" s="72">
        <v>4941</v>
      </c>
      <c r="R8" s="72">
        <v>5171</v>
      </c>
      <c r="S8" s="72">
        <v>5459</v>
      </c>
      <c r="T8" s="72">
        <v>5903</v>
      </c>
      <c r="U8" s="55">
        <v>6741</v>
      </c>
    </row>
    <row r="9" spans="1:21" ht="15.5" x14ac:dyDescent="0.35">
      <c r="A9" s="58" t="s">
        <v>27</v>
      </c>
      <c r="B9" s="54">
        <v>7330</v>
      </c>
      <c r="C9" s="72">
        <v>7093</v>
      </c>
      <c r="D9" s="72">
        <v>7370</v>
      </c>
      <c r="E9" s="72">
        <v>7560</v>
      </c>
      <c r="F9" s="72">
        <v>7485</v>
      </c>
      <c r="G9" s="72">
        <v>7441</v>
      </c>
      <c r="H9" s="72">
        <v>7476</v>
      </c>
      <c r="I9" s="72">
        <v>7830</v>
      </c>
      <c r="J9" s="72">
        <v>8130</v>
      </c>
      <c r="K9" s="72">
        <v>8311</v>
      </c>
      <c r="L9" s="72">
        <v>8037</v>
      </c>
      <c r="M9" s="72">
        <v>7688</v>
      </c>
      <c r="N9" s="72">
        <v>7733</v>
      </c>
      <c r="O9" s="72">
        <v>7379</v>
      </c>
      <c r="P9" s="72">
        <v>7175</v>
      </c>
      <c r="Q9" s="72">
        <v>6605</v>
      </c>
      <c r="R9" s="72">
        <v>6605</v>
      </c>
      <c r="S9" s="72">
        <v>6664</v>
      </c>
      <c r="T9" s="72">
        <v>6859</v>
      </c>
      <c r="U9" s="55">
        <v>7471</v>
      </c>
    </row>
    <row r="10" spans="1:21" ht="15.5" x14ac:dyDescent="0.35">
      <c r="A10" s="58" t="s">
        <v>28</v>
      </c>
      <c r="B10" s="54">
        <v>7808</v>
      </c>
      <c r="C10" s="72">
        <v>7745</v>
      </c>
      <c r="D10" s="72">
        <v>8253</v>
      </c>
      <c r="E10" s="72">
        <v>8646</v>
      </c>
      <c r="F10" s="72">
        <v>8790</v>
      </c>
      <c r="G10" s="72">
        <v>8854</v>
      </c>
      <c r="H10" s="72">
        <v>8825</v>
      </c>
      <c r="I10" s="72">
        <v>8661</v>
      </c>
      <c r="J10" s="72">
        <v>8639</v>
      </c>
      <c r="K10" s="72">
        <v>8438</v>
      </c>
      <c r="L10" s="72">
        <v>8064</v>
      </c>
      <c r="M10" s="72">
        <v>7810</v>
      </c>
      <c r="N10" s="72">
        <v>8035</v>
      </c>
      <c r="O10" s="72">
        <v>8046</v>
      </c>
      <c r="P10" s="72">
        <v>8012</v>
      </c>
      <c r="Q10" s="72">
        <v>7758</v>
      </c>
      <c r="R10" s="72">
        <v>7883</v>
      </c>
      <c r="S10" s="72">
        <v>7989</v>
      </c>
      <c r="T10" s="72">
        <v>8071</v>
      </c>
      <c r="U10" s="55">
        <v>8538</v>
      </c>
    </row>
    <row r="11" spans="1:21" ht="15.5" x14ac:dyDescent="0.35">
      <c r="A11" s="58" t="s">
        <v>29</v>
      </c>
      <c r="B11" s="54">
        <v>9923</v>
      </c>
      <c r="C11" s="72">
        <v>9404</v>
      </c>
      <c r="D11" s="72">
        <v>9488</v>
      </c>
      <c r="E11" s="72">
        <v>9343</v>
      </c>
      <c r="F11" s="72">
        <v>9176</v>
      </c>
      <c r="G11" s="72">
        <v>9048</v>
      </c>
      <c r="H11" s="72">
        <v>9156</v>
      </c>
      <c r="I11" s="72">
        <v>9291</v>
      </c>
      <c r="J11" s="72">
        <v>9487</v>
      </c>
      <c r="K11" s="72">
        <v>9345</v>
      </c>
      <c r="L11" s="72">
        <v>9027</v>
      </c>
      <c r="M11" s="72">
        <v>8753</v>
      </c>
      <c r="N11" s="72">
        <v>8606</v>
      </c>
      <c r="O11" s="72">
        <v>8336</v>
      </c>
      <c r="P11" s="72">
        <v>8091</v>
      </c>
      <c r="Q11" s="72">
        <v>7878</v>
      </c>
      <c r="R11" s="72">
        <v>7862</v>
      </c>
      <c r="S11" s="72">
        <v>8073</v>
      </c>
      <c r="T11" s="72">
        <v>8301</v>
      </c>
      <c r="U11" s="55">
        <v>8915</v>
      </c>
    </row>
    <row r="12" spans="1:21" ht="15.5" x14ac:dyDescent="0.35">
      <c r="A12" s="58" t="s">
        <v>30</v>
      </c>
      <c r="B12" s="54">
        <v>10653</v>
      </c>
      <c r="C12" s="72">
        <v>10526</v>
      </c>
      <c r="D12" s="72">
        <v>10810</v>
      </c>
      <c r="E12" s="72">
        <v>11042</v>
      </c>
      <c r="F12" s="72">
        <v>11039</v>
      </c>
      <c r="G12" s="72">
        <v>10723</v>
      </c>
      <c r="H12" s="72">
        <v>10491</v>
      </c>
      <c r="I12" s="72">
        <v>10283</v>
      </c>
      <c r="J12" s="72">
        <v>9907</v>
      </c>
      <c r="K12" s="72">
        <v>9584</v>
      </c>
      <c r="L12" s="72">
        <v>9136</v>
      </c>
      <c r="M12" s="72">
        <v>8791</v>
      </c>
      <c r="N12" s="72">
        <v>8870</v>
      </c>
      <c r="O12" s="72">
        <v>8950</v>
      </c>
      <c r="P12" s="72">
        <v>8855</v>
      </c>
      <c r="Q12" s="72">
        <v>8654</v>
      </c>
      <c r="R12" s="72">
        <v>8532</v>
      </c>
      <c r="S12" s="72">
        <v>8457</v>
      </c>
      <c r="T12" s="72">
        <v>8399</v>
      </c>
      <c r="U12" s="55">
        <v>8635</v>
      </c>
    </row>
    <row r="13" spans="1:21" ht="15.5" x14ac:dyDescent="0.35">
      <c r="A13" s="58" t="s">
        <v>31</v>
      </c>
      <c r="B13" s="54">
        <v>9947</v>
      </c>
      <c r="C13" s="72">
        <v>9938</v>
      </c>
      <c r="D13" s="72">
        <v>10408</v>
      </c>
      <c r="E13" s="72">
        <v>10707</v>
      </c>
      <c r="F13" s="72">
        <v>10809</v>
      </c>
      <c r="G13" s="72">
        <v>10938</v>
      </c>
      <c r="H13" s="72">
        <v>10983</v>
      </c>
      <c r="I13" s="72">
        <v>11063</v>
      </c>
      <c r="J13" s="72">
        <v>11097</v>
      </c>
      <c r="K13" s="72">
        <v>10931</v>
      </c>
      <c r="L13" s="72">
        <v>10357</v>
      </c>
      <c r="M13" s="72">
        <v>9771</v>
      </c>
      <c r="N13" s="72">
        <v>9447</v>
      </c>
      <c r="O13" s="72">
        <v>8933</v>
      </c>
      <c r="P13" s="72">
        <v>8680</v>
      </c>
      <c r="Q13" s="72">
        <v>8292</v>
      </c>
      <c r="R13" s="72">
        <v>8302</v>
      </c>
      <c r="S13" s="72">
        <v>8457</v>
      </c>
      <c r="T13" s="72">
        <v>8776</v>
      </c>
      <c r="U13" s="55">
        <v>9028</v>
      </c>
    </row>
    <row r="14" spans="1:21" ht="15.5" x14ac:dyDescent="0.35">
      <c r="A14" s="58" t="s">
        <v>32</v>
      </c>
      <c r="B14" s="54">
        <v>4987</v>
      </c>
      <c r="C14" s="72">
        <v>5367</v>
      </c>
      <c r="D14" s="72">
        <v>5883</v>
      </c>
      <c r="E14" s="72">
        <v>6349</v>
      </c>
      <c r="F14" s="72">
        <v>6555</v>
      </c>
      <c r="G14" s="72">
        <v>6715</v>
      </c>
      <c r="H14" s="72">
        <v>7052</v>
      </c>
      <c r="I14" s="72">
        <v>7404</v>
      </c>
      <c r="J14" s="72">
        <v>7579</v>
      </c>
      <c r="K14" s="72">
        <v>7647</v>
      </c>
      <c r="L14" s="72">
        <v>7436</v>
      </c>
      <c r="M14" s="72">
        <v>7248</v>
      </c>
      <c r="N14" s="72">
        <v>7324</v>
      </c>
      <c r="O14" s="72">
        <v>7283</v>
      </c>
      <c r="P14" s="72">
        <v>7306</v>
      </c>
      <c r="Q14" s="72">
        <v>7048</v>
      </c>
      <c r="R14" s="72">
        <v>7038</v>
      </c>
      <c r="S14" s="72">
        <v>6938</v>
      </c>
      <c r="T14" s="72">
        <v>6835</v>
      </c>
      <c r="U14" s="55">
        <v>6956</v>
      </c>
    </row>
    <row r="15" spans="1:21" ht="15.5" x14ac:dyDescent="0.35">
      <c r="A15" s="58" t="s">
        <v>33</v>
      </c>
      <c r="B15" s="54">
        <v>2051</v>
      </c>
      <c r="C15" s="72">
        <v>2269</v>
      </c>
      <c r="D15" s="72">
        <v>2627</v>
      </c>
      <c r="E15" s="72">
        <v>3255</v>
      </c>
      <c r="F15" s="72">
        <v>3686</v>
      </c>
      <c r="G15" s="72">
        <v>4135</v>
      </c>
      <c r="H15" s="72">
        <v>4678</v>
      </c>
      <c r="I15" s="72">
        <v>5026</v>
      </c>
      <c r="J15" s="72">
        <v>5677</v>
      </c>
      <c r="K15" s="72">
        <v>5890</v>
      </c>
      <c r="L15" s="72">
        <v>5786</v>
      </c>
      <c r="M15" s="72">
        <v>5593</v>
      </c>
      <c r="N15" s="72">
        <v>5770</v>
      </c>
      <c r="O15" s="72">
        <v>5778</v>
      </c>
      <c r="P15" s="72">
        <v>5856</v>
      </c>
      <c r="Q15" s="72">
        <v>5691</v>
      </c>
      <c r="R15" s="72">
        <v>5993</v>
      </c>
      <c r="S15" s="72">
        <v>6174</v>
      </c>
      <c r="T15" s="72">
        <v>6440</v>
      </c>
      <c r="U15" s="55">
        <v>6782</v>
      </c>
    </row>
    <row r="16" spans="1:21" ht="16" thickBot="1" x14ac:dyDescent="0.4">
      <c r="A16" s="120" t="s">
        <v>34</v>
      </c>
      <c r="B16" s="60">
        <v>60683</v>
      </c>
      <c r="C16" s="74">
        <v>60179</v>
      </c>
      <c r="D16" s="74">
        <v>63633</v>
      </c>
      <c r="E16" s="74">
        <v>66635</v>
      </c>
      <c r="F16" s="74">
        <v>67479</v>
      </c>
      <c r="G16" s="74">
        <v>67897</v>
      </c>
      <c r="H16" s="74">
        <v>69069</v>
      </c>
      <c r="I16" s="74">
        <v>70016</v>
      </c>
      <c r="J16" s="74">
        <v>70782</v>
      </c>
      <c r="K16" s="74">
        <v>69849</v>
      </c>
      <c r="L16" s="74">
        <v>66204</v>
      </c>
      <c r="M16" s="74">
        <v>63210</v>
      </c>
      <c r="N16" s="74">
        <v>63686</v>
      </c>
      <c r="O16" s="74">
        <v>62274</v>
      </c>
      <c r="P16" s="74">
        <v>61480</v>
      </c>
      <c r="Q16" s="74">
        <v>59150</v>
      </c>
      <c r="R16" s="74">
        <v>60098</v>
      </c>
      <c r="S16" s="74">
        <v>61013</v>
      </c>
      <c r="T16" s="74">
        <v>62729</v>
      </c>
      <c r="U16" s="61">
        <v>66877</v>
      </c>
    </row>
    <row r="17" spans="1:21" ht="15.5" x14ac:dyDescent="0.35">
      <c r="A17" s="124"/>
      <c r="B17" s="124"/>
      <c r="C17" s="124"/>
      <c r="D17" s="124"/>
      <c r="E17" s="124"/>
      <c r="F17" s="124"/>
      <c r="G17" s="124"/>
      <c r="H17" s="124"/>
      <c r="I17" s="124"/>
      <c r="J17" s="124"/>
      <c r="K17" s="124"/>
      <c r="L17" s="124"/>
      <c r="M17" s="124"/>
      <c r="N17" s="124"/>
      <c r="O17" s="124"/>
      <c r="P17" s="124"/>
      <c r="Q17" s="124"/>
      <c r="R17" s="124"/>
      <c r="S17" s="124"/>
      <c r="T17" s="124"/>
      <c r="U17" s="124"/>
    </row>
    <row r="18" spans="1:21" ht="16" thickBot="1" x14ac:dyDescent="0.4">
      <c r="A18" s="302" t="s">
        <v>2</v>
      </c>
      <c r="B18" s="302"/>
      <c r="C18" s="302"/>
      <c r="D18" s="302"/>
      <c r="E18" s="302"/>
      <c r="F18" s="302"/>
      <c r="G18" s="302"/>
      <c r="H18" s="302"/>
      <c r="I18" s="302"/>
      <c r="J18" s="302"/>
      <c r="K18" s="302"/>
      <c r="L18" s="302"/>
      <c r="M18" s="302"/>
      <c r="N18" s="302"/>
      <c r="O18" s="302"/>
      <c r="P18" s="125"/>
      <c r="Q18" s="125"/>
      <c r="R18" s="125"/>
      <c r="S18" s="125"/>
      <c r="T18" s="125"/>
      <c r="U18" s="125"/>
    </row>
    <row r="19" spans="1:21" ht="15" customHeight="1" x14ac:dyDescent="0.35">
      <c r="A19" s="293" t="s">
        <v>47</v>
      </c>
      <c r="B19" s="309" t="s">
        <v>283</v>
      </c>
      <c r="C19" s="309"/>
      <c r="D19" s="309"/>
      <c r="E19" s="309"/>
      <c r="F19" s="309"/>
      <c r="G19" s="309"/>
      <c r="H19" s="309"/>
      <c r="I19" s="309"/>
      <c r="J19" s="309"/>
      <c r="K19" s="309"/>
      <c r="L19" s="309"/>
      <c r="M19" s="309"/>
      <c r="N19" s="309"/>
      <c r="O19" s="309"/>
      <c r="P19" s="309"/>
      <c r="Q19" s="309"/>
      <c r="R19" s="309"/>
      <c r="S19" s="309"/>
      <c r="T19" s="309"/>
      <c r="U19" s="310"/>
    </row>
    <row r="20" spans="1:21" ht="15" thickBot="1" x14ac:dyDescent="0.4">
      <c r="A20" s="303"/>
      <c r="B20" s="164">
        <v>2004</v>
      </c>
      <c r="C20" s="32">
        <v>2005</v>
      </c>
      <c r="D20" s="32">
        <v>2006</v>
      </c>
      <c r="E20" s="32">
        <v>2007</v>
      </c>
      <c r="F20" s="32">
        <v>2008</v>
      </c>
      <c r="G20" s="32">
        <v>2009</v>
      </c>
      <c r="H20" s="32">
        <v>2010</v>
      </c>
      <c r="I20" s="32">
        <v>2011</v>
      </c>
      <c r="J20" s="32">
        <v>2012</v>
      </c>
      <c r="K20" s="32">
        <v>2013</v>
      </c>
      <c r="L20" s="32">
        <v>2014</v>
      </c>
      <c r="M20" s="32">
        <v>2015</v>
      </c>
      <c r="N20" s="32">
        <v>2016</v>
      </c>
      <c r="O20" s="32">
        <v>2017</v>
      </c>
      <c r="P20" s="32">
        <v>2018</v>
      </c>
      <c r="Q20" s="32">
        <v>2019</v>
      </c>
      <c r="R20" s="32">
        <v>2020</v>
      </c>
      <c r="S20" s="32">
        <v>2021</v>
      </c>
      <c r="T20" s="32">
        <v>2022</v>
      </c>
      <c r="U20" s="33">
        <v>2023</v>
      </c>
    </row>
    <row r="21" spans="1:21" ht="15.5" x14ac:dyDescent="0.35">
      <c r="A21" s="110" t="s">
        <v>23</v>
      </c>
      <c r="B21" s="49">
        <v>215</v>
      </c>
      <c r="C21" s="86">
        <v>278</v>
      </c>
      <c r="D21" s="86">
        <v>425</v>
      </c>
      <c r="E21" s="86">
        <v>549</v>
      </c>
      <c r="F21" s="86">
        <v>568</v>
      </c>
      <c r="G21" s="86">
        <v>513</v>
      </c>
      <c r="H21" s="86">
        <v>474</v>
      </c>
      <c r="I21" s="86">
        <v>403</v>
      </c>
      <c r="J21" s="86">
        <v>412</v>
      </c>
      <c r="K21" s="86">
        <v>461</v>
      </c>
      <c r="L21" s="86">
        <v>291</v>
      </c>
      <c r="M21" s="86">
        <v>271</v>
      </c>
      <c r="N21" s="86">
        <v>356</v>
      </c>
      <c r="O21" s="86">
        <v>227</v>
      </c>
      <c r="P21" s="86">
        <v>288</v>
      </c>
      <c r="Q21" s="86">
        <v>291</v>
      </c>
      <c r="R21" s="86">
        <v>364</v>
      </c>
      <c r="S21" s="86">
        <v>386</v>
      </c>
      <c r="T21" s="86">
        <v>393</v>
      </c>
      <c r="U21" s="50">
        <v>500</v>
      </c>
    </row>
    <row r="22" spans="1:21" ht="15.5" x14ac:dyDescent="0.35">
      <c r="A22" s="58" t="s">
        <v>25</v>
      </c>
      <c r="B22" s="54">
        <v>4127</v>
      </c>
      <c r="C22" s="72">
        <v>4128</v>
      </c>
      <c r="D22" s="72">
        <v>4906</v>
      </c>
      <c r="E22" s="72">
        <v>5687</v>
      </c>
      <c r="F22" s="72">
        <v>5920</v>
      </c>
      <c r="G22" s="72">
        <v>5687</v>
      </c>
      <c r="H22" s="72">
        <v>5523</v>
      </c>
      <c r="I22" s="72">
        <v>5224</v>
      </c>
      <c r="J22" s="72">
        <v>4859</v>
      </c>
      <c r="K22" s="72">
        <v>4437</v>
      </c>
      <c r="L22" s="72">
        <v>3503</v>
      </c>
      <c r="M22" s="72">
        <v>3282</v>
      </c>
      <c r="N22" s="72">
        <v>3644</v>
      </c>
      <c r="O22" s="72">
        <v>3345</v>
      </c>
      <c r="P22" s="72">
        <v>3234</v>
      </c>
      <c r="Q22" s="72">
        <v>3153</v>
      </c>
      <c r="R22" s="72">
        <v>3776</v>
      </c>
      <c r="S22" s="72">
        <v>4102</v>
      </c>
      <c r="T22" s="72">
        <v>4470</v>
      </c>
      <c r="U22" s="55">
        <v>5017</v>
      </c>
    </row>
    <row r="23" spans="1:21" ht="15.5" x14ac:dyDescent="0.35">
      <c r="A23" s="58" t="s">
        <v>26</v>
      </c>
      <c r="B23" s="54">
        <v>9718</v>
      </c>
      <c r="C23" s="72">
        <v>9780</v>
      </c>
      <c r="D23" s="72">
        <v>11031</v>
      </c>
      <c r="E23" s="72">
        <v>11921</v>
      </c>
      <c r="F23" s="72">
        <v>12073</v>
      </c>
      <c r="G23" s="72">
        <v>12132</v>
      </c>
      <c r="H23" s="72">
        <v>12167</v>
      </c>
      <c r="I23" s="72">
        <v>12063</v>
      </c>
      <c r="J23" s="72">
        <v>11726</v>
      </c>
      <c r="K23" s="72">
        <v>11198</v>
      </c>
      <c r="L23" s="72">
        <v>9776</v>
      </c>
      <c r="M23" s="72">
        <v>8966</v>
      </c>
      <c r="N23" s="72">
        <v>8869</v>
      </c>
      <c r="O23" s="72">
        <v>8409</v>
      </c>
      <c r="P23" s="72">
        <v>7882</v>
      </c>
      <c r="Q23" s="72">
        <v>7627</v>
      </c>
      <c r="R23" s="72">
        <v>7934</v>
      </c>
      <c r="S23" s="72">
        <v>8202</v>
      </c>
      <c r="T23" s="72">
        <v>8754</v>
      </c>
      <c r="U23" s="55">
        <v>9815</v>
      </c>
    </row>
    <row r="24" spans="1:21" ht="15.5" x14ac:dyDescent="0.35">
      <c r="A24" s="58" t="s">
        <v>27</v>
      </c>
      <c r="B24" s="54">
        <v>11396</v>
      </c>
      <c r="C24" s="72">
        <v>11707</v>
      </c>
      <c r="D24" s="72">
        <v>12389</v>
      </c>
      <c r="E24" s="72">
        <v>12907</v>
      </c>
      <c r="F24" s="72">
        <v>13043</v>
      </c>
      <c r="G24" s="72">
        <v>13219</v>
      </c>
      <c r="H24" s="72">
        <v>13274</v>
      </c>
      <c r="I24" s="72">
        <v>13577</v>
      </c>
      <c r="J24" s="72">
        <v>13762</v>
      </c>
      <c r="K24" s="72">
        <v>13670</v>
      </c>
      <c r="L24" s="72">
        <v>12988</v>
      </c>
      <c r="M24" s="72">
        <v>12452</v>
      </c>
      <c r="N24" s="72">
        <v>12514</v>
      </c>
      <c r="O24" s="72">
        <v>11785</v>
      </c>
      <c r="P24" s="72">
        <v>11235</v>
      </c>
      <c r="Q24" s="72">
        <v>10585</v>
      </c>
      <c r="R24" s="72">
        <v>10424</v>
      </c>
      <c r="S24" s="72">
        <v>10427</v>
      </c>
      <c r="T24" s="72">
        <v>10756</v>
      </c>
      <c r="U24" s="55">
        <v>11442</v>
      </c>
    </row>
    <row r="25" spans="1:21" ht="15.5" x14ac:dyDescent="0.35">
      <c r="A25" s="58" t="s">
        <v>28</v>
      </c>
      <c r="B25" s="54">
        <v>10692</v>
      </c>
      <c r="C25" s="72">
        <v>10819</v>
      </c>
      <c r="D25" s="72">
        <v>12160</v>
      </c>
      <c r="E25" s="72">
        <v>13050</v>
      </c>
      <c r="F25" s="72">
        <v>13657</v>
      </c>
      <c r="G25" s="72">
        <v>13887</v>
      </c>
      <c r="H25" s="72">
        <v>14085</v>
      </c>
      <c r="I25" s="72">
        <v>13668</v>
      </c>
      <c r="J25" s="72">
        <v>13576</v>
      </c>
      <c r="K25" s="72">
        <v>13452</v>
      </c>
      <c r="L25" s="72">
        <v>13071</v>
      </c>
      <c r="M25" s="72">
        <v>12770</v>
      </c>
      <c r="N25" s="72">
        <v>13268</v>
      </c>
      <c r="O25" s="72">
        <v>13206</v>
      </c>
      <c r="P25" s="72">
        <v>13107</v>
      </c>
      <c r="Q25" s="72">
        <v>12914</v>
      </c>
      <c r="R25" s="72">
        <v>13092</v>
      </c>
      <c r="S25" s="72">
        <v>13358</v>
      </c>
      <c r="T25" s="72">
        <v>13382</v>
      </c>
      <c r="U25" s="55">
        <v>14003</v>
      </c>
    </row>
    <row r="26" spans="1:21" ht="15.5" x14ac:dyDescent="0.35">
      <c r="A26" s="58" t="s">
        <v>29</v>
      </c>
      <c r="B26" s="54">
        <v>11337</v>
      </c>
      <c r="C26" s="72">
        <v>11722</v>
      </c>
      <c r="D26" s="72">
        <v>12704</v>
      </c>
      <c r="E26" s="72">
        <v>13012</v>
      </c>
      <c r="F26" s="72">
        <v>13091</v>
      </c>
      <c r="G26" s="72">
        <v>12971</v>
      </c>
      <c r="H26" s="72">
        <v>12928</v>
      </c>
      <c r="I26" s="72">
        <v>13263</v>
      </c>
      <c r="J26" s="72">
        <v>13601</v>
      </c>
      <c r="K26" s="72">
        <v>13788</v>
      </c>
      <c r="L26" s="72">
        <v>13407</v>
      </c>
      <c r="M26" s="72">
        <v>13328</v>
      </c>
      <c r="N26" s="72">
        <v>13367</v>
      </c>
      <c r="O26" s="72">
        <v>12936</v>
      </c>
      <c r="P26" s="72">
        <v>12753</v>
      </c>
      <c r="Q26" s="72">
        <v>12863</v>
      </c>
      <c r="R26" s="72">
        <v>13090</v>
      </c>
      <c r="S26" s="72">
        <v>13489</v>
      </c>
      <c r="T26" s="72">
        <v>14125</v>
      </c>
      <c r="U26" s="55">
        <v>15123</v>
      </c>
    </row>
    <row r="27" spans="1:21" ht="15.5" x14ac:dyDescent="0.35">
      <c r="A27" s="58" t="s">
        <v>30</v>
      </c>
      <c r="B27" s="54">
        <v>9839</v>
      </c>
      <c r="C27" s="72">
        <v>10424</v>
      </c>
      <c r="D27" s="72">
        <v>11859</v>
      </c>
      <c r="E27" s="72">
        <v>12794</v>
      </c>
      <c r="F27" s="72">
        <v>13462</v>
      </c>
      <c r="G27" s="72">
        <v>13716</v>
      </c>
      <c r="H27" s="72">
        <v>13821</v>
      </c>
      <c r="I27" s="72">
        <v>13682</v>
      </c>
      <c r="J27" s="72">
        <v>13544</v>
      </c>
      <c r="K27" s="72">
        <v>13249</v>
      </c>
      <c r="L27" s="72">
        <v>12695</v>
      </c>
      <c r="M27" s="72">
        <v>12261</v>
      </c>
      <c r="N27" s="72">
        <v>12831</v>
      </c>
      <c r="O27" s="72">
        <v>12836</v>
      </c>
      <c r="P27" s="72">
        <v>13045</v>
      </c>
      <c r="Q27" s="72">
        <v>13047</v>
      </c>
      <c r="R27" s="72">
        <v>13470</v>
      </c>
      <c r="S27" s="72">
        <v>13417</v>
      </c>
      <c r="T27" s="72">
        <v>13629</v>
      </c>
      <c r="U27" s="55">
        <v>14297</v>
      </c>
    </row>
    <row r="28" spans="1:21" ht="15.5" x14ac:dyDescent="0.35">
      <c r="A28" s="58" t="s">
        <v>31</v>
      </c>
      <c r="B28" s="54">
        <v>7868</v>
      </c>
      <c r="C28" s="72">
        <v>8231</v>
      </c>
      <c r="D28" s="72">
        <v>9404</v>
      </c>
      <c r="E28" s="72">
        <v>10139</v>
      </c>
      <c r="F28" s="72">
        <v>10772</v>
      </c>
      <c r="G28" s="72">
        <v>11280</v>
      </c>
      <c r="H28" s="72">
        <v>11693</v>
      </c>
      <c r="I28" s="72">
        <v>12179</v>
      </c>
      <c r="J28" s="72">
        <v>12759</v>
      </c>
      <c r="K28" s="72">
        <v>13100</v>
      </c>
      <c r="L28" s="72">
        <v>12821</v>
      </c>
      <c r="M28" s="72">
        <v>12575</v>
      </c>
      <c r="N28" s="72">
        <v>12719</v>
      </c>
      <c r="O28" s="72">
        <v>12320</v>
      </c>
      <c r="P28" s="72">
        <v>11946</v>
      </c>
      <c r="Q28" s="72">
        <v>11676</v>
      </c>
      <c r="R28" s="72">
        <v>11840</v>
      </c>
      <c r="S28" s="72">
        <v>12352</v>
      </c>
      <c r="T28" s="72">
        <v>13095</v>
      </c>
      <c r="U28" s="55">
        <v>14064</v>
      </c>
    </row>
    <row r="29" spans="1:21" ht="15.5" x14ac:dyDescent="0.35">
      <c r="A29" s="58" t="s">
        <v>32</v>
      </c>
      <c r="B29" s="54">
        <v>4008</v>
      </c>
      <c r="C29" s="72">
        <v>4468</v>
      </c>
      <c r="D29" s="72">
        <v>5440</v>
      </c>
      <c r="E29" s="72">
        <v>5887</v>
      </c>
      <c r="F29" s="72">
        <v>6324</v>
      </c>
      <c r="G29" s="72">
        <v>6709</v>
      </c>
      <c r="H29" s="72">
        <v>7075</v>
      </c>
      <c r="I29" s="72">
        <v>7352</v>
      </c>
      <c r="J29" s="72">
        <v>7748</v>
      </c>
      <c r="K29" s="72">
        <v>8014</v>
      </c>
      <c r="L29" s="72">
        <v>8142</v>
      </c>
      <c r="M29" s="72">
        <v>8156</v>
      </c>
      <c r="N29" s="72">
        <v>8841</v>
      </c>
      <c r="O29" s="72">
        <v>9073</v>
      </c>
      <c r="P29" s="72">
        <v>9388</v>
      </c>
      <c r="Q29" s="72">
        <v>9350</v>
      </c>
      <c r="R29" s="72">
        <v>9715</v>
      </c>
      <c r="S29" s="72">
        <v>9867</v>
      </c>
      <c r="T29" s="72">
        <v>10141</v>
      </c>
      <c r="U29" s="55">
        <v>10458</v>
      </c>
    </row>
    <row r="30" spans="1:21" ht="15.5" x14ac:dyDescent="0.35">
      <c r="A30" s="58" t="s">
        <v>33</v>
      </c>
      <c r="B30" s="54">
        <v>1398</v>
      </c>
      <c r="C30" s="72">
        <v>1635</v>
      </c>
      <c r="D30" s="72">
        <v>1990</v>
      </c>
      <c r="E30" s="72">
        <v>2485</v>
      </c>
      <c r="F30" s="72">
        <v>2879</v>
      </c>
      <c r="G30" s="72">
        <v>3233</v>
      </c>
      <c r="H30" s="72">
        <v>3646</v>
      </c>
      <c r="I30" s="72">
        <v>4007</v>
      </c>
      <c r="J30" s="72">
        <v>4530</v>
      </c>
      <c r="K30" s="72">
        <v>4882</v>
      </c>
      <c r="L30" s="72">
        <v>4993</v>
      </c>
      <c r="M30" s="72">
        <v>4916</v>
      </c>
      <c r="N30" s="72">
        <v>5454</v>
      </c>
      <c r="O30" s="72">
        <v>5474</v>
      </c>
      <c r="P30" s="72">
        <v>5823</v>
      </c>
      <c r="Q30" s="72">
        <v>6005</v>
      </c>
      <c r="R30" s="72">
        <v>6462</v>
      </c>
      <c r="S30" s="72">
        <v>6840</v>
      </c>
      <c r="T30" s="72">
        <v>7509</v>
      </c>
      <c r="U30" s="55">
        <v>8194</v>
      </c>
    </row>
    <row r="31" spans="1:21" ht="16" thickBot="1" x14ac:dyDescent="0.4">
      <c r="A31" s="120" t="s">
        <v>35</v>
      </c>
      <c r="B31" s="60">
        <v>70598</v>
      </c>
      <c r="C31" s="74">
        <v>73192</v>
      </c>
      <c r="D31" s="74">
        <v>82308</v>
      </c>
      <c r="E31" s="74">
        <v>88431</v>
      </c>
      <c r="F31" s="74">
        <v>91789</v>
      </c>
      <c r="G31" s="74">
        <v>93347</v>
      </c>
      <c r="H31" s="74">
        <v>94686</v>
      </c>
      <c r="I31" s="74">
        <v>95418</v>
      </c>
      <c r="J31" s="74">
        <v>96517</v>
      </c>
      <c r="K31" s="74">
        <v>96251</v>
      </c>
      <c r="L31" s="74">
        <v>91687</v>
      </c>
      <c r="M31" s="74">
        <v>88977</v>
      </c>
      <c r="N31" s="74">
        <v>91863</v>
      </c>
      <c r="O31" s="74">
        <v>89611</v>
      </c>
      <c r="P31" s="74">
        <v>88701</v>
      </c>
      <c r="Q31" s="74">
        <v>87511</v>
      </c>
      <c r="R31" s="74">
        <v>90167</v>
      </c>
      <c r="S31" s="74">
        <v>92440</v>
      </c>
      <c r="T31" s="74">
        <v>96254</v>
      </c>
      <c r="U31" s="61">
        <v>102913</v>
      </c>
    </row>
    <row r="33" spans="1:21" ht="16" thickBot="1" x14ac:dyDescent="0.4">
      <c r="A33" s="302" t="s">
        <v>6</v>
      </c>
      <c r="B33" s="302"/>
      <c r="C33" s="302"/>
      <c r="D33" s="302"/>
      <c r="E33" s="302"/>
      <c r="F33" s="302"/>
      <c r="G33" s="302"/>
      <c r="H33" s="302"/>
      <c r="I33" s="302"/>
      <c r="J33" s="302"/>
      <c r="K33" s="302"/>
      <c r="L33" s="302"/>
      <c r="M33" s="302"/>
      <c r="N33" s="302"/>
      <c r="O33" s="302"/>
    </row>
    <row r="34" spans="1:21" ht="15" customHeight="1" x14ac:dyDescent="0.35">
      <c r="A34" s="293" t="s">
        <v>47</v>
      </c>
      <c r="B34" s="309" t="s">
        <v>283</v>
      </c>
      <c r="C34" s="309"/>
      <c r="D34" s="309"/>
      <c r="E34" s="309"/>
      <c r="F34" s="309"/>
      <c r="G34" s="309"/>
      <c r="H34" s="309"/>
      <c r="I34" s="309"/>
      <c r="J34" s="309"/>
      <c r="K34" s="309"/>
      <c r="L34" s="309"/>
      <c r="M34" s="309"/>
      <c r="N34" s="309"/>
      <c r="O34" s="309"/>
      <c r="P34" s="309"/>
      <c r="Q34" s="309"/>
      <c r="R34" s="309"/>
      <c r="S34" s="309"/>
      <c r="T34" s="309"/>
      <c r="U34" s="310"/>
    </row>
    <row r="35" spans="1:21" ht="15" thickBot="1" x14ac:dyDescent="0.4">
      <c r="A35" s="303"/>
      <c r="B35" s="164">
        <v>2004</v>
      </c>
      <c r="C35" s="32">
        <v>2005</v>
      </c>
      <c r="D35" s="32">
        <v>2006</v>
      </c>
      <c r="E35" s="32">
        <v>2007</v>
      </c>
      <c r="F35" s="32">
        <v>2008</v>
      </c>
      <c r="G35" s="32">
        <v>2009</v>
      </c>
      <c r="H35" s="32">
        <v>2010</v>
      </c>
      <c r="I35" s="32">
        <v>2011</v>
      </c>
      <c r="J35" s="32">
        <v>2012</v>
      </c>
      <c r="K35" s="32">
        <v>2013</v>
      </c>
      <c r="L35" s="32">
        <v>2014</v>
      </c>
      <c r="M35" s="32">
        <v>2015</v>
      </c>
      <c r="N35" s="32">
        <v>2016</v>
      </c>
      <c r="O35" s="32">
        <v>2017</v>
      </c>
      <c r="P35" s="32">
        <v>2018</v>
      </c>
      <c r="Q35" s="32">
        <v>2019</v>
      </c>
      <c r="R35" s="32">
        <v>2020</v>
      </c>
      <c r="S35" s="32">
        <v>2021</v>
      </c>
      <c r="T35" s="32">
        <v>2022</v>
      </c>
      <c r="U35" s="33">
        <v>2023</v>
      </c>
    </row>
    <row r="36" spans="1:21" ht="15.5" x14ac:dyDescent="0.35">
      <c r="A36" s="110" t="s">
        <v>23</v>
      </c>
      <c r="B36" s="49">
        <v>362</v>
      </c>
      <c r="C36" s="86">
        <v>437</v>
      </c>
      <c r="D36" s="86">
        <v>643</v>
      </c>
      <c r="E36" s="86">
        <v>767</v>
      </c>
      <c r="F36" s="86">
        <v>850</v>
      </c>
      <c r="G36" s="86">
        <v>758</v>
      </c>
      <c r="H36" s="86">
        <v>718</v>
      </c>
      <c r="I36" s="86">
        <v>635</v>
      </c>
      <c r="J36" s="86">
        <v>659</v>
      </c>
      <c r="K36" s="86">
        <v>725</v>
      </c>
      <c r="L36" s="86">
        <v>469</v>
      </c>
      <c r="M36" s="86">
        <v>458</v>
      </c>
      <c r="N36" s="86">
        <v>577</v>
      </c>
      <c r="O36" s="86">
        <v>406</v>
      </c>
      <c r="P36" s="86">
        <v>456</v>
      </c>
      <c r="Q36" s="86">
        <v>430</v>
      </c>
      <c r="R36" s="86">
        <v>572</v>
      </c>
      <c r="S36" s="86">
        <v>582</v>
      </c>
      <c r="T36" s="86">
        <v>672</v>
      </c>
      <c r="U36" s="50">
        <v>839</v>
      </c>
    </row>
    <row r="37" spans="1:21" ht="15.5" x14ac:dyDescent="0.35">
      <c r="A37" s="58" t="s">
        <v>25</v>
      </c>
      <c r="B37" s="54">
        <v>6529</v>
      </c>
      <c r="C37" s="72">
        <v>6554</v>
      </c>
      <c r="D37" s="72">
        <v>7736</v>
      </c>
      <c r="E37" s="72">
        <v>8866</v>
      </c>
      <c r="F37" s="72">
        <v>9060</v>
      </c>
      <c r="G37" s="72">
        <v>8786</v>
      </c>
      <c r="H37" s="72">
        <v>8619</v>
      </c>
      <c r="I37" s="72">
        <v>8209</v>
      </c>
      <c r="J37" s="72">
        <v>7730</v>
      </c>
      <c r="K37" s="72">
        <v>7042</v>
      </c>
      <c r="L37" s="72">
        <v>5643</v>
      </c>
      <c r="M37" s="72">
        <v>5237</v>
      </c>
      <c r="N37" s="72">
        <v>5885</v>
      </c>
      <c r="O37" s="72">
        <v>5508</v>
      </c>
      <c r="P37" s="72">
        <v>5526</v>
      </c>
      <c r="Q37" s="72">
        <v>5315</v>
      </c>
      <c r="R37" s="72">
        <v>6297</v>
      </c>
      <c r="S37" s="72">
        <v>6744</v>
      </c>
      <c r="T37" s="72">
        <v>7391</v>
      </c>
      <c r="U37" s="55">
        <v>8581</v>
      </c>
    </row>
    <row r="38" spans="1:21" ht="15.5" x14ac:dyDescent="0.35">
      <c r="A38" s="58" t="s">
        <v>26</v>
      </c>
      <c r="B38" s="54">
        <v>15155</v>
      </c>
      <c r="C38" s="72">
        <v>15035</v>
      </c>
      <c r="D38" s="72">
        <v>16781</v>
      </c>
      <c r="E38" s="72">
        <v>18262</v>
      </c>
      <c r="F38" s="72">
        <v>18597</v>
      </c>
      <c r="G38" s="72">
        <v>18839</v>
      </c>
      <c r="H38" s="72">
        <v>19246</v>
      </c>
      <c r="I38" s="72">
        <v>19316</v>
      </c>
      <c r="J38" s="72">
        <v>18886</v>
      </c>
      <c r="K38" s="72">
        <v>18049</v>
      </c>
      <c r="L38" s="72">
        <v>15835</v>
      </c>
      <c r="M38" s="72">
        <v>14394</v>
      </c>
      <c r="N38" s="72">
        <v>14322</v>
      </c>
      <c r="O38" s="72">
        <v>13650</v>
      </c>
      <c r="P38" s="72">
        <v>12946</v>
      </c>
      <c r="Q38" s="72">
        <v>12583</v>
      </c>
      <c r="R38" s="72">
        <v>13131</v>
      </c>
      <c r="S38" s="72">
        <v>13701</v>
      </c>
      <c r="T38" s="72">
        <v>14720</v>
      </c>
      <c r="U38" s="55">
        <v>16659</v>
      </c>
    </row>
    <row r="39" spans="1:21" ht="15.5" x14ac:dyDescent="0.35">
      <c r="A39" s="58" t="s">
        <v>27</v>
      </c>
      <c r="B39" s="54">
        <v>18728</v>
      </c>
      <c r="C39" s="72">
        <v>18802</v>
      </c>
      <c r="D39" s="72">
        <v>19762</v>
      </c>
      <c r="E39" s="72">
        <v>20472</v>
      </c>
      <c r="F39" s="72">
        <v>20535</v>
      </c>
      <c r="G39" s="72">
        <v>20667</v>
      </c>
      <c r="H39" s="72">
        <v>20755</v>
      </c>
      <c r="I39" s="72">
        <v>21412</v>
      </c>
      <c r="J39" s="72">
        <v>21898</v>
      </c>
      <c r="K39" s="72">
        <v>21985</v>
      </c>
      <c r="L39" s="72">
        <v>21029</v>
      </c>
      <c r="M39" s="72">
        <v>20148</v>
      </c>
      <c r="N39" s="72">
        <v>20259</v>
      </c>
      <c r="O39" s="72">
        <v>19176</v>
      </c>
      <c r="P39" s="72">
        <v>18431</v>
      </c>
      <c r="Q39" s="72">
        <v>17213</v>
      </c>
      <c r="R39" s="72">
        <v>17051</v>
      </c>
      <c r="S39" s="72">
        <v>17119</v>
      </c>
      <c r="T39" s="72">
        <v>17665</v>
      </c>
      <c r="U39" s="55">
        <v>19003</v>
      </c>
    </row>
    <row r="40" spans="1:21" ht="15.5" x14ac:dyDescent="0.35">
      <c r="A40" s="58" t="s">
        <v>28</v>
      </c>
      <c r="B40" s="54">
        <v>18502</v>
      </c>
      <c r="C40" s="72">
        <v>18567</v>
      </c>
      <c r="D40" s="72">
        <v>20416</v>
      </c>
      <c r="E40" s="72">
        <v>21697</v>
      </c>
      <c r="F40" s="72">
        <v>22450</v>
      </c>
      <c r="G40" s="72">
        <v>22744</v>
      </c>
      <c r="H40" s="72">
        <v>22914</v>
      </c>
      <c r="I40" s="72">
        <v>22335</v>
      </c>
      <c r="J40" s="72">
        <v>22222</v>
      </c>
      <c r="K40" s="72">
        <v>21898</v>
      </c>
      <c r="L40" s="72">
        <v>21144</v>
      </c>
      <c r="M40" s="72">
        <v>20588</v>
      </c>
      <c r="N40" s="72">
        <v>21309</v>
      </c>
      <c r="O40" s="72">
        <v>21260</v>
      </c>
      <c r="P40" s="72">
        <v>21126</v>
      </c>
      <c r="Q40" s="72">
        <v>20679</v>
      </c>
      <c r="R40" s="72">
        <v>20986</v>
      </c>
      <c r="S40" s="72">
        <v>21371</v>
      </c>
      <c r="T40" s="72">
        <v>21495</v>
      </c>
      <c r="U40" s="55">
        <v>22607</v>
      </c>
    </row>
    <row r="41" spans="1:21" ht="15.5" x14ac:dyDescent="0.35">
      <c r="A41" s="58" t="s">
        <v>29</v>
      </c>
      <c r="B41" s="54">
        <v>21265</v>
      </c>
      <c r="C41" s="72">
        <v>21130</v>
      </c>
      <c r="D41" s="72">
        <v>22196</v>
      </c>
      <c r="E41" s="72">
        <v>22361</v>
      </c>
      <c r="F41" s="72">
        <v>22272</v>
      </c>
      <c r="G41" s="72">
        <v>22023</v>
      </c>
      <c r="H41" s="72">
        <v>22089</v>
      </c>
      <c r="I41" s="72">
        <v>22558</v>
      </c>
      <c r="J41" s="72">
        <v>23090</v>
      </c>
      <c r="K41" s="72">
        <v>23137</v>
      </c>
      <c r="L41" s="72">
        <v>22440</v>
      </c>
      <c r="M41" s="72">
        <v>22087</v>
      </c>
      <c r="N41" s="72">
        <v>21980</v>
      </c>
      <c r="O41" s="72">
        <v>21282</v>
      </c>
      <c r="P41" s="72">
        <v>20853</v>
      </c>
      <c r="Q41" s="72">
        <v>20752</v>
      </c>
      <c r="R41" s="72">
        <v>20965</v>
      </c>
      <c r="S41" s="72">
        <v>21580</v>
      </c>
      <c r="T41" s="72">
        <v>22459</v>
      </c>
      <c r="U41" s="55">
        <v>24103</v>
      </c>
    </row>
    <row r="42" spans="1:21" ht="15.5" x14ac:dyDescent="0.35">
      <c r="A42" s="58" t="s">
        <v>30</v>
      </c>
      <c r="B42" s="54">
        <v>20495</v>
      </c>
      <c r="C42" s="72">
        <v>20954</v>
      </c>
      <c r="D42" s="72">
        <v>22672</v>
      </c>
      <c r="E42" s="72">
        <v>23840</v>
      </c>
      <c r="F42" s="72">
        <v>24505</v>
      </c>
      <c r="G42" s="72">
        <v>24445</v>
      </c>
      <c r="H42" s="72">
        <v>24318</v>
      </c>
      <c r="I42" s="72">
        <v>23971</v>
      </c>
      <c r="J42" s="72">
        <v>23458</v>
      </c>
      <c r="K42" s="72">
        <v>22839</v>
      </c>
      <c r="L42" s="72">
        <v>21835</v>
      </c>
      <c r="M42" s="72">
        <v>21057</v>
      </c>
      <c r="N42" s="72">
        <v>21706</v>
      </c>
      <c r="O42" s="72">
        <v>21789</v>
      </c>
      <c r="P42" s="72">
        <v>21907</v>
      </c>
      <c r="Q42" s="72">
        <v>21710</v>
      </c>
      <c r="R42" s="72">
        <v>22011</v>
      </c>
      <c r="S42" s="72">
        <v>21890</v>
      </c>
      <c r="T42" s="72">
        <v>22053</v>
      </c>
      <c r="U42" s="55">
        <v>22976</v>
      </c>
    </row>
    <row r="43" spans="1:21" ht="15.5" x14ac:dyDescent="0.35">
      <c r="A43" s="58" t="s">
        <v>31</v>
      </c>
      <c r="B43" s="54">
        <v>17815</v>
      </c>
      <c r="C43" s="72">
        <v>18169</v>
      </c>
      <c r="D43" s="72">
        <v>19814</v>
      </c>
      <c r="E43" s="72">
        <v>20850</v>
      </c>
      <c r="F43" s="72">
        <v>21586</v>
      </c>
      <c r="G43" s="72">
        <v>22222</v>
      </c>
      <c r="H43" s="72">
        <v>22681</v>
      </c>
      <c r="I43" s="72">
        <v>23246</v>
      </c>
      <c r="J43" s="72">
        <v>23860</v>
      </c>
      <c r="K43" s="72">
        <v>24035</v>
      </c>
      <c r="L43" s="72">
        <v>23184</v>
      </c>
      <c r="M43" s="72">
        <v>22352</v>
      </c>
      <c r="N43" s="72">
        <v>22172</v>
      </c>
      <c r="O43" s="72">
        <v>21260</v>
      </c>
      <c r="P43" s="72">
        <v>20631</v>
      </c>
      <c r="Q43" s="72">
        <v>19974</v>
      </c>
      <c r="R43" s="72">
        <v>20147</v>
      </c>
      <c r="S43" s="72">
        <v>20819</v>
      </c>
      <c r="T43" s="72">
        <v>21889</v>
      </c>
      <c r="U43" s="55">
        <v>23139</v>
      </c>
    </row>
    <row r="44" spans="1:21" ht="15.5" x14ac:dyDescent="0.35">
      <c r="A44" s="58" t="s">
        <v>32</v>
      </c>
      <c r="B44" s="54">
        <v>8995</v>
      </c>
      <c r="C44" s="72">
        <v>9835</v>
      </c>
      <c r="D44" s="72">
        <v>11323</v>
      </c>
      <c r="E44" s="72">
        <v>12236</v>
      </c>
      <c r="F44" s="72">
        <v>12879</v>
      </c>
      <c r="G44" s="72">
        <v>13425</v>
      </c>
      <c r="H44" s="72">
        <v>14128</v>
      </c>
      <c r="I44" s="72">
        <v>14759</v>
      </c>
      <c r="J44" s="72">
        <v>15331</v>
      </c>
      <c r="K44" s="72">
        <v>15666</v>
      </c>
      <c r="L44" s="72">
        <v>15582</v>
      </c>
      <c r="M44" s="72">
        <v>15409</v>
      </c>
      <c r="N44" s="72">
        <v>16169</v>
      </c>
      <c r="O44" s="72">
        <v>16360</v>
      </c>
      <c r="P44" s="72">
        <v>16698</v>
      </c>
      <c r="Q44" s="72">
        <v>16402</v>
      </c>
      <c r="R44" s="72">
        <v>16758</v>
      </c>
      <c r="S44" s="72">
        <v>16815</v>
      </c>
      <c r="T44" s="72">
        <v>16988</v>
      </c>
      <c r="U44" s="55">
        <v>17431</v>
      </c>
    </row>
    <row r="45" spans="1:21" ht="15.5" x14ac:dyDescent="0.35">
      <c r="A45" s="58" t="s">
        <v>33</v>
      </c>
      <c r="B45" s="54">
        <v>3449</v>
      </c>
      <c r="C45" s="72">
        <v>3904</v>
      </c>
      <c r="D45" s="72">
        <v>4617</v>
      </c>
      <c r="E45" s="72">
        <v>5740</v>
      </c>
      <c r="F45" s="72">
        <v>6565</v>
      </c>
      <c r="G45" s="72">
        <v>7368</v>
      </c>
      <c r="H45" s="72">
        <v>8324</v>
      </c>
      <c r="I45" s="72">
        <v>9033</v>
      </c>
      <c r="J45" s="72">
        <v>10207</v>
      </c>
      <c r="K45" s="72">
        <v>10772</v>
      </c>
      <c r="L45" s="72">
        <v>10780</v>
      </c>
      <c r="M45" s="72">
        <v>10510</v>
      </c>
      <c r="N45" s="72">
        <v>11228</v>
      </c>
      <c r="O45" s="72">
        <v>11257</v>
      </c>
      <c r="P45" s="72">
        <v>11683</v>
      </c>
      <c r="Q45" s="72">
        <v>11699</v>
      </c>
      <c r="R45" s="72">
        <v>12457</v>
      </c>
      <c r="S45" s="72">
        <v>13021</v>
      </c>
      <c r="T45" s="72">
        <v>13959</v>
      </c>
      <c r="U45" s="55">
        <v>14994</v>
      </c>
    </row>
    <row r="46" spans="1:21" ht="16" thickBot="1" x14ac:dyDescent="0.4">
      <c r="A46" s="120" t="s">
        <v>6</v>
      </c>
      <c r="B46" s="60">
        <v>131295</v>
      </c>
      <c r="C46" s="74">
        <v>133387</v>
      </c>
      <c r="D46" s="74">
        <v>145960</v>
      </c>
      <c r="E46" s="74">
        <v>155091</v>
      </c>
      <c r="F46" s="74">
        <v>159299</v>
      </c>
      <c r="G46" s="74">
        <v>161277</v>
      </c>
      <c r="H46" s="74">
        <v>163792</v>
      </c>
      <c r="I46" s="74">
        <v>165474</v>
      </c>
      <c r="J46" s="74">
        <v>167341</v>
      </c>
      <c r="K46" s="74">
        <v>166148</v>
      </c>
      <c r="L46" s="74">
        <v>157941</v>
      </c>
      <c r="M46" s="74">
        <v>152240</v>
      </c>
      <c r="N46" s="74">
        <v>155607</v>
      </c>
      <c r="O46" s="74">
        <v>151948</v>
      </c>
      <c r="P46" s="74">
        <v>150257</v>
      </c>
      <c r="Q46" s="74">
        <v>146757</v>
      </c>
      <c r="R46" s="74">
        <v>150375</v>
      </c>
      <c r="S46" s="74">
        <v>153642</v>
      </c>
      <c r="T46" s="74">
        <v>159291</v>
      </c>
      <c r="U46" s="61">
        <v>170332</v>
      </c>
    </row>
    <row r="48" spans="1:21" ht="15.5" x14ac:dyDescent="0.35">
      <c r="A48" s="76" t="s">
        <v>7</v>
      </c>
    </row>
  </sheetData>
  <mergeCells count="10">
    <mergeCell ref="A3:O3"/>
    <mergeCell ref="P3:U3"/>
    <mergeCell ref="A18:O18"/>
    <mergeCell ref="A33:O33"/>
    <mergeCell ref="A34:A35"/>
    <mergeCell ref="B34:U34"/>
    <mergeCell ref="A4:A5"/>
    <mergeCell ref="B4:U4"/>
    <mergeCell ref="A19:A20"/>
    <mergeCell ref="B19:U19"/>
  </mergeCells>
  <hyperlinks>
    <hyperlink ref="H1" location="'Table of Contents'!C2" display="Back to Table of Contents"/>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H1" sqref="H1"/>
    </sheetView>
  </sheetViews>
  <sheetFormatPr defaultRowHeight="14.5" x14ac:dyDescent="0.35"/>
  <cols>
    <col min="1" max="1" width="16.1796875" customWidth="1"/>
    <col min="2" max="15" width="10.08984375" customWidth="1"/>
  </cols>
  <sheetData>
    <row r="1" spans="1:15" x14ac:dyDescent="0.35">
      <c r="A1" s="30" t="s">
        <v>462</v>
      </c>
      <c r="H1" s="29" t="s">
        <v>949</v>
      </c>
    </row>
    <row r="2" spans="1:15" x14ac:dyDescent="0.35">
      <c r="A2" s="2"/>
    </row>
    <row r="3" spans="1:15" ht="15" thickBot="1" x14ac:dyDescent="0.4">
      <c r="A3" s="302" t="s">
        <v>1</v>
      </c>
      <c r="B3" s="265"/>
      <c r="C3" s="265"/>
      <c r="D3" s="265"/>
      <c r="E3" s="265"/>
      <c r="F3" s="265"/>
      <c r="G3" s="265"/>
      <c r="H3" s="265"/>
      <c r="I3" s="265"/>
      <c r="J3" s="265"/>
      <c r="K3" s="265"/>
      <c r="L3" s="265"/>
      <c r="M3" s="265"/>
      <c r="N3" s="265"/>
      <c r="O3" s="265"/>
    </row>
    <row r="4" spans="1:15" ht="15" customHeight="1" thickBot="1" x14ac:dyDescent="0.4">
      <c r="A4" s="293" t="s">
        <v>8</v>
      </c>
      <c r="B4" s="289" t="s">
        <v>9</v>
      </c>
      <c r="C4" s="289"/>
      <c r="D4" s="289"/>
      <c r="E4" s="289"/>
      <c r="F4" s="289"/>
      <c r="G4" s="289"/>
      <c r="H4" s="289"/>
      <c r="I4" s="289"/>
      <c r="J4" s="289"/>
      <c r="K4" s="289"/>
      <c r="L4" s="289"/>
      <c r="M4" s="289"/>
      <c r="N4" s="289"/>
      <c r="O4" s="291" t="s">
        <v>6</v>
      </c>
    </row>
    <row r="5" spans="1:15" ht="15" thickBot="1" x14ac:dyDescent="0.4">
      <c r="A5" s="294"/>
      <c r="B5" s="82" t="s">
        <v>10</v>
      </c>
      <c r="C5" s="83" t="s">
        <v>11</v>
      </c>
      <c r="D5" s="83" t="s">
        <v>12</v>
      </c>
      <c r="E5" s="83" t="s">
        <v>13</v>
      </c>
      <c r="F5" s="83" t="s">
        <v>14</v>
      </c>
      <c r="G5" s="83" t="s">
        <v>15</v>
      </c>
      <c r="H5" s="83" t="s">
        <v>16</v>
      </c>
      <c r="I5" s="83" t="s">
        <v>17</v>
      </c>
      <c r="J5" s="83" t="s">
        <v>18</v>
      </c>
      <c r="K5" s="83" t="s">
        <v>19</v>
      </c>
      <c r="L5" s="83" t="s">
        <v>20</v>
      </c>
      <c r="M5" s="83" t="s">
        <v>21</v>
      </c>
      <c r="N5" s="84" t="s">
        <v>22</v>
      </c>
      <c r="O5" s="292"/>
    </row>
    <row r="6" spans="1:15" ht="15.5" x14ac:dyDescent="0.35">
      <c r="A6" s="129" t="s">
        <v>23</v>
      </c>
      <c r="B6" s="49">
        <v>56</v>
      </c>
      <c r="C6" s="86">
        <v>3</v>
      </c>
      <c r="D6" s="86">
        <v>66</v>
      </c>
      <c r="E6" s="86">
        <v>78</v>
      </c>
      <c r="F6" s="86">
        <v>88</v>
      </c>
      <c r="G6" s="86">
        <v>30</v>
      </c>
      <c r="H6" s="86">
        <v>2</v>
      </c>
      <c r="I6" s="86" t="s">
        <v>24</v>
      </c>
      <c r="J6" s="86" t="s">
        <v>24</v>
      </c>
      <c r="K6" s="86" t="s">
        <v>24</v>
      </c>
      <c r="L6" s="86" t="s">
        <v>24</v>
      </c>
      <c r="M6" s="86" t="s">
        <v>24</v>
      </c>
      <c r="N6" s="50" t="s">
        <v>24</v>
      </c>
      <c r="O6" s="87">
        <v>323</v>
      </c>
    </row>
    <row r="7" spans="1:15" ht="15.5" x14ac:dyDescent="0.35">
      <c r="A7" s="90" t="s">
        <v>25</v>
      </c>
      <c r="B7" s="54">
        <v>189</v>
      </c>
      <c r="C7" s="72">
        <v>355</v>
      </c>
      <c r="D7" s="72">
        <v>117</v>
      </c>
      <c r="E7" s="72">
        <v>472</v>
      </c>
      <c r="F7" s="72">
        <v>900</v>
      </c>
      <c r="G7" s="72">
        <v>784</v>
      </c>
      <c r="H7" s="72">
        <v>476</v>
      </c>
      <c r="I7" s="72">
        <v>179</v>
      </c>
      <c r="J7" s="72">
        <v>16</v>
      </c>
      <c r="K7" s="72" t="s">
        <v>24</v>
      </c>
      <c r="L7" s="72" t="s">
        <v>24</v>
      </c>
      <c r="M7" s="72" t="s">
        <v>24</v>
      </c>
      <c r="N7" s="55" t="s">
        <v>24</v>
      </c>
      <c r="O7" s="89">
        <v>3488</v>
      </c>
    </row>
    <row r="8" spans="1:15" ht="15.5" x14ac:dyDescent="0.35">
      <c r="A8" s="90" t="s">
        <v>26</v>
      </c>
      <c r="B8" s="54">
        <v>39</v>
      </c>
      <c r="C8" s="72">
        <v>321</v>
      </c>
      <c r="D8" s="72">
        <v>77</v>
      </c>
      <c r="E8" s="72">
        <v>209</v>
      </c>
      <c r="F8" s="72">
        <v>874</v>
      </c>
      <c r="G8" s="72">
        <v>1482</v>
      </c>
      <c r="H8" s="72">
        <v>1526</v>
      </c>
      <c r="I8" s="72">
        <v>1651</v>
      </c>
      <c r="J8" s="72">
        <v>530</v>
      </c>
      <c r="K8" s="72">
        <v>31</v>
      </c>
      <c r="L8" s="72">
        <v>1</v>
      </c>
      <c r="M8" s="72" t="s">
        <v>24</v>
      </c>
      <c r="N8" s="55" t="s">
        <v>24</v>
      </c>
      <c r="O8" s="89">
        <v>6741</v>
      </c>
    </row>
    <row r="9" spans="1:15" ht="15.5" x14ac:dyDescent="0.35">
      <c r="A9" s="90" t="s">
        <v>27</v>
      </c>
      <c r="B9" s="54">
        <v>39</v>
      </c>
      <c r="C9" s="72">
        <v>61</v>
      </c>
      <c r="D9" s="72">
        <v>46</v>
      </c>
      <c r="E9" s="72">
        <v>170</v>
      </c>
      <c r="F9" s="72">
        <v>723</v>
      </c>
      <c r="G9" s="72">
        <v>1044</v>
      </c>
      <c r="H9" s="72">
        <v>1205</v>
      </c>
      <c r="I9" s="72">
        <v>2115</v>
      </c>
      <c r="J9" s="72">
        <v>1742</v>
      </c>
      <c r="K9" s="72">
        <v>314</v>
      </c>
      <c r="L9" s="72">
        <v>12</v>
      </c>
      <c r="M9" s="72" t="s">
        <v>24</v>
      </c>
      <c r="N9" s="55" t="s">
        <v>24</v>
      </c>
      <c r="O9" s="89">
        <v>7471</v>
      </c>
    </row>
    <row r="10" spans="1:15" ht="15.5" x14ac:dyDescent="0.35">
      <c r="A10" s="90" t="s">
        <v>28</v>
      </c>
      <c r="B10" s="54">
        <v>35</v>
      </c>
      <c r="C10" s="72">
        <v>23</v>
      </c>
      <c r="D10" s="72">
        <v>42</v>
      </c>
      <c r="E10" s="72">
        <v>141</v>
      </c>
      <c r="F10" s="72">
        <v>642</v>
      </c>
      <c r="G10" s="72">
        <v>939</v>
      </c>
      <c r="H10" s="72">
        <v>1063</v>
      </c>
      <c r="I10" s="72">
        <v>2183</v>
      </c>
      <c r="J10" s="72">
        <v>2387</v>
      </c>
      <c r="K10" s="72">
        <v>993</v>
      </c>
      <c r="L10" s="72">
        <v>85</v>
      </c>
      <c r="M10" s="72">
        <v>4</v>
      </c>
      <c r="N10" s="55">
        <v>1</v>
      </c>
      <c r="O10" s="89">
        <v>8538</v>
      </c>
    </row>
    <row r="11" spans="1:15" ht="15.5" x14ac:dyDescent="0.35">
      <c r="A11" s="90" t="s">
        <v>29</v>
      </c>
      <c r="B11" s="54">
        <v>29</v>
      </c>
      <c r="C11" s="72">
        <v>14</v>
      </c>
      <c r="D11" s="72">
        <v>26</v>
      </c>
      <c r="E11" s="72">
        <v>125</v>
      </c>
      <c r="F11" s="72">
        <v>649</v>
      </c>
      <c r="G11" s="72">
        <v>994</v>
      </c>
      <c r="H11" s="72">
        <v>956</v>
      </c>
      <c r="I11" s="72">
        <v>2092</v>
      </c>
      <c r="J11" s="72">
        <v>2486</v>
      </c>
      <c r="K11" s="72">
        <v>1293</v>
      </c>
      <c r="L11" s="72">
        <v>211</v>
      </c>
      <c r="M11" s="72">
        <v>36</v>
      </c>
      <c r="N11" s="55">
        <v>4</v>
      </c>
      <c r="O11" s="89">
        <v>8915</v>
      </c>
    </row>
    <row r="12" spans="1:15" ht="15.5" x14ac:dyDescent="0.35">
      <c r="A12" s="90" t="s">
        <v>30</v>
      </c>
      <c r="B12" s="54">
        <v>18</v>
      </c>
      <c r="C12" s="72">
        <v>8</v>
      </c>
      <c r="D12" s="72">
        <v>43</v>
      </c>
      <c r="E12" s="72">
        <v>104</v>
      </c>
      <c r="F12" s="72">
        <v>553</v>
      </c>
      <c r="G12" s="72">
        <v>948</v>
      </c>
      <c r="H12" s="72">
        <v>959</v>
      </c>
      <c r="I12" s="72">
        <v>1970</v>
      </c>
      <c r="J12" s="72">
        <v>2296</v>
      </c>
      <c r="K12" s="72">
        <v>1425</v>
      </c>
      <c r="L12" s="72">
        <v>238</v>
      </c>
      <c r="M12" s="72">
        <v>58</v>
      </c>
      <c r="N12" s="55">
        <v>15</v>
      </c>
      <c r="O12" s="89">
        <v>8635</v>
      </c>
    </row>
    <row r="13" spans="1:15" ht="15.5" x14ac:dyDescent="0.35">
      <c r="A13" s="90" t="s">
        <v>31</v>
      </c>
      <c r="B13" s="54">
        <v>6</v>
      </c>
      <c r="C13" s="72">
        <v>2</v>
      </c>
      <c r="D13" s="72">
        <v>57</v>
      </c>
      <c r="E13" s="72">
        <v>116</v>
      </c>
      <c r="F13" s="72">
        <v>540</v>
      </c>
      <c r="G13" s="72">
        <v>1107</v>
      </c>
      <c r="H13" s="72">
        <v>1012</v>
      </c>
      <c r="I13" s="72">
        <v>2041</v>
      </c>
      <c r="J13" s="72">
        <v>2271</v>
      </c>
      <c r="K13" s="72">
        <v>1449</v>
      </c>
      <c r="L13" s="72">
        <v>282</v>
      </c>
      <c r="M13" s="72">
        <v>117</v>
      </c>
      <c r="N13" s="55">
        <v>28</v>
      </c>
      <c r="O13" s="89">
        <v>9028</v>
      </c>
    </row>
    <row r="14" spans="1:15" ht="15.5" x14ac:dyDescent="0.35">
      <c r="A14" s="90" t="s">
        <v>32</v>
      </c>
      <c r="B14" s="54">
        <v>6</v>
      </c>
      <c r="C14" s="72">
        <v>4</v>
      </c>
      <c r="D14" s="72">
        <v>61</v>
      </c>
      <c r="E14" s="72">
        <v>145</v>
      </c>
      <c r="F14" s="72">
        <v>489</v>
      </c>
      <c r="G14" s="72">
        <v>863</v>
      </c>
      <c r="H14" s="72">
        <v>842</v>
      </c>
      <c r="I14" s="72">
        <v>1660</v>
      </c>
      <c r="J14" s="72">
        <v>1722</v>
      </c>
      <c r="K14" s="72">
        <v>936</v>
      </c>
      <c r="L14" s="72">
        <v>145</v>
      </c>
      <c r="M14" s="72">
        <v>66</v>
      </c>
      <c r="N14" s="55">
        <v>17</v>
      </c>
      <c r="O14" s="89">
        <v>6956</v>
      </c>
    </row>
    <row r="15" spans="1:15" ht="15.5" x14ac:dyDescent="0.35">
      <c r="A15" s="162" t="s">
        <v>33</v>
      </c>
      <c r="B15" s="54" t="s">
        <v>24</v>
      </c>
      <c r="C15" s="72" t="s">
        <v>24</v>
      </c>
      <c r="D15" s="72">
        <v>249</v>
      </c>
      <c r="E15" s="72">
        <v>370</v>
      </c>
      <c r="F15" s="72">
        <v>577</v>
      </c>
      <c r="G15" s="72">
        <v>953</v>
      </c>
      <c r="H15" s="72">
        <v>787</v>
      </c>
      <c r="I15" s="72">
        <v>1545</v>
      </c>
      <c r="J15" s="72">
        <v>1403</v>
      </c>
      <c r="K15" s="72">
        <v>729</v>
      </c>
      <c r="L15" s="72">
        <v>96</v>
      </c>
      <c r="M15" s="72">
        <v>57</v>
      </c>
      <c r="N15" s="55">
        <v>16</v>
      </c>
      <c r="O15" s="163">
        <v>6782</v>
      </c>
    </row>
    <row r="16" spans="1:15" ht="16" thickBot="1" x14ac:dyDescent="0.4">
      <c r="A16" s="130" t="s">
        <v>34</v>
      </c>
      <c r="B16" s="60">
        <v>417</v>
      </c>
      <c r="C16" s="74">
        <v>791</v>
      </c>
      <c r="D16" s="74">
        <v>784</v>
      </c>
      <c r="E16" s="74">
        <v>1930</v>
      </c>
      <c r="F16" s="74">
        <v>6035</v>
      </c>
      <c r="G16" s="74">
        <v>9144</v>
      </c>
      <c r="H16" s="74">
        <v>8828</v>
      </c>
      <c r="I16" s="74">
        <v>15436</v>
      </c>
      <c r="J16" s="74">
        <v>14853</v>
      </c>
      <c r="K16" s="74">
        <v>7170</v>
      </c>
      <c r="L16" s="74">
        <v>1070</v>
      </c>
      <c r="M16" s="74">
        <v>338</v>
      </c>
      <c r="N16" s="61">
        <v>81</v>
      </c>
      <c r="O16" s="92">
        <v>66877</v>
      </c>
    </row>
    <row r="17" spans="1:15" ht="15.5" x14ac:dyDescent="0.35">
      <c r="A17" s="124"/>
      <c r="B17" s="124"/>
      <c r="C17" s="124"/>
      <c r="D17" s="124"/>
      <c r="E17" s="124"/>
      <c r="F17" s="124"/>
      <c r="G17" s="124"/>
      <c r="H17" s="124"/>
      <c r="I17" s="124"/>
      <c r="J17" s="124"/>
      <c r="K17" s="124"/>
      <c r="L17" s="124"/>
      <c r="M17" s="124"/>
      <c r="N17" s="124"/>
      <c r="O17" s="124"/>
    </row>
    <row r="18" spans="1:15" ht="15" thickBot="1" x14ac:dyDescent="0.4">
      <c r="A18" s="302" t="s">
        <v>2</v>
      </c>
      <c r="B18" s="265"/>
      <c r="C18" s="265"/>
      <c r="D18" s="265"/>
      <c r="E18" s="265"/>
      <c r="F18" s="265"/>
      <c r="G18" s="265"/>
      <c r="H18" s="265"/>
      <c r="I18" s="265"/>
      <c r="J18" s="265"/>
      <c r="K18" s="265"/>
      <c r="L18" s="265"/>
      <c r="M18" s="265"/>
      <c r="N18" s="265"/>
      <c r="O18" s="265"/>
    </row>
    <row r="19" spans="1:15" ht="15" customHeight="1" thickBot="1" x14ac:dyDescent="0.4">
      <c r="A19" s="293" t="s">
        <v>8</v>
      </c>
      <c r="B19" s="289" t="s">
        <v>9</v>
      </c>
      <c r="C19" s="289"/>
      <c r="D19" s="289"/>
      <c r="E19" s="289"/>
      <c r="F19" s="289"/>
      <c r="G19" s="289"/>
      <c r="H19" s="289"/>
      <c r="I19" s="289"/>
      <c r="J19" s="289"/>
      <c r="K19" s="289"/>
      <c r="L19" s="289"/>
      <c r="M19" s="289"/>
      <c r="N19" s="289"/>
      <c r="O19" s="291" t="s">
        <v>6</v>
      </c>
    </row>
    <row r="20" spans="1:15" ht="15" thickBot="1" x14ac:dyDescent="0.4">
      <c r="A20" s="294"/>
      <c r="B20" s="82" t="s">
        <v>10</v>
      </c>
      <c r="C20" s="83" t="s">
        <v>11</v>
      </c>
      <c r="D20" s="83" t="s">
        <v>12</v>
      </c>
      <c r="E20" s="83" t="s">
        <v>13</v>
      </c>
      <c r="F20" s="83" t="s">
        <v>14</v>
      </c>
      <c r="G20" s="83" t="s">
        <v>15</v>
      </c>
      <c r="H20" s="83" t="s">
        <v>16</v>
      </c>
      <c r="I20" s="83" t="s">
        <v>17</v>
      </c>
      <c r="J20" s="83" t="s">
        <v>18</v>
      </c>
      <c r="K20" s="83" t="s">
        <v>19</v>
      </c>
      <c r="L20" s="83" t="s">
        <v>20</v>
      </c>
      <c r="M20" s="83" t="s">
        <v>21</v>
      </c>
      <c r="N20" s="84" t="s">
        <v>22</v>
      </c>
      <c r="O20" s="292"/>
    </row>
    <row r="21" spans="1:15" ht="15.5" x14ac:dyDescent="0.35">
      <c r="A21" s="129" t="s">
        <v>23</v>
      </c>
      <c r="B21" s="49">
        <v>73</v>
      </c>
      <c r="C21" s="86">
        <v>7</v>
      </c>
      <c r="D21" s="86">
        <v>81</v>
      </c>
      <c r="E21" s="86">
        <v>134</v>
      </c>
      <c r="F21" s="86">
        <v>130</v>
      </c>
      <c r="G21" s="86">
        <v>67</v>
      </c>
      <c r="H21" s="86">
        <v>8</v>
      </c>
      <c r="I21" s="86" t="s">
        <v>24</v>
      </c>
      <c r="J21" s="86" t="s">
        <v>24</v>
      </c>
      <c r="K21" s="86" t="s">
        <v>24</v>
      </c>
      <c r="L21" s="86" t="s">
        <v>24</v>
      </c>
      <c r="M21" s="86" t="s">
        <v>24</v>
      </c>
      <c r="N21" s="50" t="s">
        <v>24</v>
      </c>
      <c r="O21" s="87">
        <v>500</v>
      </c>
    </row>
    <row r="22" spans="1:15" ht="15.5" x14ac:dyDescent="0.35">
      <c r="A22" s="90" t="s">
        <v>25</v>
      </c>
      <c r="B22" s="54">
        <v>76</v>
      </c>
      <c r="C22" s="72">
        <v>388</v>
      </c>
      <c r="D22" s="72">
        <v>156</v>
      </c>
      <c r="E22" s="72">
        <v>464</v>
      </c>
      <c r="F22" s="72">
        <v>1231</v>
      </c>
      <c r="G22" s="72">
        <v>1527</v>
      </c>
      <c r="H22" s="72">
        <v>853</v>
      </c>
      <c r="I22" s="72">
        <v>305</v>
      </c>
      <c r="J22" s="72">
        <v>17</v>
      </c>
      <c r="K22" s="72" t="s">
        <v>24</v>
      </c>
      <c r="L22" s="72" t="s">
        <v>24</v>
      </c>
      <c r="M22" s="72" t="s">
        <v>24</v>
      </c>
      <c r="N22" s="55" t="s">
        <v>24</v>
      </c>
      <c r="O22" s="89">
        <v>5017</v>
      </c>
    </row>
    <row r="23" spans="1:15" ht="15.5" x14ac:dyDescent="0.35">
      <c r="A23" s="90" t="s">
        <v>26</v>
      </c>
      <c r="B23" s="54">
        <v>34</v>
      </c>
      <c r="C23" s="72">
        <v>232</v>
      </c>
      <c r="D23" s="72">
        <v>89</v>
      </c>
      <c r="E23" s="72">
        <v>203</v>
      </c>
      <c r="F23" s="72">
        <v>1184</v>
      </c>
      <c r="G23" s="72">
        <v>2247</v>
      </c>
      <c r="H23" s="72">
        <v>2340</v>
      </c>
      <c r="I23" s="72">
        <v>2543</v>
      </c>
      <c r="J23" s="72">
        <v>897</v>
      </c>
      <c r="K23" s="72">
        <v>46</v>
      </c>
      <c r="L23" s="72" t="s">
        <v>24</v>
      </c>
      <c r="M23" s="72" t="s">
        <v>24</v>
      </c>
      <c r="N23" s="55" t="s">
        <v>24</v>
      </c>
      <c r="O23" s="89">
        <v>9815</v>
      </c>
    </row>
    <row r="24" spans="1:15" ht="15.5" x14ac:dyDescent="0.35">
      <c r="A24" s="90" t="s">
        <v>27</v>
      </c>
      <c r="B24" s="54">
        <v>19</v>
      </c>
      <c r="C24" s="72">
        <v>47</v>
      </c>
      <c r="D24" s="72">
        <v>73</v>
      </c>
      <c r="E24" s="72">
        <v>199</v>
      </c>
      <c r="F24" s="72">
        <v>1117</v>
      </c>
      <c r="G24" s="72">
        <v>1842</v>
      </c>
      <c r="H24" s="72">
        <v>1901</v>
      </c>
      <c r="I24" s="72">
        <v>3106</v>
      </c>
      <c r="J24" s="72">
        <v>2620</v>
      </c>
      <c r="K24" s="72">
        <v>509</v>
      </c>
      <c r="L24" s="72">
        <v>9</v>
      </c>
      <c r="M24" s="72" t="s">
        <v>24</v>
      </c>
      <c r="N24" s="55" t="s">
        <v>24</v>
      </c>
      <c r="O24" s="89">
        <v>11442</v>
      </c>
    </row>
    <row r="25" spans="1:15" ht="15.5" x14ac:dyDescent="0.35">
      <c r="A25" s="90" t="s">
        <v>28</v>
      </c>
      <c r="B25" s="54">
        <v>24</v>
      </c>
      <c r="C25" s="72">
        <v>20</v>
      </c>
      <c r="D25" s="72">
        <v>78</v>
      </c>
      <c r="E25" s="72">
        <v>197</v>
      </c>
      <c r="F25" s="72">
        <v>1269</v>
      </c>
      <c r="G25" s="72">
        <v>2036</v>
      </c>
      <c r="H25" s="72">
        <v>1945</v>
      </c>
      <c r="I25" s="72">
        <v>3585</v>
      </c>
      <c r="J25" s="72">
        <v>3472</v>
      </c>
      <c r="K25" s="72">
        <v>1267</v>
      </c>
      <c r="L25" s="72">
        <v>102</v>
      </c>
      <c r="M25" s="72">
        <v>8</v>
      </c>
      <c r="N25" s="55" t="s">
        <v>24</v>
      </c>
      <c r="O25" s="89">
        <v>14003</v>
      </c>
    </row>
    <row r="26" spans="1:15" ht="15.5" x14ac:dyDescent="0.35">
      <c r="A26" s="90" t="s">
        <v>29</v>
      </c>
      <c r="B26" s="54">
        <v>24</v>
      </c>
      <c r="C26" s="72">
        <v>8</v>
      </c>
      <c r="D26" s="72">
        <v>98</v>
      </c>
      <c r="E26" s="72">
        <v>190</v>
      </c>
      <c r="F26" s="72">
        <v>1241</v>
      </c>
      <c r="G26" s="72">
        <v>2288</v>
      </c>
      <c r="H26" s="72">
        <v>1902</v>
      </c>
      <c r="I26" s="72">
        <v>3596</v>
      </c>
      <c r="J26" s="72">
        <v>3657</v>
      </c>
      <c r="K26" s="72">
        <v>1726</v>
      </c>
      <c r="L26" s="72">
        <v>340</v>
      </c>
      <c r="M26" s="72">
        <v>51</v>
      </c>
      <c r="N26" s="55">
        <v>2</v>
      </c>
      <c r="O26" s="89">
        <v>15123</v>
      </c>
    </row>
    <row r="27" spans="1:15" ht="15.5" x14ac:dyDescent="0.35">
      <c r="A27" s="90" t="s">
        <v>30</v>
      </c>
      <c r="B27" s="54">
        <v>12</v>
      </c>
      <c r="C27" s="72">
        <v>8</v>
      </c>
      <c r="D27" s="72">
        <v>154</v>
      </c>
      <c r="E27" s="72">
        <v>203</v>
      </c>
      <c r="F27" s="72">
        <v>1121</v>
      </c>
      <c r="G27" s="72">
        <v>2445</v>
      </c>
      <c r="H27" s="72">
        <v>1864</v>
      </c>
      <c r="I27" s="72">
        <v>3242</v>
      </c>
      <c r="J27" s="72">
        <v>3144</v>
      </c>
      <c r="K27" s="72">
        <v>1689</v>
      </c>
      <c r="L27" s="72">
        <v>324</v>
      </c>
      <c r="M27" s="72">
        <v>78</v>
      </c>
      <c r="N27" s="55">
        <v>13</v>
      </c>
      <c r="O27" s="89">
        <v>14297</v>
      </c>
    </row>
    <row r="28" spans="1:15" ht="15.5" x14ac:dyDescent="0.35">
      <c r="A28" s="90" t="s">
        <v>31</v>
      </c>
      <c r="B28" s="54">
        <v>3</v>
      </c>
      <c r="C28" s="72">
        <v>1</v>
      </c>
      <c r="D28" s="72">
        <v>204</v>
      </c>
      <c r="E28" s="72">
        <v>255</v>
      </c>
      <c r="F28" s="72">
        <v>1106</v>
      </c>
      <c r="G28" s="72">
        <v>2719</v>
      </c>
      <c r="H28" s="72">
        <v>1962</v>
      </c>
      <c r="I28" s="72">
        <v>3157</v>
      </c>
      <c r="J28" s="72">
        <v>2800</v>
      </c>
      <c r="K28" s="72">
        <v>1405</v>
      </c>
      <c r="L28" s="72">
        <v>302</v>
      </c>
      <c r="M28" s="72">
        <v>122</v>
      </c>
      <c r="N28" s="55">
        <v>28</v>
      </c>
      <c r="O28" s="89">
        <v>14064</v>
      </c>
    </row>
    <row r="29" spans="1:15" ht="15.5" x14ac:dyDescent="0.35">
      <c r="A29" s="90" t="s">
        <v>32</v>
      </c>
      <c r="B29" s="54">
        <v>2</v>
      </c>
      <c r="C29" s="72">
        <v>3</v>
      </c>
      <c r="D29" s="72">
        <v>311</v>
      </c>
      <c r="E29" s="72">
        <v>275</v>
      </c>
      <c r="F29" s="72">
        <v>1014</v>
      </c>
      <c r="G29" s="72">
        <v>2210</v>
      </c>
      <c r="H29" s="72">
        <v>1406</v>
      </c>
      <c r="I29" s="72">
        <v>2283</v>
      </c>
      <c r="J29" s="72">
        <v>1890</v>
      </c>
      <c r="K29" s="72">
        <v>824</v>
      </c>
      <c r="L29" s="72">
        <v>164</v>
      </c>
      <c r="M29" s="72">
        <v>55</v>
      </c>
      <c r="N29" s="55">
        <v>21</v>
      </c>
      <c r="O29" s="89">
        <v>10458</v>
      </c>
    </row>
    <row r="30" spans="1:15" ht="15.5" x14ac:dyDescent="0.35">
      <c r="A30" s="162" t="s">
        <v>33</v>
      </c>
      <c r="B30" s="54">
        <v>1</v>
      </c>
      <c r="C30" s="72" t="s">
        <v>24</v>
      </c>
      <c r="D30" s="72">
        <v>665</v>
      </c>
      <c r="E30" s="72">
        <v>377</v>
      </c>
      <c r="F30" s="72">
        <v>1002</v>
      </c>
      <c r="G30" s="72">
        <v>1816</v>
      </c>
      <c r="H30" s="72">
        <v>1155</v>
      </c>
      <c r="I30" s="72">
        <v>1687</v>
      </c>
      <c r="J30" s="72">
        <v>975</v>
      </c>
      <c r="K30" s="72">
        <v>424</v>
      </c>
      <c r="L30" s="72">
        <v>54</v>
      </c>
      <c r="M30" s="72">
        <v>28</v>
      </c>
      <c r="N30" s="55">
        <v>10</v>
      </c>
      <c r="O30" s="163">
        <v>8194</v>
      </c>
    </row>
    <row r="31" spans="1:15" ht="16" thickBot="1" x14ac:dyDescent="0.4">
      <c r="A31" s="130" t="s">
        <v>35</v>
      </c>
      <c r="B31" s="60">
        <v>268</v>
      </c>
      <c r="C31" s="74">
        <v>714</v>
      </c>
      <c r="D31" s="74">
        <v>1909</v>
      </c>
      <c r="E31" s="74">
        <v>2497</v>
      </c>
      <c r="F31" s="74">
        <v>10415</v>
      </c>
      <c r="G31" s="74">
        <v>19197</v>
      </c>
      <c r="H31" s="74">
        <v>15336</v>
      </c>
      <c r="I31" s="74">
        <v>23504</v>
      </c>
      <c r="J31" s="74">
        <v>19472</v>
      </c>
      <c r="K31" s="74">
        <v>7890</v>
      </c>
      <c r="L31" s="74">
        <v>1295</v>
      </c>
      <c r="M31" s="74">
        <v>342</v>
      </c>
      <c r="N31" s="61">
        <v>74</v>
      </c>
      <c r="O31" s="92">
        <v>102913</v>
      </c>
    </row>
    <row r="33" spans="1:15" ht="15" thickBot="1" x14ac:dyDescent="0.4">
      <c r="A33" s="302" t="s">
        <v>6</v>
      </c>
      <c r="B33" s="265"/>
      <c r="C33" s="265"/>
      <c r="D33" s="265"/>
      <c r="E33" s="265"/>
      <c r="F33" s="265"/>
      <c r="G33" s="265"/>
      <c r="H33" s="265"/>
      <c r="I33" s="265"/>
      <c r="J33" s="265"/>
      <c r="K33" s="265"/>
      <c r="L33" s="265"/>
      <c r="M33" s="265"/>
      <c r="N33" s="265"/>
      <c r="O33" s="265"/>
    </row>
    <row r="34" spans="1:15" ht="15" customHeight="1" thickBot="1" x14ac:dyDescent="0.4">
      <c r="A34" s="293" t="s">
        <v>8</v>
      </c>
      <c r="B34" s="289" t="s">
        <v>9</v>
      </c>
      <c r="C34" s="289"/>
      <c r="D34" s="289"/>
      <c r="E34" s="289"/>
      <c r="F34" s="289"/>
      <c r="G34" s="289"/>
      <c r="H34" s="289"/>
      <c r="I34" s="289"/>
      <c r="J34" s="289"/>
      <c r="K34" s="289"/>
      <c r="L34" s="289"/>
      <c r="M34" s="289"/>
      <c r="N34" s="289"/>
      <c r="O34" s="291" t="s">
        <v>6</v>
      </c>
    </row>
    <row r="35" spans="1:15" ht="15" thickBot="1" x14ac:dyDescent="0.4">
      <c r="A35" s="294"/>
      <c r="B35" s="82" t="s">
        <v>10</v>
      </c>
      <c r="C35" s="83" t="s">
        <v>11</v>
      </c>
      <c r="D35" s="83" t="s">
        <v>12</v>
      </c>
      <c r="E35" s="83" t="s">
        <v>13</v>
      </c>
      <c r="F35" s="83" t="s">
        <v>14</v>
      </c>
      <c r="G35" s="83" t="s">
        <v>15</v>
      </c>
      <c r="H35" s="83" t="s">
        <v>16</v>
      </c>
      <c r="I35" s="83" t="s">
        <v>17</v>
      </c>
      <c r="J35" s="83" t="s">
        <v>18</v>
      </c>
      <c r="K35" s="83" t="s">
        <v>19</v>
      </c>
      <c r="L35" s="83" t="s">
        <v>20</v>
      </c>
      <c r="M35" s="83" t="s">
        <v>21</v>
      </c>
      <c r="N35" s="84" t="s">
        <v>22</v>
      </c>
      <c r="O35" s="292"/>
    </row>
    <row r="36" spans="1:15" ht="15.5" x14ac:dyDescent="0.35">
      <c r="A36" s="129" t="s">
        <v>23</v>
      </c>
      <c r="B36" s="49">
        <v>131</v>
      </c>
      <c r="C36" s="86">
        <v>10</v>
      </c>
      <c r="D36" s="86">
        <v>148</v>
      </c>
      <c r="E36" s="86">
        <v>214</v>
      </c>
      <c r="F36" s="86">
        <v>227</v>
      </c>
      <c r="G36" s="86">
        <v>99</v>
      </c>
      <c r="H36" s="86">
        <v>10</v>
      </c>
      <c r="I36" s="86" t="s">
        <v>24</v>
      </c>
      <c r="J36" s="86" t="s">
        <v>24</v>
      </c>
      <c r="K36" s="86" t="s">
        <v>24</v>
      </c>
      <c r="L36" s="86" t="s">
        <v>24</v>
      </c>
      <c r="M36" s="86" t="s">
        <v>24</v>
      </c>
      <c r="N36" s="50" t="s">
        <v>24</v>
      </c>
      <c r="O36" s="87">
        <v>839</v>
      </c>
    </row>
    <row r="37" spans="1:15" ht="15.5" x14ac:dyDescent="0.35">
      <c r="A37" s="90" t="s">
        <v>25</v>
      </c>
      <c r="B37" s="54">
        <v>266</v>
      </c>
      <c r="C37" s="72">
        <v>746</v>
      </c>
      <c r="D37" s="72">
        <v>277</v>
      </c>
      <c r="E37" s="72">
        <v>939</v>
      </c>
      <c r="F37" s="72">
        <v>2164</v>
      </c>
      <c r="G37" s="72">
        <v>2330</v>
      </c>
      <c r="H37" s="72">
        <v>1340</v>
      </c>
      <c r="I37" s="72">
        <v>486</v>
      </c>
      <c r="J37" s="72">
        <v>33</v>
      </c>
      <c r="K37" s="72" t="s">
        <v>24</v>
      </c>
      <c r="L37" s="72" t="s">
        <v>24</v>
      </c>
      <c r="M37" s="72" t="s">
        <v>24</v>
      </c>
      <c r="N37" s="55" t="s">
        <v>24</v>
      </c>
      <c r="O37" s="89">
        <v>8581</v>
      </c>
    </row>
    <row r="38" spans="1:15" ht="15.5" x14ac:dyDescent="0.35">
      <c r="A38" s="90" t="s">
        <v>26</v>
      </c>
      <c r="B38" s="54">
        <v>73</v>
      </c>
      <c r="C38" s="72">
        <v>557</v>
      </c>
      <c r="D38" s="72">
        <v>168</v>
      </c>
      <c r="E38" s="72">
        <v>413</v>
      </c>
      <c r="F38" s="72">
        <v>2093</v>
      </c>
      <c r="G38" s="72">
        <v>3758</v>
      </c>
      <c r="H38" s="72">
        <v>3878</v>
      </c>
      <c r="I38" s="72">
        <v>4212</v>
      </c>
      <c r="J38" s="72">
        <v>1429</v>
      </c>
      <c r="K38" s="72">
        <v>77</v>
      </c>
      <c r="L38" s="72">
        <v>1</v>
      </c>
      <c r="M38" s="72" t="s">
        <v>24</v>
      </c>
      <c r="N38" s="55" t="s">
        <v>24</v>
      </c>
      <c r="O38" s="89">
        <v>16659</v>
      </c>
    </row>
    <row r="39" spans="1:15" ht="15.5" x14ac:dyDescent="0.35">
      <c r="A39" s="90" t="s">
        <v>27</v>
      </c>
      <c r="B39" s="54">
        <v>58</v>
      </c>
      <c r="C39" s="72">
        <v>109</v>
      </c>
      <c r="D39" s="72">
        <v>121</v>
      </c>
      <c r="E39" s="72">
        <v>371</v>
      </c>
      <c r="F39" s="72">
        <v>1870</v>
      </c>
      <c r="G39" s="72">
        <v>2906</v>
      </c>
      <c r="H39" s="72">
        <v>3122</v>
      </c>
      <c r="I39" s="72">
        <v>5234</v>
      </c>
      <c r="J39" s="72">
        <v>4368</v>
      </c>
      <c r="K39" s="72">
        <v>823</v>
      </c>
      <c r="L39" s="72">
        <v>21</v>
      </c>
      <c r="M39" s="72" t="s">
        <v>24</v>
      </c>
      <c r="N39" s="55" t="s">
        <v>24</v>
      </c>
      <c r="O39" s="89">
        <v>19003</v>
      </c>
    </row>
    <row r="40" spans="1:15" ht="15.5" x14ac:dyDescent="0.35">
      <c r="A40" s="90" t="s">
        <v>28</v>
      </c>
      <c r="B40" s="54">
        <v>59</v>
      </c>
      <c r="C40" s="72">
        <v>43</v>
      </c>
      <c r="D40" s="72">
        <v>121</v>
      </c>
      <c r="E40" s="72">
        <v>341</v>
      </c>
      <c r="F40" s="72">
        <v>1930</v>
      </c>
      <c r="G40" s="72">
        <v>2988</v>
      </c>
      <c r="H40" s="72">
        <v>3013</v>
      </c>
      <c r="I40" s="72">
        <v>5787</v>
      </c>
      <c r="J40" s="72">
        <v>5863</v>
      </c>
      <c r="K40" s="72">
        <v>2262</v>
      </c>
      <c r="L40" s="72">
        <v>187</v>
      </c>
      <c r="M40" s="72">
        <v>12</v>
      </c>
      <c r="N40" s="55">
        <v>1</v>
      </c>
      <c r="O40" s="89">
        <v>22607</v>
      </c>
    </row>
    <row r="41" spans="1:15" ht="15.5" x14ac:dyDescent="0.35">
      <c r="A41" s="90" t="s">
        <v>29</v>
      </c>
      <c r="B41" s="54">
        <v>53</v>
      </c>
      <c r="C41" s="72">
        <v>22</v>
      </c>
      <c r="D41" s="72">
        <v>125</v>
      </c>
      <c r="E41" s="72">
        <v>315</v>
      </c>
      <c r="F41" s="72">
        <v>1920</v>
      </c>
      <c r="G41" s="72">
        <v>3290</v>
      </c>
      <c r="H41" s="72">
        <v>2862</v>
      </c>
      <c r="I41" s="72">
        <v>5700</v>
      </c>
      <c r="J41" s="72">
        <v>6149</v>
      </c>
      <c r="K41" s="72">
        <v>3021</v>
      </c>
      <c r="L41" s="72">
        <v>552</v>
      </c>
      <c r="M41" s="72">
        <v>87</v>
      </c>
      <c r="N41" s="55">
        <v>7</v>
      </c>
      <c r="O41" s="89">
        <v>24103</v>
      </c>
    </row>
    <row r="42" spans="1:15" ht="15.5" x14ac:dyDescent="0.35">
      <c r="A42" s="90" t="s">
        <v>30</v>
      </c>
      <c r="B42" s="54">
        <v>30</v>
      </c>
      <c r="C42" s="72">
        <v>16</v>
      </c>
      <c r="D42" s="72">
        <v>197</v>
      </c>
      <c r="E42" s="72">
        <v>308</v>
      </c>
      <c r="F42" s="72">
        <v>1694</v>
      </c>
      <c r="G42" s="72">
        <v>3399</v>
      </c>
      <c r="H42" s="72">
        <v>2827</v>
      </c>
      <c r="I42" s="72">
        <v>5216</v>
      </c>
      <c r="J42" s="72">
        <v>5446</v>
      </c>
      <c r="K42" s="72">
        <v>3114</v>
      </c>
      <c r="L42" s="72">
        <v>564</v>
      </c>
      <c r="M42" s="72">
        <v>137</v>
      </c>
      <c r="N42" s="55">
        <v>28</v>
      </c>
      <c r="O42" s="89">
        <v>22976</v>
      </c>
    </row>
    <row r="43" spans="1:15" ht="15.5" x14ac:dyDescent="0.35">
      <c r="A43" s="90" t="s">
        <v>31</v>
      </c>
      <c r="B43" s="54">
        <v>9</v>
      </c>
      <c r="C43" s="72">
        <v>3</v>
      </c>
      <c r="D43" s="72">
        <v>261</v>
      </c>
      <c r="E43" s="72">
        <v>371</v>
      </c>
      <c r="F43" s="72">
        <v>1668</v>
      </c>
      <c r="G43" s="72">
        <v>3835</v>
      </c>
      <c r="H43" s="72">
        <v>2976</v>
      </c>
      <c r="I43" s="72">
        <v>5203</v>
      </c>
      <c r="J43" s="72">
        <v>5078</v>
      </c>
      <c r="K43" s="72">
        <v>2855</v>
      </c>
      <c r="L43" s="72">
        <v>584</v>
      </c>
      <c r="M43" s="72">
        <v>240</v>
      </c>
      <c r="N43" s="55">
        <v>56</v>
      </c>
      <c r="O43" s="89">
        <v>23139</v>
      </c>
    </row>
    <row r="44" spans="1:15" ht="15.5" x14ac:dyDescent="0.35">
      <c r="A44" s="90" t="s">
        <v>32</v>
      </c>
      <c r="B44" s="54">
        <v>8</v>
      </c>
      <c r="C44" s="72">
        <v>7</v>
      </c>
      <c r="D44" s="72">
        <v>372</v>
      </c>
      <c r="E44" s="72">
        <v>421</v>
      </c>
      <c r="F44" s="72">
        <v>1510</v>
      </c>
      <c r="G44" s="72">
        <v>3075</v>
      </c>
      <c r="H44" s="72">
        <v>2251</v>
      </c>
      <c r="I44" s="72">
        <v>3945</v>
      </c>
      <c r="J44" s="72">
        <v>3613</v>
      </c>
      <c r="K44" s="72">
        <v>1761</v>
      </c>
      <c r="L44" s="72">
        <v>309</v>
      </c>
      <c r="M44" s="72">
        <v>121</v>
      </c>
      <c r="N44" s="55">
        <v>38</v>
      </c>
      <c r="O44" s="89">
        <v>17431</v>
      </c>
    </row>
    <row r="45" spans="1:15" ht="15.5" x14ac:dyDescent="0.35">
      <c r="A45" s="162" t="s">
        <v>33</v>
      </c>
      <c r="B45" s="54">
        <v>1</v>
      </c>
      <c r="C45" s="72" t="s">
        <v>24</v>
      </c>
      <c r="D45" s="72">
        <v>914</v>
      </c>
      <c r="E45" s="72">
        <v>748</v>
      </c>
      <c r="F45" s="72">
        <v>1588</v>
      </c>
      <c r="G45" s="72">
        <v>2771</v>
      </c>
      <c r="H45" s="72">
        <v>1943</v>
      </c>
      <c r="I45" s="72">
        <v>3234</v>
      </c>
      <c r="J45" s="72">
        <v>2379</v>
      </c>
      <c r="K45" s="72">
        <v>1155</v>
      </c>
      <c r="L45" s="72">
        <v>150</v>
      </c>
      <c r="M45" s="72">
        <v>85</v>
      </c>
      <c r="N45" s="55">
        <v>26</v>
      </c>
      <c r="O45" s="163">
        <v>14994</v>
      </c>
    </row>
    <row r="46" spans="1:15" ht="16" thickBot="1" x14ac:dyDescent="0.4">
      <c r="A46" s="130" t="s">
        <v>6</v>
      </c>
      <c r="B46" s="60">
        <v>688</v>
      </c>
      <c r="C46" s="74">
        <v>1513</v>
      </c>
      <c r="D46" s="74">
        <v>2704</v>
      </c>
      <c r="E46" s="74">
        <v>4441</v>
      </c>
      <c r="F46" s="74">
        <v>16664</v>
      </c>
      <c r="G46" s="74">
        <v>28451</v>
      </c>
      <c r="H46" s="74">
        <v>24222</v>
      </c>
      <c r="I46" s="74">
        <v>39017</v>
      </c>
      <c r="J46" s="74">
        <v>34358</v>
      </c>
      <c r="K46" s="74">
        <v>15068</v>
      </c>
      <c r="L46" s="74">
        <v>2368</v>
      </c>
      <c r="M46" s="74">
        <v>682</v>
      </c>
      <c r="N46" s="61">
        <v>156</v>
      </c>
      <c r="O46" s="92">
        <v>170332</v>
      </c>
    </row>
    <row r="48" spans="1:15" ht="15.5" x14ac:dyDescent="0.35">
      <c r="A48" s="76"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H1" location="'Table of Contents'!C2" display="Back to Table of Contents"/>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election activeCell="H1" sqref="H1"/>
    </sheetView>
  </sheetViews>
  <sheetFormatPr defaultRowHeight="14.5" x14ac:dyDescent="0.35"/>
  <cols>
    <col min="1" max="1" width="32.36328125" customWidth="1"/>
    <col min="2" max="15" width="9.90625" customWidth="1"/>
  </cols>
  <sheetData>
    <row r="1" spans="1:15" x14ac:dyDescent="0.35">
      <c r="A1" s="30" t="s">
        <v>463</v>
      </c>
      <c r="H1" s="29" t="s">
        <v>949</v>
      </c>
    </row>
    <row r="2" spans="1:15" x14ac:dyDescent="0.35">
      <c r="A2" s="2"/>
    </row>
    <row r="3" spans="1:15" ht="15" thickBot="1" x14ac:dyDescent="0.4">
      <c r="A3" s="301" t="s">
        <v>1</v>
      </c>
      <c r="B3" s="267"/>
      <c r="C3" s="267"/>
      <c r="D3" s="267"/>
      <c r="E3" s="267"/>
      <c r="F3" s="267"/>
      <c r="G3" s="267"/>
      <c r="H3" s="267"/>
      <c r="I3" s="267"/>
      <c r="J3" s="267"/>
      <c r="K3" s="267"/>
      <c r="L3" s="267"/>
      <c r="M3" s="267"/>
      <c r="N3" s="267"/>
      <c r="O3" s="267"/>
    </row>
    <row r="4" spans="1:15" ht="15" customHeight="1" thickBot="1" x14ac:dyDescent="0.4">
      <c r="A4" s="293" t="s">
        <v>169</v>
      </c>
      <c r="B4" s="289" t="s">
        <v>9</v>
      </c>
      <c r="C4" s="289"/>
      <c r="D4" s="289"/>
      <c r="E4" s="289"/>
      <c r="F4" s="289"/>
      <c r="G4" s="289"/>
      <c r="H4" s="289"/>
      <c r="I4" s="289"/>
      <c r="J4" s="289"/>
      <c r="K4" s="289"/>
      <c r="L4" s="289"/>
      <c r="M4" s="289"/>
      <c r="N4" s="289"/>
      <c r="O4" s="291" t="s">
        <v>6</v>
      </c>
    </row>
    <row r="5" spans="1:15" ht="15" thickBot="1" x14ac:dyDescent="0.4">
      <c r="A5" s="294"/>
      <c r="B5" s="82" t="s">
        <v>10</v>
      </c>
      <c r="C5" s="83" t="s">
        <v>11</v>
      </c>
      <c r="D5" s="83" t="s">
        <v>12</v>
      </c>
      <c r="E5" s="83" t="s">
        <v>13</v>
      </c>
      <c r="F5" s="83" t="s">
        <v>14</v>
      </c>
      <c r="G5" s="83" t="s">
        <v>15</v>
      </c>
      <c r="H5" s="83" t="s">
        <v>16</v>
      </c>
      <c r="I5" s="83" t="s">
        <v>17</v>
      </c>
      <c r="J5" s="83" t="s">
        <v>18</v>
      </c>
      <c r="K5" s="83" t="s">
        <v>19</v>
      </c>
      <c r="L5" s="83" t="s">
        <v>20</v>
      </c>
      <c r="M5" s="83" t="s">
        <v>21</v>
      </c>
      <c r="N5" s="84" t="s">
        <v>22</v>
      </c>
      <c r="O5" s="292"/>
    </row>
    <row r="6" spans="1:15" ht="15.5" x14ac:dyDescent="0.35">
      <c r="A6" s="129" t="s">
        <v>170</v>
      </c>
      <c r="B6" s="49" t="s">
        <v>24</v>
      </c>
      <c r="C6" s="86">
        <v>2</v>
      </c>
      <c r="D6" s="86">
        <v>2</v>
      </c>
      <c r="E6" s="86">
        <v>2</v>
      </c>
      <c r="F6" s="86">
        <v>11</v>
      </c>
      <c r="G6" s="86">
        <v>21</v>
      </c>
      <c r="H6" s="86">
        <v>48</v>
      </c>
      <c r="I6" s="86">
        <v>346</v>
      </c>
      <c r="J6" s="86">
        <v>608</v>
      </c>
      <c r="K6" s="86">
        <v>627</v>
      </c>
      <c r="L6" s="86">
        <v>46</v>
      </c>
      <c r="M6" s="86">
        <v>22</v>
      </c>
      <c r="N6" s="50">
        <v>4</v>
      </c>
      <c r="O6" s="87">
        <v>1739</v>
      </c>
    </row>
    <row r="7" spans="1:15" ht="15.5" x14ac:dyDescent="0.35">
      <c r="A7" s="90" t="s">
        <v>171</v>
      </c>
      <c r="B7" s="54">
        <v>3</v>
      </c>
      <c r="C7" s="72">
        <v>32</v>
      </c>
      <c r="D7" s="72">
        <v>10</v>
      </c>
      <c r="E7" s="72">
        <v>44</v>
      </c>
      <c r="F7" s="72">
        <v>156</v>
      </c>
      <c r="G7" s="72">
        <v>243</v>
      </c>
      <c r="H7" s="72">
        <v>370</v>
      </c>
      <c r="I7" s="72">
        <v>1100</v>
      </c>
      <c r="J7" s="72">
        <v>1633</v>
      </c>
      <c r="K7" s="72">
        <v>1136</v>
      </c>
      <c r="L7" s="72">
        <v>206</v>
      </c>
      <c r="M7" s="72">
        <v>61</v>
      </c>
      <c r="N7" s="55">
        <v>17</v>
      </c>
      <c r="O7" s="89">
        <v>5011</v>
      </c>
    </row>
    <row r="8" spans="1:15" ht="15.5" x14ac:dyDescent="0.35">
      <c r="A8" s="90" t="s">
        <v>172</v>
      </c>
      <c r="B8" s="54">
        <v>1</v>
      </c>
      <c r="C8" s="72">
        <v>6</v>
      </c>
      <c r="D8" s="72">
        <v>4</v>
      </c>
      <c r="E8" s="72">
        <v>25</v>
      </c>
      <c r="F8" s="72">
        <v>71</v>
      </c>
      <c r="G8" s="72">
        <v>168</v>
      </c>
      <c r="H8" s="72">
        <v>191</v>
      </c>
      <c r="I8" s="72">
        <v>645</v>
      </c>
      <c r="J8" s="72">
        <v>884</v>
      </c>
      <c r="K8" s="72">
        <v>526</v>
      </c>
      <c r="L8" s="72">
        <v>109</v>
      </c>
      <c r="M8" s="72">
        <v>28</v>
      </c>
      <c r="N8" s="55">
        <v>5</v>
      </c>
      <c r="O8" s="89">
        <v>2663</v>
      </c>
    </row>
    <row r="9" spans="1:15" ht="15.5" x14ac:dyDescent="0.35">
      <c r="A9" s="90" t="s">
        <v>173</v>
      </c>
      <c r="B9" s="54">
        <v>10</v>
      </c>
      <c r="C9" s="72">
        <v>159</v>
      </c>
      <c r="D9" s="72">
        <v>39</v>
      </c>
      <c r="E9" s="72">
        <v>171</v>
      </c>
      <c r="F9" s="72">
        <v>488</v>
      </c>
      <c r="G9" s="72">
        <v>953</v>
      </c>
      <c r="H9" s="72">
        <v>1218</v>
      </c>
      <c r="I9" s="72">
        <v>3087</v>
      </c>
      <c r="J9" s="72">
        <v>3781</v>
      </c>
      <c r="K9" s="72">
        <v>1879</v>
      </c>
      <c r="L9" s="72">
        <v>288</v>
      </c>
      <c r="M9" s="72">
        <v>93</v>
      </c>
      <c r="N9" s="55">
        <v>27</v>
      </c>
      <c r="O9" s="89">
        <v>12193</v>
      </c>
    </row>
    <row r="10" spans="1:15" ht="15.5" x14ac:dyDescent="0.35">
      <c r="A10" s="90" t="s">
        <v>174</v>
      </c>
      <c r="B10" s="54">
        <v>1</v>
      </c>
      <c r="C10" s="72" t="s">
        <v>24</v>
      </c>
      <c r="D10" s="72">
        <v>4</v>
      </c>
      <c r="E10" s="72">
        <v>13</v>
      </c>
      <c r="F10" s="72">
        <v>43</v>
      </c>
      <c r="G10" s="72">
        <v>84</v>
      </c>
      <c r="H10" s="72">
        <v>99</v>
      </c>
      <c r="I10" s="72">
        <v>216</v>
      </c>
      <c r="J10" s="72">
        <v>182</v>
      </c>
      <c r="K10" s="72">
        <v>69</v>
      </c>
      <c r="L10" s="72">
        <v>11</v>
      </c>
      <c r="M10" s="72">
        <v>1</v>
      </c>
      <c r="N10" s="55" t="s">
        <v>24</v>
      </c>
      <c r="O10" s="89">
        <v>723</v>
      </c>
    </row>
    <row r="11" spans="1:15" ht="15.5" x14ac:dyDescent="0.35">
      <c r="A11" s="90" t="s">
        <v>175</v>
      </c>
      <c r="B11" s="54">
        <v>5</v>
      </c>
      <c r="C11" s="72" t="s">
        <v>24</v>
      </c>
      <c r="D11" s="72">
        <v>27</v>
      </c>
      <c r="E11" s="72">
        <v>40</v>
      </c>
      <c r="F11" s="72">
        <v>169</v>
      </c>
      <c r="G11" s="72">
        <v>407</v>
      </c>
      <c r="H11" s="72">
        <v>435</v>
      </c>
      <c r="I11" s="72">
        <v>776</v>
      </c>
      <c r="J11" s="72">
        <v>631</v>
      </c>
      <c r="K11" s="72">
        <v>199</v>
      </c>
      <c r="L11" s="72">
        <v>18</v>
      </c>
      <c r="M11" s="72">
        <v>5</v>
      </c>
      <c r="N11" s="55">
        <v>1</v>
      </c>
      <c r="O11" s="89">
        <v>2713</v>
      </c>
    </row>
    <row r="12" spans="1:15" ht="15.5" x14ac:dyDescent="0.35">
      <c r="A12" s="90" t="s">
        <v>183</v>
      </c>
      <c r="B12" s="54">
        <v>4</v>
      </c>
      <c r="C12" s="72" t="s">
        <v>24</v>
      </c>
      <c r="D12" s="72">
        <v>6</v>
      </c>
      <c r="E12" s="72">
        <v>33</v>
      </c>
      <c r="F12" s="72">
        <v>92</v>
      </c>
      <c r="G12" s="72">
        <v>154</v>
      </c>
      <c r="H12" s="72">
        <v>182</v>
      </c>
      <c r="I12" s="72">
        <v>331</v>
      </c>
      <c r="J12" s="72">
        <v>213</v>
      </c>
      <c r="K12" s="72">
        <v>65</v>
      </c>
      <c r="L12" s="72">
        <v>4</v>
      </c>
      <c r="M12" s="72" t="s">
        <v>24</v>
      </c>
      <c r="N12" s="55">
        <v>1</v>
      </c>
      <c r="O12" s="89">
        <v>1085</v>
      </c>
    </row>
    <row r="13" spans="1:15" ht="15.5" x14ac:dyDescent="0.35">
      <c r="A13" s="90" t="s">
        <v>184</v>
      </c>
      <c r="B13" s="54">
        <v>3</v>
      </c>
      <c r="C13" s="72" t="s">
        <v>24</v>
      </c>
      <c r="D13" s="72">
        <v>1</v>
      </c>
      <c r="E13" s="72">
        <v>18</v>
      </c>
      <c r="F13" s="72">
        <v>41</v>
      </c>
      <c r="G13" s="72">
        <v>69</v>
      </c>
      <c r="H13" s="72">
        <v>104</v>
      </c>
      <c r="I13" s="72">
        <v>133</v>
      </c>
      <c r="J13" s="72">
        <v>76</v>
      </c>
      <c r="K13" s="72">
        <v>24</v>
      </c>
      <c r="L13" s="72">
        <v>2</v>
      </c>
      <c r="M13" s="72">
        <v>1</v>
      </c>
      <c r="N13" s="55" t="s">
        <v>24</v>
      </c>
      <c r="O13" s="89">
        <v>472</v>
      </c>
    </row>
    <row r="14" spans="1:15" ht="15.5" x14ac:dyDescent="0.35">
      <c r="A14" s="90" t="s">
        <v>176</v>
      </c>
      <c r="B14" s="54">
        <v>16</v>
      </c>
      <c r="C14" s="72" t="s">
        <v>24</v>
      </c>
      <c r="D14" s="72">
        <v>56</v>
      </c>
      <c r="E14" s="72">
        <v>140</v>
      </c>
      <c r="F14" s="72">
        <v>221</v>
      </c>
      <c r="G14" s="72">
        <v>455</v>
      </c>
      <c r="H14" s="72">
        <v>441</v>
      </c>
      <c r="I14" s="72">
        <v>709</v>
      </c>
      <c r="J14" s="72">
        <v>594</v>
      </c>
      <c r="K14" s="72">
        <v>211</v>
      </c>
      <c r="L14" s="72">
        <v>23</v>
      </c>
      <c r="M14" s="72">
        <v>9</v>
      </c>
      <c r="N14" s="55">
        <v>1</v>
      </c>
      <c r="O14" s="89">
        <v>2876</v>
      </c>
    </row>
    <row r="15" spans="1:15" ht="15.5" x14ac:dyDescent="0.35">
      <c r="A15" s="90" t="s">
        <v>177</v>
      </c>
      <c r="B15" s="54" t="s">
        <v>24</v>
      </c>
      <c r="C15" s="72" t="s">
        <v>24</v>
      </c>
      <c r="D15" s="72">
        <v>7</v>
      </c>
      <c r="E15" s="72">
        <v>20</v>
      </c>
      <c r="F15" s="72">
        <v>15</v>
      </c>
      <c r="G15" s="72">
        <v>49</v>
      </c>
      <c r="H15" s="72">
        <v>43</v>
      </c>
      <c r="I15" s="72">
        <v>54</v>
      </c>
      <c r="J15" s="72">
        <v>32</v>
      </c>
      <c r="K15" s="72">
        <v>10</v>
      </c>
      <c r="L15" s="72" t="s">
        <v>24</v>
      </c>
      <c r="M15" s="72">
        <v>1</v>
      </c>
      <c r="N15" s="55" t="s">
        <v>24</v>
      </c>
      <c r="O15" s="89">
        <v>231</v>
      </c>
    </row>
    <row r="16" spans="1:15" ht="15.5" x14ac:dyDescent="0.35">
      <c r="A16" s="90" t="s">
        <v>178</v>
      </c>
      <c r="B16" s="54">
        <v>1</v>
      </c>
      <c r="C16" s="72" t="s">
        <v>24</v>
      </c>
      <c r="D16" s="72">
        <v>14</v>
      </c>
      <c r="E16" s="72">
        <v>35</v>
      </c>
      <c r="F16" s="72">
        <v>37</v>
      </c>
      <c r="G16" s="72">
        <v>104</v>
      </c>
      <c r="H16" s="72">
        <v>73</v>
      </c>
      <c r="I16" s="72">
        <v>82</v>
      </c>
      <c r="J16" s="72">
        <v>41</v>
      </c>
      <c r="K16" s="72">
        <v>18</v>
      </c>
      <c r="L16" s="72">
        <v>2</v>
      </c>
      <c r="M16" s="72" t="s">
        <v>24</v>
      </c>
      <c r="N16" s="55" t="s">
        <v>24</v>
      </c>
      <c r="O16" s="89">
        <v>407</v>
      </c>
    </row>
    <row r="17" spans="1:15" ht="15.5" x14ac:dyDescent="0.35">
      <c r="A17" s="90" t="s">
        <v>179</v>
      </c>
      <c r="B17" s="54" t="s">
        <v>24</v>
      </c>
      <c r="C17" s="72" t="s">
        <v>24</v>
      </c>
      <c r="D17" s="72" t="s">
        <v>24</v>
      </c>
      <c r="E17" s="72">
        <v>8</v>
      </c>
      <c r="F17" s="72">
        <v>4</v>
      </c>
      <c r="G17" s="72">
        <v>4</v>
      </c>
      <c r="H17" s="72">
        <v>2</v>
      </c>
      <c r="I17" s="72">
        <v>8</v>
      </c>
      <c r="J17" s="72">
        <v>5</v>
      </c>
      <c r="K17" s="72" t="s">
        <v>24</v>
      </c>
      <c r="L17" s="72" t="s">
        <v>24</v>
      </c>
      <c r="M17" s="72" t="s">
        <v>24</v>
      </c>
      <c r="N17" s="55" t="s">
        <v>24</v>
      </c>
      <c r="O17" s="89">
        <v>31</v>
      </c>
    </row>
    <row r="18" spans="1:15" ht="15.5" x14ac:dyDescent="0.35">
      <c r="A18" s="162" t="s">
        <v>180</v>
      </c>
      <c r="B18" s="54">
        <v>373</v>
      </c>
      <c r="C18" s="72">
        <v>592</v>
      </c>
      <c r="D18" s="72">
        <v>614</v>
      </c>
      <c r="E18" s="72">
        <v>1381</v>
      </c>
      <c r="F18" s="72">
        <v>4687</v>
      </c>
      <c r="G18" s="72">
        <v>6433</v>
      </c>
      <c r="H18" s="72">
        <v>5622</v>
      </c>
      <c r="I18" s="72">
        <v>7949</v>
      </c>
      <c r="J18" s="72">
        <v>6173</v>
      </c>
      <c r="K18" s="72">
        <v>2406</v>
      </c>
      <c r="L18" s="72">
        <v>361</v>
      </c>
      <c r="M18" s="72">
        <v>117</v>
      </c>
      <c r="N18" s="55">
        <v>25</v>
      </c>
      <c r="O18" s="163">
        <v>36733</v>
      </c>
    </row>
    <row r="19" spans="1:15" ht="16" thickBot="1" x14ac:dyDescent="0.4">
      <c r="A19" s="130" t="s">
        <v>34</v>
      </c>
      <c r="B19" s="60">
        <v>417</v>
      </c>
      <c r="C19" s="74">
        <v>791</v>
      </c>
      <c r="D19" s="74">
        <v>784</v>
      </c>
      <c r="E19" s="74">
        <v>1930</v>
      </c>
      <c r="F19" s="74">
        <v>6035</v>
      </c>
      <c r="G19" s="74">
        <v>9144</v>
      </c>
      <c r="H19" s="74">
        <v>8828</v>
      </c>
      <c r="I19" s="74">
        <v>15436</v>
      </c>
      <c r="J19" s="74">
        <v>14853</v>
      </c>
      <c r="K19" s="74">
        <v>7170</v>
      </c>
      <c r="L19" s="74">
        <v>1070</v>
      </c>
      <c r="M19" s="74">
        <v>338</v>
      </c>
      <c r="N19" s="61">
        <v>81</v>
      </c>
      <c r="O19" s="92">
        <v>66877</v>
      </c>
    </row>
    <row r="20" spans="1:15" ht="15.5" x14ac:dyDescent="0.35">
      <c r="A20" s="124"/>
      <c r="B20" s="124"/>
      <c r="C20" s="124"/>
      <c r="D20" s="124"/>
      <c r="E20" s="124"/>
      <c r="F20" s="124"/>
      <c r="G20" s="124"/>
      <c r="H20" s="124"/>
      <c r="I20" s="124"/>
      <c r="J20" s="124"/>
      <c r="K20" s="124"/>
      <c r="L20" s="124"/>
      <c r="M20" s="124"/>
      <c r="N20" s="124"/>
      <c r="O20" s="124"/>
    </row>
    <row r="21" spans="1:15" ht="15" thickBot="1" x14ac:dyDescent="0.4">
      <c r="A21" s="301" t="s">
        <v>2</v>
      </c>
      <c r="B21" s="267"/>
      <c r="C21" s="267"/>
      <c r="D21" s="267"/>
      <c r="E21" s="267"/>
      <c r="F21" s="267"/>
      <c r="G21" s="267"/>
      <c r="H21" s="267"/>
      <c r="I21" s="267"/>
      <c r="J21" s="267"/>
      <c r="K21" s="267"/>
      <c r="L21" s="267"/>
      <c r="M21" s="267"/>
      <c r="N21" s="267"/>
      <c r="O21" s="267"/>
    </row>
    <row r="22" spans="1:15" ht="15" customHeight="1" thickBot="1" x14ac:dyDescent="0.4">
      <c r="A22" s="293" t="s">
        <v>169</v>
      </c>
      <c r="B22" s="289" t="s">
        <v>9</v>
      </c>
      <c r="C22" s="289"/>
      <c r="D22" s="289"/>
      <c r="E22" s="289"/>
      <c r="F22" s="289"/>
      <c r="G22" s="289"/>
      <c r="H22" s="289"/>
      <c r="I22" s="289"/>
      <c r="J22" s="289"/>
      <c r="K22" s="289"/>
      <c r="L22" s="289"/>
      <c r="M22" s="289"/>
      <c r="N22" s="289"/>
      <c r="O22" s="291" t="s">
        <v>6</v>
      </c>
    </row>
    <row r="23" spans="1:15" ht="15" thickBot="1" x14ac:dyDescent="0.4">
      <c r="A23" s="294"/>
      <c r="B23" s="82" t="s">
        <v>10</v>
      </c>
      <c r="C23" s="83" t="s">
        <v>11</v>
      </c>
      <c r="D23" s="83" t="s">
        <v>12</v>
      </c>
      <c r="E23" s="83" t="s">
        <v>13</v>
      </c>
      <c r="F23" s="83" t="s">
        <v>14</v>
      </c>
      <c r="G23" s="83" t="s">
        <v>15</v>
      </c>
      <c r="H23" s="83" t="s">
        <v>16</v>
      </c>
      <c r="I23" s="83" t="s">
        <v>17</v>
      </c>
      <c r="J23" s="83" t="s">
        <v>18</v>
      </c>
      <c r="K23" s="83" t="s">
        <v>19</v>
      </c>
      <c r="L23" s="83" t="s">
        <v>20</v>
      </c>
      <c r="M23" s="83" t="s">
        <v>21</v>
      </c>
      <c r="N23" s="84" t="s">
        <v>22</v>
      </c>
      <c r="O23" s="292"/>
    </row>
    <row r="24" spans="1:15" ht="15.5" x14ac:dyDescent="0.35">
      <c r="A24" s="129" t="s">
        <v>170</v>
      </c>
      <c r="B24" s="49" t="s">
        <v>24</v>
      </c>
      <c r="C24" s="86">
        <v>3</v>
      </c>
      <c r="D24" s="86">
        <v>2</v>
      </c>
      <c r="E24" s="86">
        <v>4</v>
      </c>
      <c r="F24" s="86">
        <v>5</v>
      </c>
      <c r="G24" s="86">
        <v>13</v>
      </c>
      <c r="H24" s="86">
        <v>52</v>
      </c>
      <c r="I24" s="86">
        <v>325</v>
      </c>
      <c r="J24" s="86">
        <v>465</v>
      </c>
      <c r="K24" s="86">
        <v>281</v>
      </c>
      <c r="L24" s="86">
        <v>55</v>
      </c>
      <c r="M24" s="86">
        <v>15</v>
      </c>
      <c r="N24" s="50">
        <v>5</v>
      </c>
      <c r="O24" s="87">
        <v>1225</v>
      </c>
    </row>
    <row r="25" spans="1:15" ht="15.5" x14ac:dyDescent="0.35">
      <c r="A25" s="90" t="s">
        <v>171</v>
      </c>
      <c r="B25" s="54">
        <v>1</v>
      </c>
      <c r="C25" s="72">
        <v>29</v>
      </c>
      <c r="D25" s="72">
        <v>14</v>
      </c>
      <c r="E25" s="72">
        <v>54</v>
      </c>
      <c r="F25" s="72">
        <v>164</v>
      </c>
      <c r="G25" s="72">
        <v>306</v>
      </c>
      <c r="H25" s="72">
        <v>479</v>
      </c>
      <c r="I25" s="72">
        <v>1466</v>
      </c>
      <c r="J25" s="72">
        <v>1954</v>
      </c>
      <c r="K25" s="72">
        <v>1130</v>
      </c>
      <c r="L25" s="72">
        <v>245</v>
      </c>
      <c r="M25" s="72">
        <v>75</v>
      </c>
      <c r="N25" s="55">
        <v>19</v>
      </c>
      <c r="O25" s="89">
        <v>5936</v>
      </c>
    </row>
    <row r="26" spans="1:15" ht="15.5" x14ac:dyDescent="0.35">
      <c r="A26" s="90" t="s">
        <v>172</v>
      </c>
      <c r="B26" s="54" t="s">
        <v>24</v>
      </c>
      <c r="C26" s="72">
        <v>5</v>
      </c>
      <c r="D26" s="72">
        <v>19</v>
      </c>
      <c r="E26" s="72">
        <v>25</v>
      </c>
      <c r="F26" s="72">
        <v>66</v>
      </c>
      <c r="G26" s="72">
        <v>228</v>
      </c>
      <c r="H26" s="72">
        <v>316</v>
      </c>
      <c r="I26" s="72">
        <v>1082</v>
      </c>
      <c r="J26" s="72">
        <v>1371</v>
      </c>
      <c r="K26" s="72">
        <v>741</v>
      </c>
      <c r="L26" s="72">
        <v>127</v>
      </c>
      <c r="M26" s="72">
        <v>35</v>
      </c>
      <c r="N26" s="55">
        <v>6</v>
      </c>
      <c r="O26" s="89">
        <v>4021</v>
      </c>
    </row>
    <row r="27" spans="1:15" ht="15.5" x14ac:dyDescent="0.35">
      <c r="A27" s="90" t="s">
        <v>173</v>
      </c>
      <c r="B27" s="54">
        <v>5</v>
      </c>
      <c r="C27" s="72">
        <v>144</v>
      </c>
      <c r="D27" s="72">
        <v>61</v>
      </c>
      <c r="E27" s="72">
        <v>235</v>
      </c>
      <c r="F27" s="72">
        <v>642</v>
      </c>
      <c r="G27" s="72">
        <v>1533</v>
      </c>
      <c r="H27" s="72">
        <v>1910</v>
      </c>
      <c r="I27" s="72">
        <v>4843</v>
      </c>
      <c r="J27" s="72">
        <v>4784</v>
      </c>
      <c r="K27" s="72">
        <v>2138</v>
      </c>
      <c r="L27" s="72">
        <v>365</v>
      </c>
      <c r="M27" s="72">
        <v>93</v>
      </c>
      <c r="N27" s="55">
        <v>22</v>
      </c>
      <c r="O27" s="89">
        <v>16775</v>
      </c>
    </row>
    <row r="28" spans="1:15" ht="15.5" x14ac:dyDescent="0.35">
      <c r="A28" s="90" t="s">
        <v>174</v>
      </c>
      <c r="B28" s="54">
        <v>1</v>
      </c>
      <c r="C28" s="72" t="s">
        <v>24</v>
      </c>
      <c r="D28" s="72">
        <v>7</v>
      </c>
      <c r="E28" s="72">
        <v>11</v>
      </c>
      <c r="F28" s="72">
        <v>45</v>
      </c>
      <c r="G28" s="72">
        <v>142</v>
      </c>
      <c r="H28" s="72">
        <v>151</v>
      </c>
      <c r="I28" s="72">
        <v>288</v>
      </c>
      <c r="J28" s="72">
        <v>247</v>
      </c>
      <c r="K28" s="72">
        <v>88</v>
      </c>
      <c r="L28" s="72">
        <v>14</v>
      </c>
      <c r="M28" s="72">
        <v>1</v>
      </c>
      <c r="N28" s="55">
        <v>1</v>
      </c>
      <c r="O28" s="89">
        <v>996</v>
      </c>
    </row>
    <row r="29" spans="1:15" ht="15.5" x14ac:dyDescent="0.35">
      <c r="A29" s="90" t="s">
        <v>175</v>
      </c>
      <c r="B29" s="54" t="s">
        <v>24</v>
      </c>
      <c r="C29" s="72" t="s">
        <v>24</v>
      </c>
      <c r="D29" s="72">
        <v>47</v>
      </c>
      <c r="E29" s="72">
        <v>73</v>
      </c>
      <c r="F29" s="72">
        <v>256</v>
      </c>
      <c r="G29" s="72">
        <v>1214</v>
      </c>
      <c r="H29" s="72">
        <v>835</v>
      </c>
      <c r="I29" s="72">
        <v>1320</v>
      </c>
      <c r="J29" s="72">
        <v>791</v>
      </c>
      <c r="K29" s="72">
        <v>240</v>
      </c>
      <c r="L29" s="72">
        <v>22</v>
      </c>
      <c r="M29" s="72">
        <v>6</v>
      </c>
      <c r="N29" s="55" t="s">
        <v>24</v>
      </c>
      <c r="O29" s="89">
        <v>4804</v>
      </c>
    </row>
    <row r="30" spans="1:15" ht="15.5" x14ac:dyDescent="0.35">
      <c r="A30" s="90" t="s">
        <v>183</v>
      </c>
      <c r="B30" s="54">
        <v>1</v>
      </c>
      <c r="C30" s="72" t="s">
        <v>24</v>
      </c>
      <c r="D30" s="72">
        <v>24</v>
      </c>
      <c r="E30" s="72">
        <v>59</v>
      </c>
      <c r="F30" s="72">
        <v>161</v>
      </c>
      <c r="G30" s="72">
        <v>501</v>
      </c>
      <c r="H30" s="72">
        <v>323</v>
      </c>
      <c r="I30" s="72">
        <v>496</v>
      </c>
      <c r="J30" s="72">
        <v>288</v>
      </c>
      <c r="K30" s="72">
        <v>73</v>
      </c>
      <c r="L30" s="72">
        <v>3</v>
      </c>
      <c r="M30" s="72">
        <v>2</v>
      </c>
      <c r="N30" s="55" t="s">
        <v>24</v>
      </c>
      <c r="O30" s="89">
        <v>1931</v>
      </c>
    </row>
    <row r="31" spans="1:15" ht="15.5" x14ac:dyDescent="0.35">
      <c r="A31" s="90" t="s">
        <v>184</v>
      </c>
      <c r="B31" s="54" t="s">
        <v>24</v>
      </c>
      <c r="C31" s="72" t="s">
        <v>24</v>
      </c>
      <c r="D31" s="72">
        <v>22</v>
      </c>
      <c r="E31" s="72">
        <v>53</v>
      </c>
      <c r="F31" s="72">
        <v>109</v>
      </c>
      <c r="G31" s="72">
        <v>261</v>
      </c>
      <c r="H31" s="72">
        <v>220</v>
      </c>
      <c r="I31" s="72">
        <v>259</v>
      </c>
      <c r="J31" s="72">
        <v>144</v>
      </c>
      <c r="K31" s="72">
        <v>29</v>
      </c>
      <c r="L31" s="72">
        <v>3</v>
      </c>
      <c r="M31" s="72" t="s">
        <v>24</v>
      </c>
      <c r="N31" s="55" t="s">
        <v>24</v>
      </c>
      <c r="O31" s="89">
        <v>1100</v>
      </c>
    </row>
    <row r="32" spans="1:15" ht="15.5" x14ac:dyDescent="0.35">
      <c r="A32" s="90" t="s">
        <v>176</v>
      </c>
      <c r="B32" s="54">
        <v>12</v>
      </c>
      <c r="C32" s="72" t="s">
        <v>24</v>
      </c>
      <c r="D32" s="72">
        <v>63</v>
      </c>
      <c r="E32" s="72">
        <v>186</v>
      </c>
      <c r="F32" s="72">
        <v>317</v>
      </c>
      <c r="G32" s="72">
        <v>1003</v>
      </c>
      <c r="H32" s="72">
        <v>854</v>
      </c>
      <c r="I32" s="72">
        <v>1206</v>
      </c>
      <c r="J32" s="72">
        <v>823</v>
      </c>
      <c r="K32" s="72">
        <v>242</v>
      </c>
      <c r="L32" s="72">
        <v>36</v>
      </c>
      <c r="M32" s="72">
        <v>6</v>
      </c>
      <c r="N32" s="55" t="s">
        <v>24</v>
      </c>
      <c r="O32" s="89">
        <v>4748</v>
      </c>
    </row>
    <row r="33" spans="1:15" ht="15.5" x14ac:dyDescent="0.35">
      <c r="A33" s="90" t="s">
        <v>177</v>
      </c>
      <c r="B33" s="54">
        <v>1</v>
      </c>
      <c r="C33" s="72" t="s">
        <v>24</v>
      </c>
      <c r="D33" s="72">
        <v>17</v>
      </c>
      <c r="E33" s="72">
        <v>39</v>
      </c>
      <c r="F33" s="72">
        <v>56</v>
      </c>
      <c r="G33" s="72">
        <v>184</v>
      </c>
      <c r="H33" s="72">
        <v>123</v>
      </c>
      <c r="I33" s="72">
        <v>111</v>
      </c>
      <c r="J33" s="72">
        <v>73</v>
      </c>
      <c r="K33" s="72">
        <v>11</v>
      </c>
      <c r="L33" s="72">
        <v>3</v>
      </c>
      <c r="M33" s="72" t="s">
        <v>24</v>
      </c>
      <c r="N33" s="55" t="s">
        <v>24</v>
      </c>
      <c r="O33" s="89">
        <v>618</v>
      </c>
    </row>
    <row r="34" spans="1:15" ht="15.5" x14ac:dyDescent="0.35">
      <c r="A34" s="90" t="s">
        <v>178</v>
      </c>
      <c r="B34" s="54" t="s">
        <v>24</v>
      </c>
      <c r="C34" s="72" t="s">
        <v>24</v>
      </c>
      <c r="D34" s="72">
        <v>48</v>
      </c>
      <c r="E34" s="72">
        <v>86</v>
      </c>
      <c r="F34" s="72">
        <v>117</v>
      </c>
      <c r="G34" s="72">
        <v>401</v>
      </c>
      <c r="H34" s="72">
        <v>234</v>
      </c>
      <c r="I34" s="72">
        <v>251</v>
      </c>
      <c r="J34" s="72">
        <v>137</v>
      </c>
      <c r="K34" s="72">
        <v>34</v>
      </c>
      <c r="L34" s="72">
        <v>2</v>
      </c>
      <c r="M34" s="72" t="s">
        <v>24</v>
      </c>
      <c r="N34" s="55" t="s">
        <v>24</v>
      </c>
      <c r="O34" s="89">
        <v>1310</v>
      </c>
    </row>
    <row r="35" spans="1:15" ht="15.5" x14ac:dyDescent="0.35">
      <c r="A35" s="90" t="s">
        <v>179</v>
      </c>
      <c r="B35" s="54" t="s">
        <v>24</v>
      </c>
      <c r="C35" s="72" t="s">
        <v>24</v>
      </c>
      <c r="D35" s="72">
        <v>3</v>
      </c>
      <c r="E35" s="72">
        <v>24</v>
      </c>
      <c r="F35" s="72">
        <v>9</v>
      </c>
      <c r="G35" s="72">
        <v>16</v>
      </c>
      <c r="H35" s="72">
        <v>18</v>
      </c>
      <c r="I35" s="72">
        <v>12</v>
      </c>
      <c r="J35" s="72">
        <v>7</v>
      </c>
      <c r="K35" s="72">
        <v>2</v>
      </c>
      <c r="L35" s="72" t="s">
        <v>24</v>
      </c>
      <c r="M35" s="72" t="s">
        <v>24</v>
      </c>
      <c r="N35" s="55" t="s">
        <v>24</v>
      </c>
      <c r="O35" s="89">
        <v>91</v>
      </c>
    </row>
    <row r="36" spans="1:15" ht="15.5" x14ac:dyDescent="0.35">
      <c r="A36" s="162" t="s">
        <v>180</v>
      </c>
      <c r="B36" s="54">
        <v>247</v>
      </c>
      <c r="C36" s="72">
        <v>533</v>
      </c>
      <c r="D36" s="72">
        <v>1582</v>
      </c>
      <c r="E36" s="72">
        <v>1648</v>
      </c>
      <c r="F36" s="72">
        <v>8468</v>
      </c>
      <c r="G36" s="72">
        <v>13395</v>
      </c>
      <c r="H36" s="72">
        <v>9821</v>
      </c>
      <c r="I36" s="72">
        <v>11845</v>
      </c>
      <c r="J36" s="72">
        <v>8388</v>
      </c>
      <c r="K36" s="72">
        <v>2881</v>
      </c>
      <c r="L36" s="72">
        <v>420</v>
      </c>
      <c r="M36" s="72">
        <v>109</v>
      </c>
      <c r="N36" s="55">
        <v>21</v>
      </c>
      <c r="O36" s="163">
        <v>59358</v>
      </c>
    </row>
    <row r="37" spans="1:15" ht="16" thickBot="1" x14ac:dyDescent="0.4">
      <c r="A37" s="130" t="s">
        <v>35</v>
      </c>
      <c r="B37" s="60">
        <v>268</v>
      </c>
      <c r="C37" s="74">
        <v>714</v>
      </c>
      <c r="D37" s="74">
        <v>1909</v>
      </c>
      <c r="E37" s="74">
        <v>2497</v>
      </c>
      <c r="F37" s="74">
        <v>10415</v>
      </c>
      <c r="G37" s="74">
        <v>19197</v>
      </c>
      <c r="H37" s="74">
        <v>15336</v>
      </c>
      <c r="I37" s="74">
        <v>23504</v>
      </c>
      <c r="J37" s="74">
        <v>19472</v>
      </c>
      <c r="K37" s="74">
        <v>7890</v>
      </c>
      <c r="L37" s="74">
        <v>1295</v>
      </c>
      <c r="M37" s="74">
        <v>342</v>
      </c>
      <c r="N37" s="61">
        <v>74</v>
      </c>
      <c r="O37" s="92">
        <v>102913</v>
      </c>
    </row>
    <row r="39" spans="1:15" ht="15" thickBot="1" x14ac:dyDescent="0.4">
      <c r="A39" s="301" t="s">
        <v>6</v>
      </c>
      <c r="B39" s="267"/>
      <c r="C39" s="267"/>
      <c r="D39" s="267"/>
      <c r="E39" s="267"/>
      <c r="F39" s="267"/>
      <c r="G39" s="267"/>
      <c r="H39" s="267"/>
      <c r="I39" s="267"/>
      <c r="J39" s="267"/>
      <c r="K39" s="267"/>
      <c r="L39" s="267"/>
      <c r="M39" s="267"/>
      <c r="N39" s="267"/>
      <c r="O39" s="267"/>
    </row>
    <row r="40" spans="1:15" ht="15" customHeight="1" thickBot="1" x14ac:dyDescent="0.4">
      <c r="A40" s="293" t="s">
        <v>169</v>
      </c>
      <c r="B40" s="289" t="s">
        <v>9</v>
      </c>
      <c r="C40" s="289"/>
      <c r="D40" s="289"/>
      <c r="E40" s="289"/>
      <c r="F40" s="289"/>
      <c r="G40" s="289"/>
      <c r="H40" s="289"/>
      <c r="I40" s="289"/>
      <c r="J40" s="289"/>
      <c r="K40" s="289"/>
      <c r="L40" s="289"/>
      <c r="M40" s="289"/>
      <c r="N40" s="289"/>
      <c r="O40" s="291" t="s">
        <v>6</v>
      </c>
    </row>
    <row r="41" spans="1:15" ht="15" thickBot="1" x14ac:dyDescent="0.4">
      <c r="A41" s="294"/>
      <c r="B41" s="82" t="s">
        <v>10</v>
      </c>
      <c r="C41" s="83" t="s">
        <v>11</v>
      </c>
      <c r="D41" s="83" t="s">
        <v>12</v>
      </c>
      <c r="E41" s="83" t="s">
        <v>13</v>
      </c>
      <c r="F41" s="83" t="s">
        <v>14</v>
      </c>
      <c r="G41" s="83" t="s">
        <v>15</v>
      </c>
      <c r="H41" s="83" t="s">
        <v>16</v>
      </c>
      <c r="I41" s="83" t="s">
        <v>17</v>
      </c>
      <c r="J41" s="83" t="s">
        <v>18</v>
      </c>
      <c r="K41" s="83" t="s">
        <v>19</v>
      </c>
      <c r="L41" s="83" t="s">
        <v>20</v>
      </c>
      <c r="M41" s="83" t="s">
        <v>21</v>
      </c>
      <c r="N41" s="84" t="s">
        <v>22</v>
      </c>
      <c r="O41" s="292"/>
    </row>
    <row r="42" spans="1:15" ht="15.5" x14ac:dyDescent="0.35">
      <c r="A42" s="129" t="s">
        <v>170</v>
      </c>
      <c r="B42" s="49" t="s">
        <v>24</v>
      </c>
      <c r="C42" s="86">
        <v>5</v>
      </c>
      <c r="D42" s="86">
        <v>4</v>
      </c>
      <c r="E42" s="86">
        <v>6</v>
      </c>
      <c r="F42" s="86">
        <v>16</v>
      </c>
      <c r="G42" s="86">
        <v>34</v>
      </c>
      <c r="H42" s="86">
        <v>100</v>
      </c>
      <c r="I42" s="86">
        <v>672</v>
      </c>
      <c r="J42" s="86">
        <v>1073</v>
      </c>
      <c r="K42" s="86">
        <v>908</v>
      </c>
      <c r="L42" s="86">
        <v>101</v>
      </c>
      <c r="M42" s="86">
        <v>37</v>
      </c>
      <c r="N42" s="50">
        <v>9</v>
      </c>
      <c r="O42" s="87">
        <v>2965</v>
      </c>
    </row>
    <row r="43" spans="1:15" ht="15.5" x14ac:dyDescent="0.35">
      <c r="A43" s="90" t="s">
        <v>171</v>
      </c>
      <c r="B43" s="54">
        <v>4</v>
      </c>
      <c r="C43" s="72">
        <v>61</v>
      </c>
      <c r="D43" s="72">
        <v>24</v>
      </c>
      <c r="E43" s="72">
        <v>99</v>
      </c>
      <c r="F43" s="72">
        <v>322</v>
      </c>
      <c r="G43" s="72">
        <v>551</v>
      </c>
      <c r="H43" s="72">
        <v>851</v>
      </c>
      <c r="I43" s="72">
        <v>2573</v>
      </c>
      <c r="J43" s="72">
        <v>3589</v>
      </c>
      <c r="K43" s="72">
        <v>2268</v>
      </c>
      <c r="L43" s="72">
        <v>451</v>
      </c>
      <c r="M43" s="72">
        <v>136</v>
      </c>
      <c r="N43" s="55">
        <v>36</v>
      </c>
      <c r="O43" s="89">
        <v>10965</v>
      </c>
    </row>
    <row r="44" spans="1:15" ht="15.5" x14ac:dyDescent="0.35">
      <c r="A44" s="90" t="s">
        <v>172</v>
      </c>
      <c r="B44" s="54">
        <v>1</v>
      </c>
      <c r="C44" s="72">
        <v>11</v>
      </c>
      <c r="D44" s="72">
        <v>23</v>
      </c>
      <c r="E44" s="72">
        <v>50</v>
      </c>
      <c r="F44" s="72">
        <v>138</v>
      </c>
      <c r="G44" s="72">
        <v>396</v>
      </c>
      <c r="H44" s="72">
        <v>507</v>
      </c>
      <c r="I44" s="72">
        <v>1730</v>
      </c>
      <c r="J44" s="72">
        <v>2259</v>
      </c>
      <c r="K44" s="72">
        <v>1268</v>
      </c>
      <c r="L44" s="72">
        <v>236</v>
      </c>
      <c r="M44" s="72">
        <v>63</v>
      </c>
      <c r="N44" s="55">
        <v>11</v>
      </c>
      <c r="O44" s="89">
        <v>6693</v>
      </c>
    </row>
    <row r="45" spans="1:15" ht="15.5" x14ac:dyDescent="0.35">
      <c r="A45" s="90" t="s">
        <v>173</v>
      </c>
      <c r="B45" s="54">
        <v>15</v>
      </c>
      <c r="C45" s="72">
        <v>304</v>
      </c>
      <c r="D45" s="72">
        <v>100</v>
      </c>
      <c r="E45" s="72">
        <v>408</v>
      </c>
      <c r="F45" s="72">
        <v>1141</v>
      </c>
      <c r="G45" s="72">
        <v>2494</v>
      </c>
      <c r="H45" s="72">
        <v>3139</v>
      </c>
      <c r="I45" s="72">
        <v>7946</v>
      </c>
      <c r="J45" s="72">
        <v>8574</v>
      </c>
      <c r="K45" s="72">
        <v>4020</v>
      </c>
      <c r="L45" s="72">
        <v>655</v>
      </c>
      <c r="M45" s="72">
        <v>187</v>
      </c>
      <c r="N45" s="55">
        <v>49</v>
      </c>
      <c r="O45" s="89">
        <v>29032</v>
      </c>
    </row>
    <row r="46" spans="1:15" ht="15.5" x14ac:dyDescent="0.35">
      <c r="A46" s="90" t="s">
        <v>174</v>
      </c>
      <c r="B46" s="54">
        <v>2</v>
      </c>
      <c r="C46" s="72" t="s">
        <v>24</v>
      </c>
      <c r="D46" s="72">
        <v>11</v>
      </c>
      <c r="E46" s="72">
        <v>24</v>
      </c>
      <c r="F46" s="72">
        <v>89</v>
      </c>
      <c r="G46" s="72">
        <v>226</v>
      </c>
      <c r="H46" s="72">
        <v>251</v>
      </c>
      <c r="I46" s="72">
        <v>505</v>
      </c>
      <c r="J46" s="72">
        <v>432</v>
      </c>
      <c r="K46" s="72">
        <v>157</v>
      </c>
      <c r="L46" s="72">
        <v>25</v>
      </c>
      <c r="M46" s="72">
        <v>2</v>
      </c>
      <c r="N46" s="55">
        <v>1</v>
      </c>
      <c r="O46" s="89">
        <v>1725</v>
      </c>
    </row>
    <row r="47" spans="1:15" ht="15.5" x14ac:dyDescent="0.35">
      <c r="A47" s="90" t="s">
        <v>175</v>
      </c>
      <c r="B47" s="54">
        <v>5</v>
      </c>
      <c r="C47" s="72" t="s">
        <v>24</v>
      </c>
      <c r="D47" s="72">
        <v>74</v>
      </c>
      <c r="E47" s="72">
        <v>114</v>
      </c>
      <c r="F47" s="72">
        <v>427</v>
      </c>
      <c r="G47" s="72">
        <v>1623</v>
      </c>
      <c r="H47" s="72">
        <v>1270</v>
      </c>
      <c r="I47" s="72">
        <v>2100</v>
      </c>
      <c r="J47" s="72">
        <v>1423</v>
      </c>
      <c r="K47" s="72">
        <v>439</v>
      </c>
      <c r="L47" s="72">
        <v>40</v>
      </c>
      <c r="M47" s="72">
        <v>11</v>
      </c>
      <c r="N47" s="55">
        <v>1</v>
      </c>
      <c r="O47" s="89">
        <v>7527</v>
      </c>
    </row>
    <row r="48" spans="1:15" ht="15.5" x14ac:dyDescent="0.35">
      <c r="A48" s="90" t="s">
        <v>183</v>
      </c>
      <c r="B48" s="54">
        <v>5</v>
      </c>
      <c r="C48" s="72" t="s">
        <v>24</v>
      </c>
      <c r="D48" s="72">
        <v>30</v>
      </c>
      <c r="E48" s="72">
        <v>92</v>
      </c>
      <c r="F48" s="72">
        <v>253</v>
      </c>
      <c r="G48" s="72">
        <v>655</v>
      </c>
      <c r="H48" s="72">
        <v>505</v>
      </c>
      <c r="I48" s="72">
        <v>828</v>
      </c>
      <c r="J48" s="72">
        <v>501</v>
      </c>
      <c r="K48" s="72">
        <v>138</v>
      </c>
      <c r="L48" s="72">
        <v>7</v>
      </c>
      <c r="M48" s="72">
        <v>2</v>
      </c>
      <c r="N48" s="55">
        <v>1</v>
      </c>
      <c r="O48" s="89">
        <v>3017</v>
      </c>
    </row>
    <row r="49" spans="1:15" ht="15.5" x14ac:dyDescent="0.35">
      <c r="A49" s="90" t="s">
        <v>184</v>
      </c>
      <c r="B49" s="54">
        <v>3</v>
      </c>
      <c r="C49" s="72" t="s">
        <v>24</v>
      </c>
      <c r="D49" s="72">
        <v>24</v>
      </c>
      <c r="E49" s="72">
        <v>71</v>
      </c>
      <c r="F49" s="72">
        <v>150</v>
      </c>
      <c r="G49" s="72">
        <v>331</v>
      </c>
      <c r="H49" s="72">
        <v>324</v>
      </c>
      <c r="I49" s="72">
        <v>392</v>
      </c>
      <c r="J49" s="72">
        <v>220</v>
      </c>
      <c r="K49" s="72">
        <v>53</v>
      </c>
      <c r="L49" s="72">
        <v>5</v>
      </c>
      <c r="M49" s="72">
        <v>1</v>
      </c>
      <c r="N49" s="55" t="s">
        <v>24</v>
      </c>
      <c r="O49" s="89">
        <v>1574</v>
      </c>
    </row>
    <row r="50" spans="1:15" ht="15.5" x14ac:dyDescent="0.35">
      <c r="A50" s="90" t="s">
        <v>176</v>
      </c>
      <c r="B50" s="54">
        <v>28</v>
      </c>
      <c r="C50" s="72" t="s">
        <v>24</v>
      </c>
      <c r="D50" s="72">
        <v>120</v>
      </c>
      <c r="E50" s="72">
        <v>326</v>
      </c>
      <c r="F50" s="72">
        <v>541</v>
      </c>
      <c r="G50" s="72">
        <v>1464</v>
      </c>
      <c r="H50" s="72">
        <v>1296</v>
      </c>
      <c r="I50" s="72">
        <v>1917</v>
      </c>
      <c r="J50" s="72">
        <v>1418</v>
      </c>
      <c r="K50" s="72">
        <v>453</v>
      </c>
      <c r="L50" s="72">
        <v>59</v>
      </c>
      <c r="M50" s="72">
        <v>15</v>
      </c>
      <c r="N50" s="55">
        <v>1</v>
      </c>
      <c r="O50" s="89">
        <v>7638</v>
      </c>
    </row>
    <row r="51" spans="1:15" ht="15.5" x14ac:dyDescent="0.35">
      <c r="A51" s="90" t="s">
        <v>177</v>
      </c>
      <c r="B51" s="54">
        <v>1</v>
      </c>
      <c r="C51" s="72" t="s">
        <v>24</v>
      </c>
      <c r="D51" s="72">
        <v>24</v>
      </c>
      <c r="E51" s="72">
        <v>59</v>
      </c>
      <c r="F51" s="72">
        <v>71</v>
      </c>
      <c r="G51" s="72">
        <v>234</v>
      </c>
      <c r="H51" s="72">
        <v>166</v>
      </c>
      <c r="I51" s="72">
        <v>166</v>
      </c>
      <c r="J51" s="72">
        <v>105</v>
      </c>
      <c r="K51" s="72">
        <v>21</v>
      </c>
      <c r="L51" s="72">
        <v>3</v>
      </c>
      <c r="M51" s="72">
        <v>1</v>
      </c>
      <c r="N51" s="55" t="s">
        <v>24</v>
      </c>
      <c r="O51" s="89">
        <v>851</v>
      </c>
    </row>
    <row r="52" spans="1:15" ht="15.5" x14ac:dyDescent="0.35">
      <c r="A52" s="90" t="s">
        <v>178</v>
      </c>
      <c r="B52" s="54">
        <v>1</v>
      </c>
      <c r="C52" s="72" t="s">
        <v>24</v>
      </c>
      <c r="D52" s="72">
        <v>62</v>
      </c>
      <c r="E52" s="72">
        <v>121</v>
      </c>
      <c r="F52" s="72">
        <v>154</v>
      </c>
      <c r="G52" s="72">
        <v>505</v>
      </c>
      <c r="H52" s="72">
        <v>307</v>
      </c>
      <c r="I52" s="72">
        <v>333</v>
      </c>
      <c r="J52" s="72">
        <v>178</v>
      </c>
      <c r="K52" s="72">
        <v>52</v>
      </c>
      <c r="L52" s="72">
        <v>4</v>
      </c>
      <c r="M52" s="72" t="s">
        <v>24</v>
      </c>
      <c r="N52" s="55" t="s">
        <v>24</v>
      </c>
      <c r="O52" s="89">
        <v>1717</v>
      </c>
    </row>
    <row r="53" spans="1:15" ht="15.5" x14ac:dyDescent="0.35">
      <c r="A53" s="90" t="s">
        <v>179</v>
      </c>
      <c r="B53" s="54" t="s">
        <v>24</v>
      </c>
      <c r="C53" s="72" t="s">
        <v>24</v>
      </c>
      <c r="D53" s="72">
        <v>3</v>
      </c>
      <c r="E53" s="72">
        <v>32</v>
      </c>
      <c r="F53" s="72">
        <v>13</v>
      </c>
      <c r="G53" s="72">
        <v>20</v>
      </c>
      <c r="H53" s="72">
        <v>20</v>
      </c>
      <c r="I53" s="72">
        <v>20</v>
      </c>
      <c r="J53" s="72">
        <v>12</v>
      </c>
      <c r="K53" s="72">
        <v>2</v>
      </c>
      <c r="L53" s="72" t="s">
        <v>24</v>
      </c>
      <c r="M53" s="72" t="s">
        <v>24</v>
      </c>
      <c r="N53" s="55" t="s">
        <v>24</v>
      </c>
      <c r="O53" s="89">
        <v>122</v>
      </c>
    </row>
    <row r="54" spans="1:15" ht="15.5" x14ac:dyDescent="0.35">
      <c r="A54" s="162" t="s">
        <v>180</v>
      </c>
      <c r="B54" s="54">
        <v>623</v>
      </c>
      <c r="C54" s="72">
        <v>1132</v>
      </c>
      <c r="D54" s="72">
        <v>2205</v>
      </c>
      <c r="E54" s="72">
        <v>3039</v>
      </c>
      <c r="F54" s="72">
        <v>13349</v>
      </c>
      <c r="G54" s="72">
        <v>19918</v>
      </c>
      <c r="H54" s="72">
        <v>15486</v>
      </c>
      <c r="I54" s="72">
        <v>19835</v>
      </c>
      <c r="J54" s="72">
        <v>14574</v>
      </c>
      <c r="K54" s="72">
        <v>5289</v>
      </c>
      <c r="L54" s="72">
        <v>782</v>
      </c>
      <c r="M54" s="72">
        <v>227</v>
      </c>
      <c r="N54" s="55">
        <v>47</v>
      </c>
      <c r="O54" s="163">
        <v>96506</v>
      </c>
    </row>
    <row r="55" spans="1:15" ht="16" thickBot="1" x14ac:dyDescent="0.4">
      <c r="A55" s="130" t="s">
        <v>6</v>
      </c>
      <c r="B55" s="60">
        <v>688</v>
      </c>
      <c r="C55" s="74">
        <v>1513</v>
      </c>
      <c r="D55" s="74">
        <v>2704</v>
      </c>
      <c r="E55" s="74">
        <v>4441</v>
      </c>
      <c r="F55" s="74">
        <v>16664</v>
      </c>
      <c r="G55" s="74">
        <v>28451</v>
      </c>
      <c r="H55" s="74">
        <v>24222</v>
      </c>
      <c r="I55" s="74">
        <v>39017</v>
      </c>
      <c r="J55" s="74">
        <v>34358</v>
      </c>
      <c r="K55" s="74">
        <v>15068</v>
      </c>
      <c r="L55" s="74">
        <v>2368</v>
      </c>
      <c r="M55" s="74">
        <v>682</v>
      </c>
      <c r="N55" s="61">
        <v>156</v>
      </c>
      <c r="O55" s="92">
        <v>170332</v>
      </c>
    </row>
    <row r="57" spans="1:15" ht="15.5" x14ac:dyDescent="0.35">
      <c r="A57" s="76" t="s">
        <v>7</v>
      </c>
    </row>
  </sheetData>
  <mergeCells count="12">
    <mergeCell ref="A40:A41"/>
    <mergeCell ref="B40:N40"/>
    <mergeCell ref="O40:O41"/>
    <mergeCell ref="A3:O3"/>
    <mergeCell ref="A4:A5"/>
    <mergeCell ref="B4:N4"/>
    <mergeCell ref="O4:O5"/>
    <mergeCell ref="A21:O21"/>
    <mergeCell ref="A22:A23"/>
    <mergeCell ref="B22:N22"/>
    <mergeCell ref="O22:O23"/>
    <mergeCell ref="A39:O39"/>
  </mergeCells>
  <hyperlinks>
    <hyperlink ref="H1" location="'Table of Contents'!C2" display="Back to Table of Contents"/>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election activeCell="D1" sqref="D1"/>
    </sheetView>
  </sheetViews>
  <sheetFormatPr defaultRowHeight="14.5" x14ac:dyDescent="0.35"/>
  <cols>
    <col min="1" max="1" width="35.453125" customWidth="1"/>
    <col min="2" max="7" width="11.54296875" customWidth="1"/>
  </cols>
  <sheetData>
    <row r="1" spans="1:7" ht="14.5" customHeight="1" x14ac:dyDescent="0.35">
      <c r="A1" s="30" t="s">
        <v>464</v>
      </c>
      <c r="D1" s="29" t="s">
        <v>949</v>
      </c>
    </row>
    <row r="2" spans="1:7" ht="15" customHeight="1" thickBot="1" x14ac:dyDescent="0.4">
      <c r="A2" s="2"/>
    </row>
    <row r="3" spans="1:7" ht="14.5" customHeight="1" x14ac:dyDescent="0.35">
      <c r="A3" s="300" t="s">
        <v>956</v>
      </c>
      <c r="B3" s="283" t="s">
        <v>465</v>
      </c>
      <c r="C3" s="285"/>
      <c r="D3" s="283" t="s">
        <v>466</v>
      </c>
      <c r="E3" s="285"/>
      <c r="F3" s="283" t="s">
        <v>6</v>
      </c>
      <c r="G3" s="285"/>
    </row>
    <row r="4" spans="1:7" ht="15" customHeight="1" thickBot="1" x14ac:dyDescent="0.4">
      <c r="A4" s="294"/>
      <c r="B4" s="31" t="s">
        <v>467</v>
      </c>
      <c r="C4" s="33" t="s">
        <v>468</v>
      </c>
      <c r="D4" s="31" t="s">
        <v>467</v>
      </c>
      <c r="E4" s="33" t="s">
        <v>468</v>
      </c>
      <c r="F4" s="31" t="s">
        <v>467</v>
      </c>
      <c r="G4" s="33" t="s">
        <v>469</v>
      </c>
    </row>
    <row r="5" spans="1:7" ht="15.5" x14ac:dyDescent="0.35">
      <c r="A5" s="119" t="s">
        <v>470</v>
      </c>
      <c r="B5" s="68">
        <v>2239</v>
      </c>
      <c r="C5" s="114">
        <v>37.6</v>
      </c>
      <c r="D5" s="68">
        <v>3701</v>
      </c>
      <c r="E5" s="114">
        <v>62.1</v>
      </c>
      <c r="F5" s="155">
        <v>5957</v>
      </c>
      <c r="G5" s="70">
        <v>4.3</v>
      </c>
    </row>
    <row r="6" spans="1:7" ht="15.5" x14ac:dyDescent="0.35">
      <c r="A6" s="58" t="s">
        <v>471</v>
      </c>
      <c r="B6" s="54">
        <v>4783</v>
      </c>
      <c r="C6" s="55">
        <v>32.4</v>
      </c>
      <c r="D6" s="54">
        <v>9941</v>
      </c>
      <c r="E6" s="55">
        <v>67.3</v>
      </c>
      <c r="F6" s="56">
        <v>14761</v>
      </c>
      <c r="G6" s="57">
        <v>10.6</v>
      </c>
    </row>
    <row r="7" spans="1:7" ht="15.5" x14ac:dyDescent="0.35">
      <c r="A7" s="58" t="s">
        <v>472</v>
      </c>
      <c r="B7" s="54">
        <v>1042</v>
      </c>
      <c r="C7" s="55">
        <v>30.2</v>
      </c>
      <c r="D7" s="54">
        <v>2391</v>
      </c>
      <c r="E7" s="55">
        <v>69.3</v>
      </c>
      <c r="F7" s="56">
        <v>3448</v>
      </c>
      <c r="G7" s="57">
        <v>2.5</v>
      </c>
    </row>
    <row r="8" spans="1:7" ht="15.5" x14ac:dyDescent="0.35">
      <c r="A8" s="58" t="s">
        <v>473</v>
      </c>
      <c r="B8" s="54">
        <v>7531</v>
      </c>
      <c r="C8" s="55">
        <v>47.3</v>
      </c>
      <c r="D8" s="54">
        <v>8368</v>
      </c>
      <c r="E8" s="55">
        <v>52.6</v>
      </c>
      <c r="F8" s="56">
        <v>15919</v>
      </c>
      <c r="G8" s="57">
        <v>11.4</v>
      </c>
    </row>
    <row r="9" spans="1:7" ht="15.5" x14ac:dyDescent="0.35">
      <c r="A9" s="58" t="s">
        <v>474</v>
      </c>
      <c r="B9" s="54">
        <v>2690</v>
      </c>
      <c r="C9" s="55">
        <v>51.4</v>
      </c>
      <c r="D9" s="54">
        <v>2524</v>
      </c>
      <c r="E9" s="55">
        <v>48.3</v>
      </c>
      <c r="F9" s="56">
        <v>5231</v>
      </c>
      <c r="G9" s="57">
        <v>3.7</v>
      </c>
    </row>
    <row r="10" spans="1:7" ht="15.5" x14ac:dyDescent="0.35">
      <c r="A10" s="58" t="s">
        <v>475</v>
      </c>
      <c r="B10" s="54">
        <v>46</v>
      </c>
      <c r="C10" s="55">
        <v>65.7</v>
      </c>
      <c r="D10" s="54">
        <v>24</v>
      </c>
      <c r="E10" s="55">
        <v>34.299999999999997</v>
      </c>
      <c r="F10" s="56">
        <v>70</v>
      </c>
      <c r="G10" s="57">
        <v>0.1</v>
      </c>
    </row>
    <row r="11" spans="1:7" ht="15.5" x14ac:dyDescent="0.35">
      <c r="A11" s="58" t="s">
        <v>476</v>
      </c>
      <c r="B11" s="54">
        <v>1769</v>
      </c>
      <c r="C11" s="55">
        <v>80.3</v>
      </c>
      <c r="D11" s="54">
        <v>429</v>
      </c>
      <c r="E11" s="55">
        <v>19.5</v>
      </c>
      <c r="F11" s="56">
        <v>2204</v>
      </c>
      <c r="G11" s="57">
        <v>1.6</v>
      </c>
    </row>
    <row r="12" spans="1:7" ht="15.5" x14ac:dyDescent="0.35">
      <c r="A12" s="58" t="s">
        <v>477</v>
      </c>
      <c r="B12" s="54">
        <v>1548</v>
      </c>
      <c r="C12" s="55">
        <v>28.1</v>
      </c>
      <c r="D12" s="54">
        <v>3943</v>
      </c>
      <c r="E12" s="55">
        <v>71.7</v>
      </c>
      <c r="F12" s="56">
        <v>5503</v>
      </c>
      <c r="G12" s="57">
        <v>3.9</v>
      </c>
    </row>
    <row r="13" spans="1:7" ht="15.5" x14ac:dyDescent="0.35">
      <c r="A13" s="58" t="s">
        <v>478</v>
      </c>
      <c r="B13" s="54">
        <v>4687</v>
      </c>
      <c r="C13" s="55">
        <v>67.5</v>
      </c>
      <c r="D13" s="54">
        <v>2239</v>
      </c>
      <c r="E13" s="55">
        <v>32.200000000000003</v>
      </c>
      <c r="F13" s="56">
        <v>6948</v>
      </c>
      <c r="G13" s="57">
        <v>5</v>
      </c>
    </row>
    <row r="14" spans="1:7" ht="31" x14ac:dyDescent="0.35">
      <c r="A14" s="58" t="s">
        <v>479</v>
      </c>
      <c r="B14" s="54">
        <v>724</v>
      </c>
      <c r="C14" s="55">
        <v>41.1</v>
      </c>
      <c r="D14" s="54">
        <v>1032</v>
      </c>
      <c r="E14" s="55">
        <v>58.6</v>
      </c>
      <c r="F14" s="56">
        <v>1760</v>
      </c>
      <c r="G14" s="57">
        <v>1.3</v>
      </c>
    </row>
    <row r="15" spans="1:7" ht="15.5" x14ac:dyDescent="0.35">
      <c r="A15" s="58" t="s">
        <v>480</v>
      </c>
      <c r="B15" s="54">
        <v>1884</v>
      </c>
      <c r="C15" s="55">
        <v>55.8</v>
      </c>
      <c r="D15" s="54">
        <v>1486</v>
      </c>
      <c r="E15" s="55">
        <v>44</v>
      </c>
      <c r="F15" s="56">
        <v>3374</v>
      </c>
      <c r="G15" s="57">
        <v>2.4</v>
      </c>
    </row>
    <row r="16" spans="1:7" ht="15.5" x14ac:dyDescent="0.35">
      <c r="A16" s="58" t="s">
        <v>481</v>
      </c>
      <c r="B16" s="54">
        <v>1296</v>
      </c>
      <c r="C16" s="55">
        <v>34.299999999999997</v>
      </c>
      <c r="D16" s="54">
        <v>2475</v>
      </c>
      <c r="E16" s="55">
        <v>65.599999999999994</v>
      </c>
      <c r="F16" s="56">
        <v>3774</v>
      </c>
      <c r="G16" s="57">
        <v>2.7</v>
      </c>
    </row>
    <row r="17" spans="1:7" ht="15.5" x14ac:dyDescent="0.35">
      <c r="A17" s="58" t="s">
        <v>482</v>
      </c>
      <c r="B17" s="54">
        <v>976</v>
      </c>
      <c r="C17" s="55">
        <v>43.4</v>
      </c>
      <c r="D17" s="54">
        <v>1273</v>
      </c>
      <c r="E17" s="55">
        <v>56.6</v>
      </c>
      <c r="F17" s="56">
        <v>2250</v>
      </c>
      <c r="G17" s="57">
        <v>1.6</v>
      </c>
    </row>
    <row r="18" spans="1:7" ht="15.5" x14ac:dyDescent="0.35">
      <c r="A18" s="58" t="s">
        <v>483</v>
      </c>
      <c r="B18" s="54">
        <v>3779</v>
      </c>
      <c r="C18" s="55">
        <v>35.700000000000003</v>
      </c>
      <c r="D18" s="54">
        <v>6780</v>
      </c>
      <c r="E18" s="55">
        <v>64.099999999999994</v>
      </c>
      <c r="F18" s="56">
        <v>10577</v>
      </c>
      <c r="G18" s="57">
        <v>7.6</v>
      </c>
    </row>
    <row r="19" spans="1:7" ht="31" x14ac:dyDescent="0.35">
      <c r="A19" s="58" t="s">
        <v>484</v>
      </c>
      <c r="B19" s="54">
        <v>4560</v>
      </c>
      <c r="C19" s="55">
        <v>35.6</v>
      </c>
      <c r="D19" s="54">
        <v>8234</v>
      </c>
      <c r="E19" s="55">
        <v>64.2</v>
      </c>
      <c r="F19" s="56">
        <v>12820</v>
      </c>
      <c r="G19" s="57">
        <v>9.1999999999999993</v>
      </c>
    </row>
    <row r="20" spans="1:7" ht="15.5" x14ac:dyDescent="0.35">
      <c r="A20" s="58" t="s">
        <v>485</v>
      </c>
      <c r="B20" s="54">
        <v>2922</v>
      </c>
      <c r="C20" s="55">
        <v>52.4</v>
      </c>
      <c r="D20" s="54">
        <v>2636</v>
      </c>
      <c r="E20" s="55">
        <v>47.3</v>
      </c>
      <c r="F20" s="56">
        <v>5574</v>
      </c>
      <c r="G20" s="57">
        <v>4</v>
      </c>
    </row>
    <row r="21" spans="1:7" ht="15.5" x14ac:dyDescent="0.35">
      <c r="A21" s="58" t="s">
        <v>486</v>
      </c>
      <c r="B21" s="54">
        <v>1460</v>
      </c>
      <c r="C21" s="55">
        <v>46.3</v>
      </c>
      <c r="D21" s="54">
        <v>1686</v>
      </c>
      <c r="E21" s="55">
        <v>53.5</v>
      </c>
      <c r="F21" s="56">
        <v>3152</v>
      </c>
      <c r="G21" s="57">
        <v>2.2999999999999998</v>
      </c>
    </row>
    <row r="22" spans="1:7" ht="15.5" x14ac:dyDescent="0.35">
      <c r="A22" s="58" t="s">
        <v>487</v>
      </c>
      <c r="B22" s="54">
        <v>10489</v>
      </c>
      <c r="C22" s="55">
        <v>29.2</v>
      </c>
      <c r="D22" s="54">
        <v>25144</v>
      </c>
      <c r="E22" s="55">
        <v>70.099999999999994</v>
      </c>
      <c r="F22" s="56">
        <v>35881</v>
      </c>
      <c r="G22" s="57">
        <v>25.6</v>
      </c>
    </row>
    <row r="23" spans="1:7" ht="15.5" x14ac:dyDescent="0.35">
      <c r="A23" s="58" t="s">
        <v>488</v>
      </c>
      <c r="B23" s="54">
        <v>574</v>
      </c>
      <c r="C23" s="55">
        <v>82.6</v>
      </c>
      <c r="D23" s="54">
        <v>120</v>
      </c>
      <c r="E23" s="55">
        <v>17.3</v>
      </c>
      <c r="F23" s="56">
        <v>695</v>
      </c>
      <c r="G23" s="57">
        <v>0.5</v>
      </c>
    </row>
    <row r="24" spans="1:7" ht="16" thickBot="1" x14ac:dyDescent="0.4">
      <c r="A24" s="120" t="s">
        <v>6</v>
      </c>
      <c r="B24" s="104">
        <v>54999</v>
      </c>
      <c r="C24" s="106">
        <v>39.299999999999997</v>
      </c>
      <c r="D24" s="104">
        <v>84426</v>
      </c>
      <c r="E24" s="106">
        <v>60.3</v>
      </c>
      <c r="F24" s="60">
        <v>139898</v>
      </c>
      <c r="G24" s="61">
        <v>100</v>
      </c>
    </row>
    <row r="26" spans="1:7" ht="15.5" x14ac:dyDescent="0.35">
      <c r="A26" s="76" t="s">
        <v>7</v>
      </c>
    </row>
  </sheetData>
  <mergeCells count="4">
    <mergeCell ref="B3:C3"/>
    <mergeCell ref="D3:E3"/>
    <mergeCell ref="F3:G3"/>
    <mergeCell ref="A3:A4"/>
  </mergeCells>
  <hyperlinks>
    <hyperlink ref="D1" location="'Table of Contents'!C2" display="Back to Table of Contents"/>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activeCell="E1" sqref="E1"/>
    </sheetView>
  </sheetViews>
  <sheetFormatPr defaultRowHeight="14.5" x14ac:dyDescent="0.35"/>
  <cols>
    <col min="1" max="1" width="35.6328125" customWidth="1"/>
    <col min="2" max="2" width="11.90625" customWidth="1"/>
    <col min="3" max="5" width="13.90625" customWidth="1"/>
    <col min="6" max="6" width="11.90625" customWidth="1"/>
  </cols>
  <sheetData>
    <row r="1" spans="1:6" x14ac:dyDescent="0.35">
      <c r="A1" s="30" t="s">
        <v>491</v>
      </c>
      <c r="E1" s="29" t="s">
        <v>949</v>
      </c>
    </row>
    <row r="2" spans="1:6" ht="15" thickBot="1" x14ac:dyDescent="0.4">
      <c r="A2" s="2"/>
    </row>
    <row r="3" spans="1:6" ht="15" customHeight="1" x14ac:dyDescent="0.35">
      <c r="A3" s="300" t="s">
        <v>956</v>
      </c>
      <c r="B3" s="283" t="s">
        <v>492</v>
      </c>
      <c r="C3" s="284"/>
      <c r="D3" s="284"/>
      <c r="E3" s="285"/>
      <c r="F3" s="291" t="s">
        <v>356</v>
      </c>
    </row>
    <row r="4" spans="1:6" ht="29.5" customHeight="1" thickBot="1" x14ac:dyDescent="0.4">
      <c r="A4" s="294"/>
      <c r="B4" s="31" t="s">
        <v>0</v>
      </c>
      <c r="C4" s="32" t="s">
        <v>953</v>
      </c>
      <c r="D4" s="32" t="s">
        <v>954</v>
      </c>
      <c r="E4" s="33" t="s">
        <v>493</v>
      </c>
      <c r="F4" s="304"/>
    </row>
    <row r="5" spans="1:6" ht="15" customHeight="1" x14ac:dyDescent="0.35">
      <c r="A5" s="58" t="s">
        <v>470</v>
      </c>
      <c r="B5" s="54">
        <v>5604</v>
      </c>
      <c r="C5" s="72">
        <v>245</v>
      </c>
      <c r="D5" s="72">
        <v>12</v>
      </c>
      <c r="E5" s="55">
        <v>96</v>
      </c>
      <c r="F5" s="97">
        <v>5957</v>
      </c>
    </row>
    <row r="6" spans="1:6" ht="15" customHeight="1" x14ac:dyDescent="0.35">
      <c r="A6" s="58" t="s">
        <v>471</v>
      </c>
      <c r="B6" s="54">
        <v>11695</v>
      </c>
      <c r="C6" s="72">
        <v>963</v>
      </c>
      <c r="D6" s="72">
        <v>79</v>
      </c>
      <c r="E6" s="55">
        <v>2024</v>
      </c>
      <c r="F6" s="97">
        <v>14761</v>
      </c>
    </row>
    <row r="7" spans="1:6" ht="15" customHeight="1" x14ac:dyDescent="0.35">
      <c r="A7" s="58" t="s">
        <v>472</v>
      </c>
      <c r="B7" s="54">
        <v>3204</v>
      </c>
      <c r="C7" s="72">
        <v>218</v>
      </c>
      <c r="D7" s="72">
        <v>21</v>
      </c>
      <c r="E7" s="55">
        <v>5</v>
      </c>
      <c r="F7" s="97">
        <v>3448</v>
      </c>
    </row>
    <row r="8" spans="1:6" ht="15" customHeight="1" x14ac:dyDescent="0.35">
      <c r="A8" s="58" t="s">
        <v>473</v>
      </c>
      <c r="B8" s="54">
        <v>14873</v>
      </c>
      <c r="C8" s="72">
        <v>487</v>
      </c>
      <c r="D8" s="72">
        <v>7</v>
      </c>
      <c r="E8" s="55">
        <v>552</v>
      </c>
      <c r="F8" s="97">
        <v>15919</v>
      </c>
    </row>
    <row r="9" spans="1:6" ht="15" customHeight="1" x14ac:dyDescent="0.35">
      <c r="A9" s="58" t="s">
        <v>474</v>
      </c>
      <c r="B9" s="54">
        <v>4789</v>
      </c>
      <c r="C9" s="72">
        <v>271</v>
      </c>
      <c r="D9" s="72">
        <v>26</v>
      </c>
      <c r="E9" s="55">
        <v>145</v>
      </c>
      <c r="F9" s="97">
        <v>5231</v>
      </c>
    </row>
    <row r="10" spans="1:6" ht="15" customHeight="1" x14ac:dyDescent="0.35">
      <c r="A10" s="58" t="s">
        <v>475</v>
      </c>
      <c r="B10" s="54">
        <v>70</v>
      </c>
      <c r="C10" s="72" t="s">
        <v>24</v>
      </c>
      <c r="D10" s="72" t="s">
        <v>24</v>
      </c>
      <c r="E10" s="55" t="s">
        <v>24</v>
      </c>
      <c r="F10" s="97">
        <v>70</v>
      </c>
    </row>
    <row r="11" spans="1:6" ht="15" customHeight="1" x14ac:dyDescent="0.35">
      <c r="A11" s="58" t="s">
        <v>476</v>
      </c>
      <c r="B11" s="54">
        <v>2153</v>
      </c>
      <c r="C11" s="72">
        <v>19</v>
      </c>
      <c r="D11" s="72">
        <v>29</v>
      </c>
      <c r="E11" s="55">
        <v>3</v>
      </c>
      <c r="F11" s="97">
        <v>2204</v>
      </c>
    </row>
    <row r="12" spans="1:6" ht="15" customHeight="1" x14ac:dyDescent="0.35">
      <c r="A12" s="58" t="s">
        <v>477</v>
      </c>
      <c r="B12" s="54">
        <v>5231</v>
      </c>
      <c r="C12" s="72">
        <v>228</v>
      </c>
      <c r="D12" s="72">
        <v>8</v>
      </c>
      <c r="E12" s="55">
        <v>36</v>
      </c>
      <c r="F12" s="97">
        <v>5503</v>
      </c>
    </row>
    <row r="13" spans="1:6" ht="15" customHeight="1" x14ac:dyDescent="0.35">
      <c r="A13" s="58" t="s">
        <v>478</v>
      </c>
      <c r="B13" s="54">
        <v>6714</v>
      </c>
      <c r="C13" s="72">
        <v>155</v>
      </c>
      <c r="D13" s="72">
        <v>47</v>
      </c>
      <c r="E13" s="55">
        <v>32</v>
      </c>
      <c r="F13" s="97">
        <v>6948</v>
      </c>
    </row>
    <row r="14" spans="1:6" ht="15" customHeight="1" x14ac:dyDescent="0.35">
      <c r="A14" s="58" t="s">
        <v>479</v>
      </c>
      <c r="B14" s="54">
        <v>1494</v>
      </c>
      <c r="C14" s="72">
        <v>137</v>
      </c>
      <c r="D14" s="72">
        <v>3</v>
      </c>
      <c r="E14" s="55">
        <v>126</v>
      </c>
      <c r="F14" s="97">
        <v>1760</v>
      </c>
    </row>
    <row r="15" spans="1:6" ht="15" customHeight="1" x14ac:dyDescent="0.35">
      <c r="A15" s="58" t="s">
        <v>480</v>
      </c>
      <c r="B15" s="54">
        <v>3316</v>
      </c>
      <c r="C15" s="72">
        <v>55</v>
      </c>
      <c r="D15" s="72">
        <v>1</v>
      </c>
      <c r="E15" s="55">
        <v>2</v>
      </c>
      <c r="F15" s="97">
        <v>3374</v>
      </c>
    </row>
    <row r="16" spans="1:6" ht="15" customHeight="1" x14ac:dyDescent="0.35">
      <c r="A16" s="58" t="s">
        <v>481</v>
      </c>
      <c r="B16" s="54">
        <v>3552</v>
      </c>
      <c r="C16" s="72">
        <v>193</v>
      </c>
      <c r="D16" s="72">
        <v>6</v>
      </c>
      <c r="E16" s="55">
        <v>23</v>
      </c>
      <c r="F16" s="97">
        <v>3774</v>
      </c>
    </row>
    <row r="17" spans="1:6" ht="15" customHeight="1" x14ac:dyDescent="0.35">
      <c r="A17" s="58" t="s">
        <v>482</v>
      </c>
      <c r="B17" s="54">
        <v>2200</v>
      </c>
      <c r="C17" s="72">
        <v>47</v>
      </c>
      <c r="D17" s="72">
        <v>1</v>
      </c>
      <c r="E17" s="55">
        <v>2</v>
      </c>
      <c r="F17" s="97">
        <v>2250</v>
      </c>
    </row>
    <row r="18" spans="1:6" ht="15" customHeight="1" x14ac:dyDescent="0.35">
      <c r="A18" s="58" t="s">
        <v>483</v>
      </c>
      <c r="B18" s="54">
        <v>10166</v>
      </c>
      <c r="C18" s="72">
        <v>373</v>
      </c>
      <c r="D18" s="72">
        <v>13</v>
      </c>
      <c r="E18" s="55">
        <v>25</v>
      </c>
      <c r="F18" s="97">
        <v>10577</v>
      </c>
    </row>
    <row r="19" spans="1:6" ht="15" customHeight="1" x14ac:dyDescent="0.35">
      <c r="A19" s="58" t="s">
        <v>484</v>
      </c>
      <c r="B19" s="54">
        <v>12182</v>
      </c>
      <c r="C19" s="72">
        <v>591</v>
      </c>
      <c r="D19" s="72">
        <v>38</v>
      </c>
      <c r="E19" s="55">
        <v>9</v>
      </c>
      <c r="F19" s="97">
        <v>12820</v>
      </c>
    </row>
    <row r="20" spans="1:6" ht="15" customHeight="1" x14ac:dyDescent="0.35">
      <c r="A20" s="58" t="s">
        <v>485</v>
      </c>
      <c r="B20" s="54">
        <v>5156</v>
      </c>
      <c r="C20" s="72">
        <v>263</v>
      </c>
      <c r="D20" s="72">
        <v>81</v>
      </c>
      <c r="E20" s="55">
        <v>74</v>
      </c>
      <c r="F20" s="97">
        <v>5574</v>
      </c>
    </row>
    <row r="21" spans="1:6" ht="15" customHeight="1" x14ac:dyDescent="0.35">
      <c r="A21" s="58" t="s">
        <v>486</v>
      </c>
      <c r="B21" s="54">
        <v>3099</v>
      </c>
      <c r="C21" s="72">
        <v>43</v>
      </c>
      <c r="D21" s="72">
        <v>8</v>
      </c>
      <c r="E21" s="55">
        <v>2</v>
      </c>
      <c r="F21" s="97">
        <v>3152</v>
      </c>
    </row>
    <row r="22" spans="1:6" ht="15" customHeight="1" x14ac:dyDescent="0.35">
      <c r="A22" s="58" t="s">
        <v>487</v>
      </c>
      <c r="B22" s="54">
        <v>29016</v>
      </c>
      <c r="C22" s="72">
        <v>3508</v>
      </c>
      <c r="D22" s="72">
        <v>51</v>
      </c>
      <c r="E22" s="55">
        <v>3306</v>
      </c>
      <c r="F22" s="97">
        <v>35881</v>
      </c>
    </row>
    <row r="23" spans="1:6" ht="15" customHeight="1" x14ac:dyDescent="0.35">
      <c r="A23" s="58" t="s">
        <v>488</v>
      </c>
      <c r="B23" s="54">
        <v>393</v>
      </c>
      <c r="C23" s="72">
        <v>20</v>
      </c>
      <c r="D23" s="72">
        <v>63</v>
      </c>
      <c r="E23" s="55">
        <v>219</v>
      </c>
      <c r="F23" s="97">
        <v>695</v>
      </c>
    </row>
    <row r="24" spans="1:6" ht="15" customHeight="1" thickBot="1" x14ac:dyDescent="0.4">
      <c r="A24" s="120" t="s">
        <v>356</v>
      </c>
      <c r="B24" s="60">
        <v>124907</v>
      </c>
      <c r="C24" s="74">
        <v>7816</v>
      </c>
      <c r="D24" s="74">
        <v>494</v>
      </c>
      <c r="E24" s="61">
        <v>6681</v>
      </c>
      <c r="F24" s="62">
        <v>139898</v>
      </c>
    </row>
    <row r="25" spans="1:6" ht="15" customHeight="1" x14ac:dyDescent="0.35"/>
    <row r="26" spans="1:6" ht="15.5" x14ac:dyDescent="0.35">
      <c r="A26" s="76" t="s">
        <v>7</v>
      </c>
    </row>
  </sheetData>
  <mergeCells count="3">
    <mergeCell ref="A3:A4"/>
    <mergeCell ref="B3:E3"/>
    <mergeCell ref="F3:F4"/>
  </mergeCells>
  <hyperlinks>
    <hyperlink ref="E1" location="'Table of Contents'!C2" display="Back to Table of Contents"/>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activeCell="D1" sqref="D1"/>
    </sheetView>
  </sheetViews>
  <sheetFormatPr defaultRowHeight="14.5" x14ac:dyDescent="0.35"/>
  <cols>
    <col min="1" max="1" width="35.54296875" customWidth="1"/>
    <col min="2" max="11" width="9.54296875" customWidth="1"/>
  </cols>
  <sheetData>
    <row r="1" spans="1:11" x14ac:dyDescent="0.35">
      <c r="A1" s="30" t="s">
        <v>494</v>
      </c>
      <c r="D1" s="29" t="s">
        <v>949</v>
      </c>
    </row>
    <row r="2" spans="1:11" ht="15" thickBot="1" x14ac:dyDescent="0.4">
      <c r="A2" s="2"/>
    </row>
    <row r="3" spans="1:11" ht="14.5" customHeight="1" x14ac:dyDescent="0.35">
      <c r="A3" s="300" t="s">
        <v>956</v>
      </c>
      <c r="B3" s="283" t="s">
        <v>155</v>
      </c>
      <c r="C3" s="284"/>
      <c r="D3" s="284"/>
      <c r="E3" s="284"/>
      <c r="F3" s="284"/>
      <c r="G3" s="284"/>
      <c r="H3" s="284"/>
      <c r="I3" s="284"/>
      <c r="J3" s="285"/>
      <c r="K3" s="322" t="s">
        <v>356</v>
      </c>
    </row>
    <row r="4" spans="1:11" ht="15" customHeight="1" thickBot="1" x14ac:dyDescent="0.4">
      <c r="A4" s="294"/>
      <c r="B4" s="133" t="s">
        <v>156</v>
      </c>
      <c r="C4" s="134" t="s">
        <v>157</v>
      </c>
      <c r="D4" s="134" t="s">
        <v>161</v>
      </c>
      <c r="E4" s="134" t="s">
        <v>162</v>
      </c>
      <c r="F4" s="134" t="s">
        <v>338</v>
      </c>
      <c r="G4" s="134" t="s">
        <v>158</v>
      </c>
      <c r="H4" s="134" t="s">
        <v>160</v>
      </c>
      <c r="I4" s="134" t="s">
        <v>337</v>
      </c>
      <c r="J4" s="135" t="s">
        <v>159</v>
      </c>
      <c r="K4" s="324"/>
    </row>
    <row r="5" spans="1:11" ht="15.5" x14ac:dyDescent="0.35">
      <c r="A5" s="129" t="s">
        <v>470</v>
      </c>
      <c r="B5" s="49">
        <v>2962</v>
      </c>
      <c r="C5" s="86">
        <v>1047</v>
      </c>
      <c r="D5" s="86">
        <v>16</v>
      </c>
      <c r="E5" s="86">
        <v>31</v>
      </c>
      <c r="F5" s="86">
        <v>528</v>
      </c>
      <c r="G5" s="86">
        <v>287</v>
      </c>
      <c r="H5" s="86">
        <v>58</v>
      </c>
      <c r="I5" s="86">
        <v>791</v>
      </c>
      <c r="J5" s="50">
        <v>237</v>
      </c>
      <c r="K5" s="87">
        <v>5957</v>
      </c>
    </row>
    <row r="6" spans="1:11" ht="15.5" x14ac:dyDescent="0.35">
      <c r="A6" s="90" t="s">
        <v>471</v>
      </c>
      <c r="B6" s="54">
        <v>6529</v>
      </c>
      <c r="C6" s="72">
        <v>2269</v>
      </c>
      <c r="D6" s="72">
        <v>196</v>
      </c>
      <c r="E6" s="72">
        <v>93</v>
      </c>
      <c r="F6" s="72">
        <v>1870</v>
      </c>
      <c r="G6" s="72">
        <v>782</v>
      </c>
      <c r="H6" s="72">
        <v>247</v>
      </c>
      <c r="I6" s="72">
        <v>2123</v>
      </c>
      <c r="J6" s="55">
        <v>652</v>
      </c>
      <c r="K6" s="89">
        <v>14761</v>
      </c>
    </row>
    <row r="7" spans="1:11" ht="15.5" x14ac:dyDescent="0.35">
      <c r="A7" s="90" t="s">
        <v>472</v>
      </c>
      <c r="B7" s="54">
        <v>1724</v>
      </c>
      <c r="C7" s="72">
        <v>453</v>
      </c>
      <c r="D7" s="72">
        <v>32</v>
      </c>
      <c r="E7" s="72">
        <v>27</v>
      </c>
      <c r="F7" s="72">
        <v>369</v>
      </c>
      <c r="G7" s="72">
        <v>189</v>
      </c>
      <c r="H7" s="72">
        <v>66</v>
      </c>
      <c r="I7" s="72">
        <v>488</v>
      </c>
      <c r="J7" s="55">
        <v>100</v>
      </c>
      <c r="K7" s="89">
        <v>3448</v>
      </c>
    </row>
    <row r="8" spans="1:11" ht="15.5" x14ac:dyDescent="0.35">
      <c r="A8" s="90" t="s">
        <v>473</v>
      </c>
      <c r="B8" s="54">
        <v>1895</v>
      </c>
      <c r="C8" s="72">
        <v>4379</v>
      </c>
      <c r="D8" s="72">
        <v>196</v>
      </c>
      <c r="E8" s="72">
        <v>26</v>
      </c>
      <c r="F8" s="72">
        <v>2625</v>
      </c>
      <c r="G8" s="72">
        <v>1128</v>
      </c>
      <c r="H8" s="72">
        <v>228</v>
      </c>
      <c r="I8" s="72">
        <v>3889</v>
      </c>
      <c r="J8" s="55">
        <v>1553</v>
      </c>
      <c r="K8" s="89">
        <v>15919</v>
      </c>
    </row>
    <row r="9" spans="1:11" ht="15.5" x14ac:dyDescent="0.35">
      <c r="A9" s="90" t="s">
        <v>474</v>
      </c>
      <c r="B9" s="54">
        <v>1719</v>
      </c>
      <c r="C9" s="72">
        <v>655</v>
      </c>
      <c r="D9" s="72">
        <v>13</v>
      </c>
      <c r="E9" s="72">
        <v>1</v>
      </c>
      <c r="F9" s="72">
        <v>658</v>
      </c>
      <c r="G9" s="72">
        <v>554</v>
      </c>
      <c r="H9" s="72">
        <v>175</v>
      </c>
      <c r="I9" s="72">
        <v>1205</v>
      </c>
      <c r="J9" s="55">
        <v>251</v>
      </c>
      <c r="K9" s="89">
        <v>5231</v>
      </c>
    </row>
    <row r="10" spans="1:11" ht="15.5" x14ac:dyDescent="0.35">
      <c r="A10" s="90" t="s">
        <v>475</v>
      </c>
      <c r="B10" s="54">
        <v>51</v>
      </c>
      <c r="C10" s="72">
        <v>3</v>
      </c>
      <c r="D10" s="72" t="s">
        <v>24</v>
      </c>
      <c r="E10" s="72">
        <v>1</v>
      </c>
      <c r="F10" s="72">
        <v>2</v>
      </c>
      <c r="G10" s="72" t="s">
        <v>24</v>
      </c>
      <c r="H10" s="72" t="s">
        <v>24</v>
      </c>
      <c r="I10" s="72">
        <v>13</v>
      </c>
      <c r="J10" s="55" t="s">
        <v>24</v>
      </c>
      <c r="K10" s="89">
        <v>70</v>
      </c>
    </row>
    <row r="11" spans="1:11" ht="15.5" x14ac:dyDescent="0.35">
      <c r="A11" s="90" t="s">
        <v>476</v>
      </c>
      <c r="B11" s="54">
        <v>936</v>
      </c>
      <c r="C11" s="72">
        <v>272</v>
      </c>
      <c r="D11" s="72">
        <v>24</v>
      </c>
      <c r="E11" s="72">
        <v>6</v>
      </c>
      <c r="F11" s="72">
        <v>97</v>
      </c>
      <c r="G11" s="72">
        <v>144</v>
      </c>
      <c r="H11" s="72">
        <v>76</v>
      </c>
      <c r="I11" s="72">
        <v>550</v>
      </c>
      <c r="J11" s="55">
        <v>99</v>
      </c>
      <c r="K11" s="89">
        <v>2204</v>
      </c>
    </row>
    <row r="12" spans="1:11" ht="15.5" x14ac:dyDescent="0.35">
      <c r="A12" s="90" t="s">
        <v>477</v>
      </c>
      <c r="B12" s="54">
        <v>2511</v>
      </c>
      <c r="C12" s="72">
        <v>750</v>
      </c>
      <c r="D12" s="72">
        <v>30</v>
      </c>
      <c r="E12" s="72">
        <v>4</v>
      </c>
      <c r="F12" s="72">
        <v>597</v>
      </c>
      <c r="G12" s="72">
        <v>209</v>
      </c>
      <c r="H12" s="72">
        <v>130</v>
      </c>
      <c r="I12" s="72">
        <v>1128</v>
      </c>
      <c r="J12" s="55">
        <v>144</v>
      </c>
      <c r="K12" s="89">
        <v>5503</v>
      </c>
    </row>
    <row r="13" spans="1:11" ht="15.5" x14ac:dyDescent="0.35">
      <c r="A13" s="90" t="s">
        <v>478</v>
      </c>
      <c r="B13" s="54">
        <v>4298</v>
      </c>
      <c r="C13" s="72">
        <v>390</v>
      </c>
      <c r="D13" s="72">
        <v>13</v>
      </c>
      <c r="E13" s="72">
        <v>24</v>
      </c>
      <c r="F13" s="72">
        <v>815</v>
      </c>
      <c r="G13" s="72">
        <v>481</v>
      </c>
      <c r="H13" s="72">
        <v>85</v>
      </c>
      <c r="I13" s="72">
        <v>779</v>
      </c>
      <c r="J13" s="55">
        <v>63</v>
      </c>
      <c r="K13" s="89">
        <v>6948</v>
      </c>
    </row>
    <row r="14" spans="1:11" ht="31" x14ac:dyDescent="0.35">
      <c r="A14" s="90" t="s">
        <v>479</v>
      </c>
      <c r="B14" s="54">
        <v>780</v>
      </c>
      <c r="C14" s="72">
        <v>232</v>
      </c>
      <c r="D14" s="72">
        <v>144</v>
      </c>
      <c r="E14" s="72">
        <v>1</v>
      </c>
      <c r="F14" s="72">
        <v>168</v>
      </c>
      <c r="G14" s="72">
        <v>47</v>
      </c>
      <c r="H14" s="72">
        <v>51</v>
      </c>
      <c r="I14" s="72">
        <v>292</v>
      </c>
      <c r="J14" s="55">
        <v>45</v>
      </c>
      <c r="K14" s="89">
        <v>1760</v>
      </c>
    </row>
    <row r="15" spans="1:11" ht="15.5" x14ac:dyDescent="0.35">
      <c r="A15" s="90" t="s">
        <v>480</v>
      </c>
      <c r="B15" s="54">
        <v>1679</v>
      </c>
      <c r="C15" s="72">
        <v>429</v>
      </c>
      <c r="D15" s="72">
        <v>17</v>
      </c>
      <c r="E15" s="72">
        <v>47</v>
      </c>
      <c r="F15" s="72">
        <v>392</v>
      </c>
      <c r="G15" s="72">
        <v>215</v>
      </c>
      <c r="H15" s="72">
        <v>25</v>
      </c>
      <c r="I15" s="72">
        <v>480</v>
      </c>
      <c r="J15" s="55">
        <v>90</v>
      </c>
      <c r="K15" s="89">
        <v>3374</v>
      </c>
    </row>
    <row r="16" spans="1:11" ht="15.5" x14ac:dyDescent="0.35">
      <c r="A16" s="90" t="s">
        <v>481</v>
      </c>
      <c r="B16" s="54">
        <v>1498</v>
      </c>
      <c r="C16" s="72">
        <v>668</v>
      </c>
      <c r="D16" s="72">
        <v>3</v>
      </c>
      <c r="E16" s="72">
        <v>3</v>
      </c>
      <c r="F16" s="72">
        <v>543</v>
      </c>
      <c r="G16" s="72">
        <v>159</v>
      </c>
      <c r="H16" s="72">
        <v>96</v>
      </c>
      <c r="I16" s="72">
        <v>670</v>
      </c>
      <c r="J16" s="55">
        <v>134</v>
      </c>
      <c r="K16" s="89">
        <v>3774</v>
      </c>
    </row>
    <row r="17" spans="1:11" ht="15.5" x14ac:dyDescent="0.35">
      <c r="A17" s="90" t="s">
        <v>482</v>
      </c>
      <c r="B17" s="54">
        <v>968</v>
      </c>
      <c r="C17" s="72">
        <v>290</v>
      </c>
      <c r="D17" s="72">
        <v>9</v>
      </c>
      <c r="E17" s="72">
        <v>2</v>
      </c>
      <c r="F17" s="72">
        <v>300</v>
      </c>
      <c r="G17" s="72">
        <v>208</v>
      </c>
      <c r="H17" s="72">
        <v>43</v>
      </c>
      <c r="I17" s="72">
        <v>353</v>
      </c>
      <c r="J17" s="55">
        <v>77</v>
      </c>
      <c r="K17" s="89">
        <v>2250</v>
      </c>
    </row>
    <row r="18" spans="1:11" ht="15.5" x14ac:dyDescent="0.35">
      <c r="A18" s="90" t="s">
        <v>483</v>
      </c>
      <c r="B18" s="54">
        <v>7901</v>
      </c>
      <c r="C18" s="72">
        <v>463</v>
      </c>
      <c r="D18" s="72">
        <v>21</v>
      </c>
      <c r="E18" s="72">
        <v>504</v>
      </c>
      <c r="F18" s="72">
        <v>535</v>
      </c>
      <c r="G18" s="72">
        <v>272</v>
      </c>
      <c r="H18" s="72">
        <v>144</v>
      </c>
      <c r="I18" s="72">
        <v>648</v>
      </c>
      <c r="J18" s="55">
        <v>89</v>
      </c>
      <c r="K18" s="89">
        <v>10577</v>
      </c>
    </row>
    <row r="19" spans="1:11" ht="31" x14ac:dyDescent="0.35">
      <c r="A19" s="90" t="s">
        <v>484</v>
      </c>
      <c r="B19" s="54">
        <v>6743</v>
      </c>
      <c r="C19" s="72">
        <v>1428</v>
      </c>
      <c r="D19" s="72">
        <v>59</v>
      </c>
      <c r="E19" s="72">
        <v>68</v>
      </c>
      <c r="F19" s="72">
        <v>1550</v>
      </c>
      <c r="G19" s="72">
        <v>717</v>
      </c>
      <c r="H19" s="72">
        <v>402</v>
      </c>
      <c r="I19" s="72">
        <v>1504</v>
      </c>
      <c r="J19" s="55">
        <v>349</v>
      </c>
      <c r="K19" s="89">
        <v>12820</v>
      </c>
    </row>
    <row r="20" spans="1:11" ht="15.5" x14ac:dyDescent="0.35">
      <c r="A20" s="90" t="s">
        <v>485</v>
      </c>
      <c r="B20" s="54">
        <v>1014</v>
      </c>
      <c r="C20" s="72">
        <v>847</v>
      </c>
      <c r="D20" s="72">
        <v>125</v>
      </c>
      <c r="E20" s="72">
        <v>26</v>
      </c>
      <c r="F20" s="72">
        <v>685</v>
      </c>
      <c r="G20" s="72">
        <v>1147</v>
      </c>
      <c r="H20" s="72">
        <v>199</v>
      </c>
      <c r="I20" s="72">
        <v>1242</v>
      </c>
      <c r="J20" s="55">
        <v>289</v>
      </c>
      <c r="K20" s="89">
        <v>5574</v>
      </c>
    </row>
    <row r="21" spans="1:11" ht="15.5" x14ac:dyDescent="0.35">
      <c r="A21" s="90" t="s">
        <v>486</v>
      </c>
      <c r="B21" s="54">
        <v>2175</v>
      </c>
      <c r="C21" s="72">
        <v>194</v>
      </c>
      <c r="D21" s="72">
        <v>8</v>
      </c>
      <c r="E21" s="72">
        <v>234</v>
      </c>
      <c r="F21" s="72">
        <v>119</v>
      </c>
      <c r="G21" s="72">
        <v>73</v>
      </c>
      <c r="H21" s="72">
        <v>27</v>
      </c>
      <c r="I21" s="72">
        <v>289</v>
      </c>
      <c r="J21" s="55">
        <v>33</v>
      </c>
      <c r="K21" s="89">
        <v>3152</v>
      </c>
    </row>
    <row r="22" spans="1:11" ht="15.5" x14ac:dyDescent="0.35">
      <c r="A22" s="90" t="s">
        <v>487</v>
      </c>
      <c r="B22" s="54">
        <v>2581</v>
      </c>
      <c r="C22" s="72">
        <v>9592</v>
      </c>
      <c r="D22" s="72">
        <v>506</v>
      </c>
      <c r="E22" s="72">
        <v>120</v>
      </c>
      <c r="F22" s="72">
        <v>7006</v>
      </c>
      <c r="G22" s="72">
        <v>3120</v>
      </c>
      <c r="H22" s="72">
        <v>1783</v>
      </c>
      <c r="I22" s="72">
        <v>8064</v>
      </c>
      <c r="J22" s="55">
        <v>3109</v>
      </c>
      <c r="K22" s="89">
        <v>35881</v>
      </c>
    </row>
    <row r="23" spans="1:11" ht="15.5" x14ac:dyDescent="0.35">
      <c r="A23" s="90" t="s">
        <v>488</v>
      </c>
      <c r="B23" s="54">
        <v>385</v>
      </c>
      <c r="C23" s="72">
        <v>71</v>
      </c>
      <c r="D23" s="72">
        <v>7</v>
      </c>
      <c r="E23" s="72" t="s">
        <v>24</v>
      </c>
      <c r="F23" s="72">
        <v>45</v>
      </c>
      <c r="G23" s="72">
        <v>26</v>
      </c>
      <c r="H23" s="72">
        <v>76</v>
      </c>
      <c r="I23" s="72">
        <v>64</v>
      </c>
      <c r="J23" s="55">
        <v>21</v>
      </c>
      <c r="K23" s="89">
        <v>695</v>
      </c>
    </row>
    <row r="24" spans="1:11" ht="16" thickBot="1" x14ac:dyDescent="0.4">
      <c r="A24" s="130" t="s">
        <v>356</v>
      </c>
      <c r="B24" s="60">
        <v>48349</v>
      </c>
      <c r="C24" s="74">
        <v>24432</v>
      </c>
      <c r="D24" s="74">
        <v>1419</v>
      </c>
      <c r="E24" s="74">
        <v>1218</v>
      </c>
      <c r="F24" s="74">
        <v>18904</v>
      </c>
      <c r="G24" s="74">
        <v>9758</v>
      </c>
      <c r="H24" s="74">
        <v>3911</v>
      </c>
      <c r="I24" s="74">
        <v>24572</v>
      </c>
      <c r="J24" s="61">
        <v>7335</v>
      </c>
      <c r="K24" s="92">
        <v>139898</v>
      </c>
    </row>
    <row r="26" spans="1:11" ht="15.5" x14ac:dyDescent="0.35">
      <c r="A26" s="76" t="s">
        <v>7</v>
      </c>
    </row>
  </sheetData>
  <mergeCells count="3">
    <mergeCell ref="A3:A4"/>
    <mergeCell ref="B3:J3"/>
    <mergeCell ref="K3:K4"/>
  </mergeCells>
  <hyperlinks>
    <hyperlink ref="D1" location="'Table of Contents'!C2" display="Back to Table of Contents"/>
  </hyperlink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election activeCell="F1" sqref="F1"/>
    </sheetView>
  </sheetViews>
  <sheetFormatPr defaultRowHeight="14.5" x14ac:dyDescent="0.35"/>
  <cols>
    <col min="1" max="1" width="33.6328125" customWidth="1"/>
    <col min="2" max="15" width="9.1796875" customWidth="1"/>
  </cols>
  <sheetData>
    <row r="1" spans="1:15" x14ac:dyDescent="0.35">
      <c r="A1" s="30" t="s">
        <v>495</v>
      </c>
      <c r="F1" s="29" t="s">
        <v>949</v>
      </c>
    </row>
    <row r="2" spans="1:15" ht="15" thickBot="1" x14ac:dyDescent="0.4">
      <c r="A2" s="2"/>
    </row>
    <row r="3" spans="1:15" ht="15" customHeight="1" thickBot="1" x14ac:dyDescent="0.4">
      <c r="A3" s="300" t="s">
        <v>956</v>
      </c>
      <c r="B3" s="288" t="s">
        <v>496</v>
      </c>
      <c r="C3" s="289"/>
      <c r="D3" s="289"/>
      <c r="E3" s="289"/>
      <c r="F3" s="289"/>
      <c r="G3" s="289"/>
      <c r="H3" s="289"/>
      <c r="I3" s="289"/>
      <c r="J3" s="289"/>
      <c r="K3" s="289"/>
      <c r="L3" s="289"/>
      <c r="M3" s="289"/>
      <c r="N3" s="290"/>
      <c r="O3" s="291" t="s">
        <v>356</v>
      </c>
    </row>
    <row r="4" spans="1:15" ht="15" customHeight="1" thickBot="1" x14ac:dyDescent="0.4">
      <c r="A4" s="294"/>
      <c r="B4" s="82" t="s">
        <v>10</v>
      </c>
      <c r="C4" s="83" t="s">
        <v>11</v>
      </c>
      <c r="D4" s="83" t="s">
        <v>12</v>
      </c>
      <c r="E4" s="83" t="s">
        <v>13</v>
      </c>
      <c r="F4" s="83" t="s">
        <v>14</v>
      </c>
      <c r="G4" s="83" t="s">
        <v>15</v>
      </c>
      <c r="H4" s="83" t="s">
        <v>16</v>
      </c>
      <c r="I4" s="83" t="s">
        <v>17</v>
      </c>
      <c r="J4" s="83" t="s">
        <v>18</v>
      </c>
      <c r="K4" s="83" t="s">
        <v>19</v>
      </c>
      <c r="L4" s="83" t="s">
        <v>20</v>
      </c>
      <c r="M4" s="83" t="s">
        <v>21</v>
      </c>
      <c r="N4" s="84" t="s">
        <v>22</v>
      </c>
      <c r="O4" s="292"/>
    </row>
    <row r="5" spans="1:15" ht="15.5" x14ac:dyDescent="0.35">
      <c r="A5" s="152" t="s">
        <v>470</v>
      </c>
      <c r="B5" s="49" t="s">
        <v>24</v>
      </c>
      <c r="C5" s="86">
        <v>24</v>
      </c>
      <c r="D5" s="86">
        <v>4</v>
      </c>
      <c r="E5" s="86">
        <v>130</v>
      </c>
      <c r="F5" s="86">
        <v>902</v>
      </c>
      <c r="G5" s="86">
        <v>746</v>
      </c>
      <c r="H5" s="86">
        <v>815</v>
      </c>
      <c r="I5" s="86">
        <v>1516</v>
      </c>
      <c r="J5" s="86">
        <v>1400</v>
      </c>
      <c r="K5" s="86">
        <v>401</v>
      </c>
      <c r="L5" s="86">
        <v>16</v>
      </c>
      <c r="M5" s="86">
        <v>2</v>
      </c>
      <c r="N5" s="50">
        <v>1</v>
      </c>
      <c r="O5" s="87">
        <v>5957</v>
      </c>
    </row>
    <row r="6" spans="1:15" ht="15.5" x14ac:dyDescent="0.35">
      <c r="A6" s="90" t="s">
        <v>471</v>
      </c>
      <c r="B6" s="54">
        <v>406</v>
      </c>
      <c r="C6" s="72">
        <v>369</v>
      </c>
      <c r="D6" s="72">
        <v>2008</v>
      </c>
      <c r="E6" s="72">
        <v>685</v>
      </c>
      <c r="F6" s="72">
        <v>916</v>
      </c>
      <c r="G6" s="72">
        <v>2471</v>
      </c>
      <c r="H6" s="72">
        <v>2061</v>
      </c>
      <c r="I6" s="72">
        <v>2333</v>
      </c>
      <c r="J6" s="72">
        <v>2272</v>
      </c>
      <c r="K6" s="72">
        <v>1229</v>
      </c>
      <c r="L6" s="72">
        <v>10</v>
      </c>
      <c r="M6" s="72">
        <v>1</v>
      </c>
      <c r="N6" s="55" t="s">
        <v>24</v>
      </c>
      <c r="O6" s="89">
        <v>14761</v>
      </c>
    </row>
    <row r="7" spans="1:15" ht="15.5" x14ac:dyDescent="0.35">
      <c r="A7" s="90" t="s">
        <v>472</v>
      </c>
      <c r="B7" s="54" t="s">
        <v>24</v>
      </c>
      <c r="C7" s="72">
        <v>10</v>
      </c>
      <c r="D7" s="72" t="s">
        <v>24</v>
      </c>
      <c r="E7" s="72">
        <v>9</v>
      </c>
      <c r="F7" s="72">
        <v>50</v>
      </c>
      <c r="G7" s="72">
        <v>178</v>
      </c>
      <c r="H7" s="72">
        <v>518</v>
      </c>
      <c r="I7" s="72">
        <v>1246</v>
      </c>
      <c r="J7" s="72">
        <v>1071</v>
      </c>
      <c r="K7" s="72">
        <v>363</v>
      </c>
      <c r="L7" s="72">
        <v>3</v>
      </c>
      <c r="M7" s="72" t="s">
        <v>24</v>
      </c>
      <c r="N7" s="55" t="s">
        <v>24</v>
      </c>
      <c r="O7" s="89">
        <v>3448</v>
      </c>
    </row>
    <row r="8" spans="1:15" ht="15.5" x14ac:dyDescent="0.35">
      <c r="A8" s="90" t="s">
        <v>473</v>
      </c>
      <c r="B8" s="54">
        <v>11</v>
      </c>
      <c r="C8" s="72">
        <v>8</v>
      </c>
      <c r="D8" s="72">
        <v>1</v>
      </c>
      <c r="E8" s="72">
        <v>642</v>
      </c>
      <c r="F8" s="72">
        <v>1798</v>
      </c>
      <c r="G8" s="72">
        <v>5020</v>
      </c>
      <c r="H8" s="72">
        <v>2406</v>
      </c>
      <c r="I8" s="72">
        <v>3073</v>
      </c>
      <c r="J8" s="72">
        <v>2113</v>
      </c>
      <c r="K8" s="72">
        <v>844</v>
      </c>
      <c r="L8" s="72">
        <v>2</v>
      </c>
      <c r="M8" s="72">
        <v>1</v>
      </c>
      <c r="N8" s="55" t="s">
        <v>24</v>
      </c>
      <c r="O8" s="89">
        <v>15919</v>
      </c>
    </row>
    <row r="9" spans="1:15" ht="15.5" x14ac:dyDescent="0.35">
      <c r="A9" s="90" t="s">
        <v>474</v>
      </c>
      <c r="B9" s="54">
        <v>2</v>
      </c>
      <c r="C9" s="72">
        <v>99</v>
      </c>
      <c r="D9" s="72">
        <v>1</v>
      </c>
      <c r="E9" s="72">
        <v>123</v>
      </c>
      <c r="F9" s="72">
        <v>173</v>
      </c>
      <c r="G9" s="72">
        <v>645</v>
      </c>
      <c r="H9" s="72">
        <v>861</v>
      </c>
      <c r="I9" s="72">
        <v>1616</v>
      </c>
      <c r="J9" s="72">
        <v>1342</v>
      </c>
      <c r="K9" s="72">
        <v>366</v>
      </c>
      <c r="L9" s="72">
        <v>2</v>
      </c>
      <c r="M9" s="72">
        <v>1</v>
      </c>
      <c r="N9" s="55" t="s">
        <v>24</v>
      </c>
      <c r="O9" s="89">
        <v>5231</v>
      </c>
    </row>
    <row r="10" spans="1:15" ht="15.5" x14ac:dyDescent="0.35">
      <c r="A10" s="90" t="s">
        <v>475</v>
      </c>
      <c r="B10" s="54" t="s">
        <v>24</v>
      </c>
      <c r="C10" s="72">
        <v>68</v>
      </c>
      <c r="D10" s="72" t="s">
        <v>24</v>
      </c>
      <c r="E10" s="72" t="s">
        <v>24</v>
      </c>
      <c r="F10" s="72" t="s">
        <v>24</v>
      </c>
      <c r="G10" s="72" t="s">
        <v>24</v>
      </c>
      <c r="H10" s="72">
        <v>1</v>
      </c>
      <c r="I10" s="72">
        <v>1</v>
      </c>
      <c r="J10" s="72" t="s">
        <v>24</v>
      </c>
      <c r="K10" s="72" t="s">
        <v>24</v>
      </c>
      <c r="L10" s="72" t="s">
        <v>24</v>
      </c>
      <c r="M10" s="72" t="s">
        <v>24</v>
      </c>
      <c r="N10" s="55" t="s">
        <v>24</v>
      </c>
      <c r="O10" s="89">
        <v>70</v>
      </c>
    </row>
    <row r="11" spans="1:15" ht="15.5" x14ac:dyDescent="0.35">
      <c r="A11" s="90" t="s">
        <v>476</v>
      </c>
      <c r="B11" s="54" t="s">
        <v>24</v>
      </c>
      <c r="C11" s="72" t="s">
        <v>24</v>
      </c>
      <c r="D11" s="72" t="s">
        <v>24</v>
      </c>
      <c r="E11" s="72">
        <v>10</v>
      </c>
      <c r="F11" s="72">
        <v>35</v>
      </c>
      <c r="G11" s="72">
        <v>97</v>
      </c>
      <c r="H11" s="72">
        <v>344</v>
      </c>
      <c r="I11" s="72">
        <v>1061</v>
      </c>
      <c r="J11" s="72">
        <v>524</v>
      </c>
      <c r="K11" s="72">
        <v>133</v>
      </c>
      <c r="L11" s="72" t="s">
        <v>24</v>
      </c>
      <c r="M11" s="72" t="s">
        <v>24</v>
      </c>
      <c r="N11" s="55" t="s">
        <v>24</v>
      </c>
      <c r="O11" s="89">
        <v>2204</v>
      </c>
    </row>
    <row r="12" spans="1:15" ht="15.5" x14ac:dyDescent="0.35">
      <c r="A12" s="90" t="s">
        <v>477</v>
      </c>
      <c r="B12" s="54">
        <v>2</v>
      </c>
      <c r="C12" s="72">
        <v>7</v>
      </c>
      <c r="D12" s="72">
        <v>8</v>
      </c>
      <c r="E12" s="72">
        <v>23</v>
      </c>
      <c r="F12" s="72">
        <v>264</v>
      </c>
      <c r="G12" s="72">
        <v>755</v>
      </c>
      <c r="H12" s="72">
        <v>1021</v>
      </c>
      <c r="I12" s="72">
        <v>1883</v>
      </c>
      <c r="J12" s="72">
        <v>1212</v>
      </c>
      <c r="K12" s="72">
        <v>326</v>
      </c>
      <c r="L12" s="72">
        <v>1</v>
      </c>
      <c r="M12" s="72">
        <v>1</v>
      </c>
      <c r="N12" s="55" t="s">
        <v>24</v>
      </c>
      <c r="O12" s="89">
        <v>5503</v>
      </c>
    </row>
    <row r="13" spans="1:15" ht="15.5" x14ac:dyDescent="0.35">
      <c r="A13" s="90" t="s">
        <v>478</v>
      </c>
      <c r="B13" s="54">
        <v>82</v>
      </c>
      <c r="C13" s="72">
        <v>57</v>
      </c>
      <c r="D13" s="72">
        <v>12</v>
      </c>
      <c r="E13" s="72">
        <v>41</v>
      </c>
      <c r="F13" s="72">
        <v>119</v>
      </c>
      <c r="G13" s="72">
        <v>573</v>
      </c>
      <c r="H13" s="72">
        <v>935</v>
      </c>
      <c r="I13" s="72">
        <v>2217</v>
      </c>
      <c r="J13" s="72">
        <v>2305</v>
      </c>
      <c r="K13" s="72">
        <v>598</v>
      </c>
      <c r="L13" s="72">
        <v>6</v>
      </c>
      <c r="M13" s="72">
        <v>3</v>
      </c>
      <c r="N13" s="55" t="s">
        <v>24</v>
      </c>
      <c r="O13" s="89">
        <v>6948</v>
      </c>
    </row>
    <row r="14" spans="1:15" ht="31" x14ac:dyDescent="0.35">
      <c r="A14" s="90" t="s">
        <v>479</v>
      </c>
      <c r="B14" s="54" t="s">
        <v>24</v>
      </c>
      <c r="C14" s="72">
        <v>3</v>
      </c>
      <c r="D14" s="72">
        <v>47</v>
      </c>
      <c r="E14" s="72">
        <v>171</v>
      </c>
      <c r="F14" s="72">
        <v>122</v>
      </c>
      <c r="G14" s="72">
        <v>287</v>
      </c>
      <c r="H14" s="72">
        <v>329</v>
      </c>
      <c r="I14" s="72">
        <v>440</v>
      </c>
      <c r="J14" s="72">
        <v>290</v>
      </c>
      <c r="K14" s="72">
        <v>71</v>
      </c>
      <c r="L14" s="72" t="s">
        <v>24</v>
      </c>
      <c r="M14" s="72" t="s">
        <v>24</v>
      </c>
      <c r="N14" s="55" t="s">
        <v>24</v>
      </c>
      <c r="O14" s="89">
        <v>1760</v>
      </c>
    </row>
    <row r="15" spans="1:15" ht="15.5" x14ac:dyDescent="0.35">
      <c r="A15" s="90" t="s">
        <v>480</v>
      </c>
      <c r="B15" s="54">
        <v>11</v>
      </c>
      <c r="C15" s="72">
        <v>4</v>
      </c>
      <c r="D15" s="72">
        <v>3</v>
      </c>
      <c r="E15" s="72">
        <v>9</v>
      </c>
      <c r="F15" s="72">
        <v>56</v>
      </c>
      <c r="G15" s="72">
        <v>363</v>
      </c>
      <c r="H15" s="72">
        <v>714</v>
      </c>
      <c r="I15" s="72">
        <v>1201</v>
      </c>
      <c r="J15" s="72">
        <v>789</v>
      </c>
      <c r="K15" s="72">
        <v>224</v>
      </c>
      <c r="L15" s="72" t="s">
        <v>24</v>
      </c>
      <c r="M15" s="72" t="s">
        <v>24</v>
      </c>
      <c r="N15" s="55" t="s">
        <v>24</v>
      </c>
      <c r="O15" s="89">
        <v>3374</v>
      </c>
    </row>
    <row r="16" spans="1:15" ht="15.5" x14ac:dyDescent="0.35">
      <c r="A16" s="90" t="s">
        <v>481</v>
      </c>
      <c r="B16" s="54">
        <v>1</v>
      </c>
      <c r="C16" s="72">
        <v>17</v>
      </c>
      <c r="D16" s="72">
        <v>1</v>
      </c>
      <c r="E16" s="72">
        <v>5</v>
      </c>
      <c r="F16" s="72">
        <v>51</v>
      </c>
      <c r="G16" s="72">
        <v>585</v>
      </c>
      <c r="H16" s="72">
        <v>453</v>
      </c>
      <c r="I16" s="72">
        <v>758</v>
      </c>
      <c r="J16" s="72">
        <v>1208</v>
      </c>
      <c r="K16" s="72">
        <v>685</v>
      </c>
      <c r="L16" s="72">
        <v>8</v>
      </c>
      <c r="M16" s="72">
        <v>2</v>
      </c>
      <c r="N16" s="55" t="s">
        <v>24</v>
      </c>
      <c r="O16" s="89">
        <v>3774</v>
      </c>
    </row>
    <row r="17" spans="1:15" ht="15.5" x14ac:dyDescent="0.35">
      <c r="A17" s="90" t="s">
        <v>482</v>
      </c>
      <c r="B17" s="54" t="s">
        <v>24</v>
      </c>
      <c r="C17" s="72">
        <v>8</v>
      </c>
      <c r="D17" s="72" t="s">
        <v>24</v>
      </c>
      <c r="E17" s="72">
        <v>1</v>
      </c>
      <c r="F17" s="72">
        <v>15</v>
      </c>
      <c r="G17" s="72">
        <v>173</v>
      </c>
      <c r="H17" s="72">
        <v>357</v>
      </c>
      <c r="I17" s="72">
        <v>739</v>
      </c>
      <c r="J17" s="72">
        <v>642</v>
      </c>
      <c r="K17" s="72">
        <v>308</v>
      </c>
      <c r="L17" s="72">
        <v>7</v>
      </c>
      <c r="M17" s="72" t="s">
        <v>24</v>
      </c>
      <c r="N17" s="55" t="s">
        <v>24</v>
      </c>
      <c r="O17" s="89">
        <v>2250</v>
      </c>
    </row>
    <row r="18" spans="1:15" ht="15.5" x14ac:dyDescent="0.35">
      <c r="A18" s="90" t="s">
        <v>483</v>
      </c>
      <c r="B18" s="54">
        <v>2</v>
      </c>
      <c r="C18" s="72">
        <v>133</v>
      </c>
      <c r="D18" s="72">
        <v>12</v>
      </c>
      <c r="E18" s="72">
        <v>42</v>
      </c>
      <c r="F18" s="72">
        <v>73</v>
      </c>
      <c r="G18" s="72">
        <v>430</v>
      </c>
      <c r="H18" s="72">
        <v>1309</v>
      </c>
      <c r="I18" s="72">
        <v>2641</v>
      </c>
      <c r="J18" s="72">
        <v>4232</v>
      </c>
      <c r="K18" s="72">
        <v>1643</v>
      </c>
      <c r="L18" s="72">
        <v>53</v>
      </c>
      <c r="M18" s="72">
        <v>6</v>
      </c>
      <c r="N18" s="55">
        <v>1</v>
      </c>
      <c r="O18" s="89">
        <v>10577</v>
      </c>
    </row>
    <row r="19" spans="1:15" ht="31" x14ac:dyDescent="0.35">
      <c r="A19" s="90" t="s">
        <v>484</v>
      </c>
      <c r="B19" s="54">
        <v>5</v>
      </c>
      <c r="C19" s="72">
        <v>56</v>
      </c>
      <c r="D19" s="72">
        <v>2</v>
      </c>
      <c r="E19" s="72">
        <v>29</v>
      </c>
      <c r="F19" s="72">
        <v>135</v>
      </c>
      <c r="G19" s="72">
        <v>715</v>
      </c>
      <c r="H19" s="72">
        <v>1943</v>
      </c>
      <c r="I19" s="72">
        <v>4041</v>
      </c>
      <c r="J19" s="72">
        <v>4249</v>
      </c>
      <c r="K19" s="72">
        <v>1629</v>
      </c>
      <c r="L19" s="72">
        <v>12</v>
      </c>
      <c r="M19" s="72">
        <v>4</v>
      </c>
      <c r="N19" s="55" t="s">
        <v>24</v>
      </c>
      <c r="O19" s="89">
        <v>12820</v>
      </c>
    </row>
    <row r="20" spans="1:15" ht="15.5" x14ac:dyDescent="0.35">
      <c r="A20" s="90" t="s">
        <v>485</v>
      </c>
      <c r="B20" s="54" t="s">
        <v>24</v>
      </c>
      <c r="C20" s="72">
        <v>15</v>
      </c>
      <c r="D20" s="72">
        <v>3</v>
      </c>
      <c r="E20" s="72">
        <v>45</v>
      </c>
      <c r="F20" s="72">
        <v>106</v>
      </c>
      <c r="G20" s="72">
        <v>105</v>
      </c>
      <c r="H20" s="72">
        <v>408</v>
      </c>
      <c r="I20" s="72">
        <v>2359</v>
      </c>
      <c r="J20" s="72">
        <v>1391</v>
      </c>
      <c r="K20" s="72">
        <v>1111</v>
      </c>
      <c r="L20" s="72">
        <v>29</v>
      </c>
      <c r="M20" s="72">
        <v>2</v>
      </c>
      <c r="N20" s="55" t="s">
        <v>24</v>
      </c>
      <c r="O20" s="89">
        <v>5574</v>
      </c>
    </row>
    <row r="21" spans="1:15" ht="15.5" x14ac:dyDescent="0.35">
      <c r="A21" s="90" t="s">
        <v>486</v>
      </c>
      <c r="B21" s="54" t="s">
        <v>24</v>
      </c>
      <c r="C21" s="72" t="s">
        <v>24</v>
      </c>
      <c r="D21" s="72" t="s">
        <v>24</v>
      </c>
      <c r="E21" s="72" t="s">
        <v>24</v>
      </c>
      <c r="F21" s="72" t="s">
        <v>24</v>
      </c>
      <c r="G21" s="72" t="s">
        <v>24</v>
      </c>
      <c r="H21" s="72">
        <v>1</v>
      </c>
      <c r="I21" s="72">
        <v>40</v>
      </c>
      <c r="J21" s="72">
        <v>112</v>
      </c>
      <c r="K21" s="72">
        <v>969</v>
      </c>
      <c r="L21" s="72">
        <v>1483</v>
      </c>
      <c r="M21" s="72">
        <v>451</v>
      </c>
      <c r="N21" s="55">
        <v>96</v>
      </c>
      <c r="O21" s="89">
        <v>3152</v>
      </c>
    </row>
    <row r="22" spans="1:15" ht="15.5" x14ac:dyDescent="0.35">
      <c r="A22" s="90" t="s">
        <v>487</v>
      </c>
      <c r="B22" s="54">
        <v>75</v>
      </c>
      <c r="C22" s="72">
        <v>7</v>
      </c>
      <c r="D22" s="72">
        <v>228</v>
      </c>
      <c r="E22" s="72">
        <v>1470</v>
      </c>
      <c r="F22" s="72">
        <v>10535</v>
      </c>
      <c r="G22" s="72">
        <v>12059</v>
      </c>
      <c r="H22" s="72">
        <v>5235</v>
      </c>
      <c r="I22" s="72">
        <v>4384</v>
      </c>
      <c r="J22" s="72">
        <v>1458</v>
      </c>
      <c r="K22" s="72">
        <v>429</v>
      </c>
      <c r="L22" s="72">
        <v>1</v>
      </c>
      <c r="M22" s="72" t="s">
        <v>24</v>
      </c>
      <c r="N22" s="55" t="s">
        <v>24</v>
      </c>
      <c r="O22" s="89">
        <v>35881</v>
      </c>
    </row>
    <row r="23" spans="1:15" ht="15.5" x14ac:dyDescent="0.35">
      <c r="A23" s="90" t="s">
        <v>488</v>
      </c>
      <c r="B23" s="54">
        <v>1</v>
      </c>
      <c r="C23" s="72" t="s">
        <v>24</v>
      </c>
      <c r="D23" s="72">
        <v>2</v>
      </c>
      <c r="E23" s="72">
        <v>261</v>
      </c>
      <c r="F23" s="72">
        <v>118</v>
      </c>
      <c r="G23" s="72">
        <v>115</v>
      </c>
      <c r="H23" s="72">
        <v>86</v>
      </c>
      <c r="I23" s="72">
        <v>62</v>
      </c>
      <c r="J23" s="72">
        <v>47</v>
      </c>
      <c r="K23" s="72">
        <v>3</v>
      </c>
      <c r="L23" s="72" t="s">
        <v>24</v>
      </c>
      <c r="M23" s="72" t="s">
        <v>24</v>
      </c>
      <c r="N23" s="55" t="s">
        <v>24</v>
      </c>
      <c r="O23" s="89">
        <v>695</v>
      </c>
    </row>
    <row r="24" spans="1:15" ht="16" thickBot="1" x14ac:dyDescent="0.4">
      <c r="A24" s="130" t="s">
        <v>356</v>
      </c>
      <c r="B24" s="60">
        <v>598</v>
      </c>
      <c r="C24" s="74">
        <v>885</v>
      </c>
      <c r="D24" s="74">
        <v>2332</v>
      </c>
      <c r="E24" s="74">
        <v>3696</v>
      </c>
      <c r="F24" s="74">
        <v>15468</v>
      </c>
      <c r="G24" s="74">
        <v>25317</v>
      </c>
      <c r="H24" s="74">
        <v>19797</v>
      </c>
      <c r="I24" s="74">
        <v>31611</v>
      </c>
      <c r="J24" s="74">
        <v>26657</v>
      </c>
      <c r="K24" s="74">
        <v>11332</v>
      </c>
      <c r="L24" s="74">
        <v>1633</v>
      </c>
      <c r="M24" s="74">
        <v>474</v>
      </c>
      <c r="N24" s="61">
        <v>98</v>
      </c>
      <c r="O24" s="92">
        <v>139898</v>
      </c>
    </row>
    <row r="26" spans="1:15" ht="15.5" x14ac:dyDescent="0.35">
      <c r="A26" s="76" t="s">
        <v>7</v>
      </c>
    </row>
  </sheetData>
  <mergeCells count="3">
    <mergeCell ref="A3:A4"/>
    <mergeCell ref="B3:N3"/>
    <mergeCell ref="O3:O4"/>
  </mergeCells>
  <hyperlinks>
    <hyperlink ref="F1" location="'Table of Contents'!C2" display="Back to Table of Contents"/>
  </hyperlink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election activeCell="E1" sqref="E1"/>
    </sheetView>
  </sheetViews>
  <sheetFormatPr defaultRowHeight="14.5" x14ac:dyDescent="0.35"/>
  <cols>
    <col min="1" max="1" width="22.1796875" customWidth="1"/>
    <col min="2" max="3" width="10.54296875" customWidth="1"/>
  </cols>
  <sheetData>
    <row r="1" spans="1:5" x14ac:dyDescent="0.35">
      <c r="A1" s="30" t="s">
        <v>497</v>
      </c>
      <c r="E1" s="29" t="s">
        <v>949</v>
      </c>
    </row>
    <row r="2" spans="1:5" ht="15" thickBot="1" x14ac:dyDescent="0.4">
      <c r="A2" s="2"/>
    </row>
    <row r="3" spans="1:5" ht="15" customHeight="1" x14ac:dyDescent="0.35">
      <c r="A3" s="293" t="s">
        <v>957</v>
      </c>
      <c r="B3" s="284" t="s">
        <v>6</v>
      </c>
      <c r="C3" s="285"/>
    </row>
    <row r="4" spans="1:5" ht="15" customHeight="1" thickBot="1" x14ac:dyDescent="0.4">
      <c r="A4" s="303"/>
      <c r="B4" s="164" t="s">
        <v>467</v>
      </c>
      <c r="C4" s="33" t="s">
        <v>468</v>
      </c>
    </row>
    <row r="5" spans="1:5" ht="15.5" x14ac:dyDescent="0.35">
      <c r="A5" s="110" t="s">
        <v>498</v>
      </c>
      <c r="B5" s="165">
        <v>103844</v>
      </c>
      <c r="C5" s="114">
        <v>61</v>
      </c>
    </row>
    <row r="6" spans="1:5" ht="15.5" x14ac:dyDescent="0.35">
      <c r="A6" s="58" t="s">
        <v>499</v>
      </c>
      <c r="B6" s="93">
        <v>7235</v>
      </c>
      <c r="C6" s="55">
        <v>4.2</v>
      </c>
    </row>
    <row r="7" spans="1:5" ht="15.5" x14ac:dyDescent="0.35">
      <c r="A7" s="58" t="s">
        <v>483</v>
      </c>
      <c r="B7" s="93">
        <v>38358</v>
      </c>
      <c r="C7" s="55">
        <v>22.5</v>
      </c>
    </row>
    <row r="8" spans="1:5" ht="15.5" x14ac:dyDescent="0.35">
      <c r="A8" s="58" t="s">
        <v>500</v>
      </c>
      <c r="B8" s="93">
        <v>6802</v>
      </c>
      <c r="C8" s="55">
        <v>4</v>
      </c>
    </row>
    <row r="9" spans="1:5" ht="15.5" x14ac:dyDescent="0.35">
      <c r="A9" s="58" t="s">
        <v>501</v>
      </c>
      <c r="B9" s="93">
        <v>14093</v>
      </c>
      <c r="C9" s="55">
        <v>8.3000000000000007</v>
      </c>
    </row>
    <row r="10" spans="1:5" ht="16" thickBot="1" x14ac:dyDescent="0.4">
      <c r="A10" s="120" t="s">
        <v>356</v>
      </c>
      <c r="B10" s="81">
        <v>170332</v>
      </c>
      <c r="C10" s="61">
        <v>100</v>
      </c>
    </row>
    <row r="11" spans="1:5" ht="15.5" x14ac:dyDescent="0.35">
      <c r="A11" s="124"/>
      <c r="B11" s="124"/>
      <c r="C11" s="124"/>
    </row>
    <row r="12" spans="1:5" ht="15.5" x14ac:dyDescent="0.35">
      <c r="A12" s="166" t="s">
        <v>502</v>
      </c>
      <c r="B12" s="124"/>
      <c r="C12" s="124"/>
    </row>
    <row r="13" spans="1:5" ht="16" thickBot="1" x14ac:dyDescent="0.4">
      <c r="A13" s="124"/>
      <c r="B13" s="124"/>
      <c r="C13" s="124"/>
    </row>
    <row r="14" spans="1:5" ht="15" customHeight="1" x14ac:dyDescent="0.35">
      <c r="A14" s="293" t="s">
        <v>957</v>
      </c>
      <c r="B14" s="284" t="s">
        <v>6</v>
      </c>
      <c r="C14" s="285"/>
    </row>
    <row r="15" spans="1:5" ht="15" customHeight="1" thickBot="1" x14ac:dyDescent="0.4">
      <c r="A15" s="303"/>
      <c r="B15" s="164" t="s">
        <v>467</v>
      </c>
      <c r="C15" s="33" t="s">
        <v>468</v>
      </c>
    </row>
    <row r="16" spans="1:5" ht="15.5" x14ac:dyDescent="0.35">
      <c r="A16" s="110" t="s">
        <v>498</v>
      </c>
      <c r="B16" s="165">
        <v>9</v>
      </c>
      <c r="C16" s="114">
        <v>8.1999999999999993</v>
      </c>
    </row>
    <row r="17" spans="1:3" ht="15.5" x14ac:dyDescent="0.35">
      <c r="A17" s="58" t="s">
        <v>499</v>
      </c>
      <c r="B17" s="93">
        <v>17</v>
      </c>
      <c r="C17" s="55">
        <v>15.5</v>
      </c>
    </row>
    <row r="18" spans="1:3" ht="15.5" x14ac:dyDescent="0.35">
      <c r="A18" s="58" t="s">
        <v>483</v>
      </c>
      <c r="B18" s="93">
        <v>24</v>
      </c>
      <c r="C18" s="55">
        <v>21.8</v>
      </c>
    </row>
    <row r="19" spans="1:3" ht="15.5" x14ac:dyDescent="0.35">
      <c r="A19" s="58" t="s">
        <v>500</v>
      </c>
      <c r="B19" s="93">
        <v>9</v>
      </c>
      <c r="C19" s="55">
        <v>8.1999999999999993</v>
      </c>
    </row>
    <row r="20" spans="1:3" ht="15.5" x14ac:dyDescent="0.35">
      <c r="A20" s="58" t="s">
        <v>501</v>
      </c>
      <c r="B20" s="93">
        <v>51</v>
      </c>
      <c r="C20" s="55">
        <v>46.4</v>
      </c>
    </row>
    <row r="21" spans="1:3" ht="16" thickBot="1" x14ac:dyDescent="0.4">
      <c r="A21" s="120" t="s">
        <v>356</v>
      </c>
      <c r="B21" s="81">
        <v>110</v>
      </c>
      <c r="C21" s="61">
        <v>100</v>
      </c>
    </row>
    <row r="23" spans="1:3" x14ac:dyDescent="0.35">
      <c r="A23" s="166" t="s">
        <v>503</v>
      </c>
    </row>
    <row r="24" spans="1:3" ht="15" thickBot="1" x14ac:dyDescent="0.4"/>
    <row r="25" spans="1:3" ht="15" customHeight="1" x14ac:dyDescent="0.35">
      <c r="A25" s="293" t="s">
        <v>980</v>
      </c>
      <c r="B25" s="283" t="s">
        <v>6</v>
      </c>
      <c r="C25" s="285"/>
    </row>
    <row r="26" spans="1:3" ht="15" customHeight="1" thickBot="1" x14ac:dyDescent="0.4">
      <c r="A26" s="303"/>
      <c r="B26" s="167" t="s">
        <v>467</v>
      </c>
      <c r="C26" s="33" t="s">
        <v>468</v>
      </c>
    </row>
    <row r="27" spans="1:3" ht="15.5" x14ac:dyDescent="0.35">
      <c r="A27" s="129" t="s">
        <v>504</v>
      </c>
      <c r="B27" s="68">
        <v>32</v>
      </c>
      <c r="C27" s="114">
        <v>0</v>
      </c>
    </row>
    <row r="28" spans="1:3" ht="15.5" x14ac:dyDescent="0.35">
      <c r="A28" s="90" t="s">
        <v>505</v>
      </c>
      <c r="B28" s="54">
        <v>1054</v>
      </c>
      <c r="C28" s="55">
        <v>0.6</v>
      </c>
    </row>
    <row r="29" spans="1:3" ht="15.5" x14ac:dyDescent="0.35">
      <c r="A29" s="90" t="s">
        <v>506</v>
      </c>
      <c r="B29" s="54">
        <v>4037</v>
      </c>
      <c r="C29" s="55">
        <v>2.4</v>
      </c>
    </row>
    <row r="30" spans="1:3" ht="15.5" x14ac:dyDescent="0.35">
      <c r="A30" s="90" t="s">
        <v>507</v>
      </c>
      <c r="B30" s="54">
        <v>11879</v>
      </c>
      <c r="C30" s="55">
        <v>7</v>
      </c>
    </row>
    <row r="31" spans="1:3" ht="15.5" x14ac:dyDescent="0.35">
      <c r="A31" s="90" t="s">
        <v>508</v>
      </c>
      <c r="B31" s="54">
        <v>66685</v>
      </c>
      <c r="C31" s="55">
        <v>39.200000000000003</v>
      </c>
    </row>
    <row r="32" spans="1:3" ht="15.5" x14ac:dyDescent="0.35">
      <c r="A32" s="90" t="s">
        <v>509</v>
      </c>
      <c r="B32" s="54">
        <v>86645</v>
      </c>
      <c r="C32" s="55">
        <v>50.9</v>
      </c>
    </row>
    <row r="33" spans="1:3" ht="16" thickBot="1" x14ac:dyDescent="0.4">
      <c r="A33" s="130" t="s">
        <v>356</v>
      </c>
      <c r="B33" s="60">
        <v>170332</v>
      </c>
      <c r="C33" s="61">
        <v>100</v>
      </c>
    </row>
    <row r="35" spans="1:3" x14ac:dyDescent="0.35">
      <c r="A35" s="166" t="s">
        <v>510</v>
      </c>
    </row>
    <row r="36" spans="1:3" ht="15" thickBot="1" x14ac:dyDescent="0.4"/>
    <row r="37" spans="1:3" ht="15" customHeight="1" x14ac:dyDescent="0.35">
      <c r="A37" s="293" t="s">
        <v>980</v>
      </c>
      <c r="B37" s="325" t="s">
        <v>6</v>
      </c>
      <c r="C37" s="286"/>
    </row>
    <row r="38" spans="1:3" ht="15" customHeight="1" thickBot="1" x14ac:dyDescent="0.4">
      <c r="A38" s="303"/>
      <c r="B38" s="164" t="s">
        <v>467</v>
      </c>
      <c r="C38" s="33" t="s">
        <v>468</v>
      </c>
    </row>
    <row r="39" spans="1:3" ht="15.5" x14ac:dyDescent="0.35">
      <c r="A39" s="110" t="s">
        <v>504</v>
      </c>
      <c r="B39" s="165">
        <v>5</v>
      </c>
      <c r="C39" s="114">
        <v>5.0999999999999996</v>
      </c>
    </row>
    <row r="40" spans="1:3" ht="15.5" x14ac:dyDescent="0.35">
      <c r="A40" s="58" t="s">
        <v>505</v>
      </c>
      <c r="B40" s="93">
        <v>18</v>
      </c>
      <c r="C40" s="55">
        <v>18.2</v>
      </c>
    </row>
    <row r="41" spans="1:3" ht="15.5" x14ac:dyDescent="0.35">
      <c r="A41" s="58" t="s">
        <v>506</v>
      </c>
      <c r="B41" s="93">
        <v>23</v>
      </c>
      <c r="C41" s="55">
        <v>23.2</v>
      </c>
    </row>
    <row r="42" spans="1:3" ht="15.5" x14ac:dyDescent="0.35">
      <c r="A42" s="58" t="s">
        <v>507</v>
      </c>
      <c r="B42" s="93">
        <v>26</v>
      </c>
      <c r="C42" s="55">
        <v>26.3</v>
      </c>
    </row>
    <row r="43" spans="1:3" ht="15.5" x14ac:dyDescent="0.35">
      <c r="A43" s="58" t="s">
        <v>508</v>
      </c>
      <c r="B43" s="93">
        <v>23</v>
      </c>
      <c r="C43" s="55">
        <v>23.2</v>
      </c>
    </row>
    <row r="44" spans="1:3" ht="15.5" x14ac:dyDescent="0.35">
      <c r="A44" s="58" t="s">
        <v>509</v>
      </c>
      <c r="B44" s="93">
        <v>4</v>
      </c>
      <c r="C44" s="55">
        <v>4</v>
      </c>
    </row>
    <row r="45" spans="1:3" ht="16" thickBot="1" x14ac:dyDescent="0.4">
      <c r="A45" s="120" t="s">
        <v>356</v>
      </c>
      <c r="B45" s="81">
        <v>99</v>
      </c>
      <c r="C45" s="61">
        <v>100</v>
      </c>
    </row>
    <row r="47" spans="1:3" ht="15.5" x14ac:dyDescent="0.35">
      <c r="A47" s="76" t="s">
        <v>7</v>
      </c>
    </row>
  </sheetData>
  <mergeCells count="8">
    <mergeCell ref="A37:A38"/>
    <mergeCell ref="B37:C37"/>
    <mergeCell ref="A3:A4"/>
    <mergeCell ref="B3:C3"/>
    <mergeCell ref="A14:A15"/>
    <mergeCell ref="B14:C14"/>
    <mergeCell ref="A25:A26"/>
    <mergeCell ref="B25:C25"/>
  </mergeCells>
  <hyperlinks>
    <hyperlink ref="E1" location="'Table of Contents'!C2" display="Back to Table of Contents"/>
  </hyperlink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election activeCell="B1" sqref="B1"/>
    </sheetView>
  </sheetViews>
  <sheetFormatPr defaultRowHeight="14.5" x14ac:dyDescent="0.35"/>
  <cols>
    <col min="1" max="1" width="77.453125" customWidth="1"/>
    <col min="2" max="9" width="13.54296875" customWidth="1"/>
    <col min="10" max="11" width="12.6328125" customWidth="1"/>
    <col min="12" max="12" width="19.90625" bestFit="1" customWidth="1"/>
    <col min="13" max="13" width="18.08984375" bestFit="1" customWidth="1"/>
    <col min="14" max="14" width="13" customWidth="1"/>
  </cols>
  <sheetData>
    <row r="1" spans="1:14" x14ac:dyDescent="0.35">
      <c r="A1" s="30" t="s">
        <v>511</v>
      </c>
      <c r="B1" s="29" t="s">
        <v>949</v>
      </c>
    </row>
    <row r="2" spans="1:14" ht="15" thickBot="1" x14ac:dyDescent="0.4">
      <c r="A2" s="2"/>
    </row>
    <row r="3" spans="1:14" x14ac:dyDescent="0.35">
      <c r="A3" s="326" t="s">
        <v>48</v>
      </c>
      <c r="B3" s="329">
        <v>45078</v>
      </c>
      <c r="C3" s="330"/>
      <c r="D3" s="330"/>
      <c r="E3" s="330"/>
      <c r="F3" s="330"/>
      <c r="G3" s="330"/>
      <c r="H3" s="330"/>
      <c r="I3" s="330"/>
      <c r="J3" s="330"/>
      <c r="K3" s="330"/>
      <c r="L3" s="330"/>
      <c r="M3" s="331"/>
      <c r="N3" s="335" t="s">
        <v>512</v>
      </c>
    </row>
    <row r="4" spans="1:14" ht="17.5" customHeight="1" x14ac:dyDescent="0.35">
      <c r="A4" s="327"/>
      <c r="B4" s="332"/>
      <c r="C4" s="333"/>
      <c r="D4" s="333"/>
      <c r="E4" s="333"/>
      <c r="F4" s="333"/>
      <c r="G4" s="333"/>
      <c r="H4" s="333"/>
      <c r="I4" s="333"/>
      <c r="J4" s="333"/>
      <c r="K4" s="333"/>
      <c r="L4" s="333"/>
      <c r="M4" s="334"/>
      <c r="N4" s="336" t="s">
        <v>513</v>
      </c>
    </row>
    <row r="5" spans="1:14" ht="50" customHeight="1" thickBot="1" x14ac:dyDescent="0.4">
      <c r="A5" s="328"/>
      <c r="B5" s="168" t="s">
        <v>514</v>
      </c>
      <c r="C5" s="169" t="s">
        <v>515</v>
      </c>
      <c r="D5" s="169" t="s">
        <v>270</v>
      </c>
      <c r="E5" s="169" t="s">
        <v>516</v>
      </c>
      <c r="F5" s="169" t="s">
        <v>517</v>
      </c>
      <c r="G5" s="169" t="s">
        <v>280</v>
      </c>
      <c r="H5" s="169" t="s">
        <v>958</v>
      </c>
      <c r="I5" s="169" t="s">
        <v>959</v>
      </c>
      <c r="J5" s="169" t="s">
        <v>518</v>
      </c>
      <c r="K5" s="169" t="s">
        <v>519</v>
      </c>
      <c r="L5" s="169" t="s">
        <v>960</v>
      </c>
      <c r="M5" s="170" t="s">
        <v>961</v>
      </c>
      <c r="N5" s="171" t="s">
        <v>962</v>
      </c>
    </row>
    <row r="6" spans="1:14" ht="15.5" x14ac:dyDescent="0.35">
      <c r="A6" s="119" t="s">
        <v>287</v>
      </c>
      <c r="B6" s="49">
        <v>5474</v>
      </c>
      <c r="C6" s="86">
        <v>53.9</v>
      </c>
      <c r="D6" s="86">
        <v>2.5</v>
      </c>
      <c r="E6" s="86">
        <v>3.6</v>
      </c>
      <c r="F6" s="86">
        <v>13.3</v>
      </c>
      <c r="G6" s="86">
        <v>9.8000000000000007</v>
      </c>
      <c r="H6" s="86">
        <v>15.6</v>
      </c>
      <c r="I6" s="86">
        <v>71.8</v>
      </c>
      <c r="J6" s="86">
        <v>44.6</v>
      </c>
      <c r="K6" s="86">
        <v>11.9</v>
      </c>
      <c r="L6" s="86">
        <v>71.599999999999994</v>
      </c>
      <c r="M6" s="50">
        <v>76.900000000000006</v>
      </c>
      <c r="N6" s="111">
        <v>13.7</v>
      </c>
    </row>
    <row r="7" spans="1:14" ht="15.5" x14ac:dyDescent="0.35">
      <c r="A7" s="58" t="s">
        <v>55</v>
      </c>
      <c r="B7" s="54">
        <v>174</v>
      </c>
      <c r="C7" s="72">
        <v>47.1</v>
      </c>
      <c r="D7" s="72">
        <v>4.5999999999999996</v>
      </c>
      <c r="E7" s="72">
        <v>2.2999999999999998</v>
      </c>
      <c r="F7" s="72">
        <v>4</v>
      </c>
      <c r="G7" s="72">
        <v>16.7</v>
      </c>
      <c r="H7" s="72">
        <v>5.5</v>
      </c>
      <c r="I7" s="72">
        <v>68.400000000000006</v>
      </c>
      <c r="J7" s="72">
        <v>43.1</v>
      </c>
      <c r="K7" s="72">
        <v>9.3000000000000007</v>
      </c>
      <c r="L7" s="72">
        <v>50.3</v>
      </c>
      <c r="M7" s="55">
        <v>71</v>
      </c>
      <c r="N7" s="172">
        <v>26.8</v>
      </c>
    </row>
    <row r="8" spans="1:14" ht="15.5" x14ac:dyDescent="0.35">
      <c r="A8" s="58" t="s">
        <v>288</v>
      </c>
      <c r="B8" s="54">
        <v>199</v>
      </c>
      <c r="C8" s="72">
        <v>57.3</v>
      </c>
      <c r="D8" s="72">
        <v>0.5</v>
      </c>
      <c r="E8" s="72">
        <v>4</v>
      </c>
      <c r="F8" s="72">
        <v>18.100000000000001</v>
      </c>
      <c r="G8" s="72">
        <v>10.1</v>
      </c>
      <c r="H8" s="72">
        <v>9.5</v>
      </c>
      <c r="I8" s="72">
        <v>60.8</v>
      </c>
      <c r="J8" s="72">
        <v>44.7</v>
      </c>
      <c r="K8" s="72">
        <v>4.7</v>
      </c>
      <c r="L8" s="72">
        <v>74.3</v>
      </c>
      <c r="M8" s="55">
        <v>83.3</v>
      </c>
      <c r="N8" s="172">
        <v>10.9</v>
      </c>
    </row>
    <row r="9" spans="1:14" ht="15.5" x14ac:dyDescent="0.35">
      <c r="A9" s="58" t="s">
        <v>56</v>
      </c>
      <c r="B9" s="54">
        <v>2470</v>
      </c>
      <c r="C9" s="72">
        <v>70.3</v>
      </c>
      <c r="D9" s="72">
        <v>1.5</v>
      </c>
      <c r="E9" s="72">
        <v>4.4000000000000004</v>
      </c>
      <c r="F9" s="72">
        <v>13.1</v>
      </c>
      <c r="G9" s="72">
        <v>12.6</v>
      </c>
      <c r="H9" s="72">
        <v>14.5</v>
      </c>
      <c r="I9" s="72">
        <v>50.2</v>
      </c>
      <c r="J9" s="72">
        <v>37.1</v>
      </c>
      <c r="K9" s="72">
        <v>5.3</v>
      </c>
      <c r="L9" s="72">
        <v>47.1</v>
      </c>
      <c r="M9" s="55">
        <v>82.8</v>
      </c>
      <c r="N9" s="172">
        <v>15.6</v>
      </c>
    </row>
    <row r="10" spans="1:14" ht="15.5" x14ac:dyDescent="0.35">
      <c r="A10" s="58" t="s">
        <v>57</v>
      </c>
      <c r="B10" s="54">
        <v>710</v>
      </c>
      <c r="C10" s="72">
        <v>65.2</v>
      </c>
      <c r="D10" s="72">
        <v>1</v>
      </c>
      <c r="E10" s="72">
        <v>3</v>
      </c>
      <c r="F10" s="72">
        <v>18.600000000000001</v>
      </c>
      <c r="G10" s="72">
        <v>28.5</v>
      </c>
      <c r="H10" s="72">
        <v>17.3</v>
      </c>
      <c r="I10" s="72">
        <v>81.5</v>
      </c>
      <c r="J10" s="72">
        <v>43.1</v>
      </c>
      <c r="K10" s="72">
        <v>6.9</v>
      </c>
      <c r="L10" s="72">
        <v>56.3</v>
      </c>
      <c r="M10" s="55">
        <v>67.900000000000006</v>
      </c>
      <c r="N10" s="172">
        <v>14.8</v>
      </c>
    </row>
    <row r="11" spans="1:14" ht="15.5" x14ac:dyDescent="0.35">
      <c r="A11" s="58" t="s">
        <v>289</v>
      </c>
      <c r="B11" s="54">
        <v>147</v>
      </c>
      <c r="C11" s="72">
        <v>50.3</v>
      </c>
      <c r="D11" s="72">
        <v>0.7</v>
      </c>
      <c r="E11" s="72">
        <v>3.4</v>
      </c>
      <c r="F11" s="72">
        <v>12.2</v>
      </c>
      <c r="G11" s="72">
        <v>6.8</v>
      </c>
      <c r="H11" s="72">
        <v>5.8</v>
      </c>
      <c r="I11" s="72">
        <v>45.6</v>
      </c>
      <c r="J11" s="72">
        <v>41.6</v>
      </c>
      <c r="K11" s="72">
        <v>4.8</v>
      </c>
      <c r="L11" s="72">
        <v>38</v>
      </c>
      <c r="M11" s="55">
        <v>64.5</v>
      </c>
      <c r="N11" s="172">
        <v>25.1</v>
      </c>
    </row>
    <row r="12" spans="1:14" ht="15.5" x14ac:dyDescent="0.35">
      <c r="A12" s="58" t="s">
        <v>290</v>
      </c>
      <c r="B12" s="54">
        <v>867</v>
      </c>
      <c r="C12" s="72">
        <v>54.8</v>
      </c>
      <c r="D12" s="72">
        <v>2.2999999999999998</v>
      </c>
      <c r="E12" s="72">
        <v>2.4</v>
      </c>
      <c r="F12" s="72">
        <v>11.5</v>
      </c>
      <c r="G12" s="72">
        <v>5.2</v>
      </c>
      <c r="H12" s="72">
        <v>8.9</v>
      </c>
      <c r="I12" s="72">
        <v>49</v>
      </c>
      <c r="J12" s="72">
        <v>41.6</v>
      </c>
      <c r="K12" s="72">
        <v>6</v>
      </c>
      <c r="L12" s="72">
        <v>60.3</v>
      </c>
      <c r="M12" s="55">
        <v>68.7</v>
      </c>
      <c r="N12" s="172">
        <v>20</v>
      </c>
    </row>
    <row r="13" spans="1:14" ht="15.5" x14ac:dyDescent="0.35">
      <c r="A13" s="58" t="s">
        <v>58</v>
      </c>
      <c r="B13" s="54">
        <v>422</v>
      </c>
      <c r="C13" s="72">
        <v>64.7</v>
      </c>
      <c r="D13" s="72">
        <v>1.2</v>
      </c>
      <c r="E13" s="72">
        <v>2.8</v>
      </c>
      <c r="F13" s="72">
        <v>25.8</v>
      </c>
      <c r="G13" s="72">
        <v>10</v>
      </c>
      <c r="H13" s="72">
        <v>17.600000000000001</v>
      </c>
      <c r="I13" s="72">
        <v>70.900000000000006</v>
      </c>
      <c r="J13" s="72">
        <v>44.3</v>
      </c>
      <c r="K13" s="72">
        <v>8.3000000000000007</v>
      </c>
      <c r="L13" s="72">
        <v>61.3</v>
      </c>
      <c r="M13" s="55">
        <v>74.8</v>
      </c>
      <c r="N13" s="172">
        <v>22.9</v>
      </c>
    </row>
    <row r="14" spans="1:14" ht="15.5" x14ac:dyDescent="0.35">
      <c r="A14" s="58" t="s">
        <v>59</v>
      </c>
      <c r="B14" s="54">
        <v>185</v>
      </c>
      <c r="C14" s="72">
        <v>84.9</v>
      </c>
      <c r="D14" s="72">
        <v>3.2</v>
      </c>
      <c r="E14" s="72">
        <v>6.5</v>
      </c>
      <c r="F14" s="72">
        <v>22.2</v>
      </c>
      <c r="G14" s="72">
        <v>53.5</v>
      </c>
      <c r="H14" s="72">
        <v>25.6</v>
      </c>
      <c r="I14" s="72">
        <v>58.9</v>
      </c>
      <c r="J14" s="72">
        <v>40.200000000000003</v>
      </c>
      <c r="K14" s="72">
        <v>3.3</v>
      </c>
      <c r="L14" s="72">
        <v>59.3</v>
      </c>
      <c r="M14" s="55">
        <v>92.9</v>
      </c>
      <c r="N14" s="172">
        <v>12.9</v>
      </c>
    </row>
    <row r="15" spans="1:14" ht="15.5" x14ac:dyDescent="0.35">
      <c r="A15" s="58" t="s">
        <v>60</v>
      </c>
      <c r="B15" s="54">
        <v>13</v>
      </c>
      <c r="C15" s="72">
        <v>61.5</v>
      </c>
      <c r="D15" s="72" t="s">
        <v>24</v>
      </c>
      <c r="E15" s="72" t="s">
        <v>24</v>
      </c>
      <c r="F15" s="72" t="s">
        <v>24</v>
      </c>
      <c r="G15" s="72">
        <v>30.8</v>
      </c>
      <c r="H15" s="72">
        <v>22.2</v>
      </c>
      <c r="I15" s="72">
        <v>61.5</v>
      </c>
      <c r="J15" s="72">
        <v>36.6</v>
      </c>
      <c r="K15" s="72">
        <v>1.4</v>
      </c>
      <c r="L15" s="72">
        <v>55.6</v>
      </c>
      <c r="M15" s="55" t="s">
        <v>24</v>
      </c>
      <c r="N15" s="172">
        <v>63.2</v>
      </c>
    </row>
    <row r="16" spans="1:14" ht="15.5" x14ac:dyDescent="0.35">
      <c r="A16" s="58" t="s">
        <v>291</v>
      </c>
      <c r="B16" s="54">
        <v>487</v>
      </c>
      <c r="C16" s="72">
        <v>59.1</v>
      </c>
      <c r="D16" s="72">
        <v>1.2</v>
      </c>
      <c r="E16" s="72">
        <v>3.1</v>
      </c>
      <c r="F16" s="72">
        <v>28.5</v>
      </c>
      <c r="G16" s="72">
        <v>4.9000000000000004</v>
      </c>
      <c r="H16" s="72">
        <v>9.6999999999999993</v>
      </c>
      <c r="I16" s="72">
        <v>62.8</v>
      </c>
      <c r="J16" s="72">
        <v>41.9</v>
      </c>
      <c r="K16" s="72">
        <v>7.4</v>
      </c>
      <c r="L16" s="72">
        <v>50.1</v>
      </c>
      <c r="M16" s="55">
        <v>76.3</v>
      </c>
      <c r="N16" s="172">
        <v>17.100000000000001</v>
      </c>
    </row>
    <row r="17" spans="1:14" ht="15.5" x14ac:dyDescent="0.35">
      <c r="A17" s="58" t="s">
        <v>61</v>
      </c>
      <c r="B17" s="54">
        <v>1479</v>
      </c>
      <c r="C17" s="72">
        <v>73.2</v>
      </c>
      <c r="D17" s="72">
        <v>2.6</v>
      </c>
      <c r="E17" s="72">
        <v>2.2000000000000002</v>
      </c>
      <c r="F17" s="72">
        <v>14.1</v>
      </c>
      <c r="G17" s="72">
        <v>42.9</v>
      </c>
      <c r="H17" s="72">
        <v>17.600000000000001</v>
      </c>
      <c r="I17" s="72">
        <v>71.3</v>
      </c>
      <c r="J17" s="72">
        <v>39.4</v>
      </c>
      <c r="K17" s="72">
        <v>2.6</v>
      </c>
      <c r="L17" s="72">
        <v>77.2</v>
      </c>
      <c r="M17" s="55">
        <v>71.3</v>
      </c>
      <c r="N17" s="172">
        <v>19.5</v>
      </c>
    </row>
    <row r="18" spans="1:14" ht="15.5" x14ac:dyDescent="0.35">
      <c r="A18" s="58" t="s">
        <v>292</v>
      </c>
      <c r="B18" s="54">
        <v>183</v>
      </c>
      <c r="C18" s="72">
        <v>74.3</v>
      </c>
      <c r="D18" s="72">
        <v>1.1000000000000001</v>
      </c>
      <c r="E18" s="72">
        <v>2.7</v>
      </c>
      <c r="F18" s="72">
        <v>22.4</v>
      </c>
      <c r="G18" s="72">
        <v>10.9</v>
      </c>
      <c r="H18" s="72">
        <v>20.2</v>
      </c>
      <c r="I18" s="72">
        <v>48.6</v>
      </c>
      <c r="J18" s="72">
        <v>39.5</v>
      </c>
      <c r="K18" s="72">
        <v>5.9</v>
      </c>
      <c r="L18" s="72">
        <v>39.9</v>
      </c>
      <c r="M18" s="55">
        <v>81.900000000000006</v>
      </c>
      <c r="N18" s="172">
        <v>14.1</v>
      </c>
    </row>
    <row r="19" spans="1:14" ht="15.5" x14ac:dyDescent="0.35">
      <c r="A19" s="58" t="s">
        <v>293</v>
      </c>
      <c r="B19" s="54">
        <v>265</v>
      </c>
      <c r="C19" s="72">
        <v>65.3</v>
      </c>
      <c r="D19" s="72">
        <v>3.8</v>
      </c>
      <c r="E19" s="72">
        <v>5.7</v>
      </c>
      <c r="F19" s="72">
        <v>15.1</v>
      </c>
      <c r="G19" s="72">
        <v>20.8</v>
      </c>
      <c r="H19" s="72">
        <v>22.4</v>
      </c>
      <c r="I19" s="72">
        <v>70.2</v>
      </c>
      <c r="J19" s="72">
        <v>39.700000000000003</v>
      </c>
      <c r="K19" s="72">
        <v>4.7</v>
      </c>
      <c r="L19" s="72">
        <v>41</v>
      </c>
      <c r="M19" s="55">
        <v>78.8</v>
      </c>
      <c r="N19" s="172">
        <v>39</v>
      </c>
    </row>
    <row r="20" spans="1:14" ht="15.5" x14ac:dyDescent="0.35">
      <c r="A20" s="58" t="s">
        <v>294</v>
      </c>
      <c r="B20" s="54">
        <v>451</v>
      </c>
      <c r="C20" s="72">
        <v>68.3</v>
      </c>
      <c r="D20" s="72">
        <v>1.6</v>
      </c>
      <c r="E20" s="72">
        <v>3.5</v>
      </c>
      <c r="F20" s="72">
        <v>18.600000000000001</v>
      </c>
      <c r="G20" s="72">
        <v>7.8</v>
      </c>
      <c r="H20" s="72">
        <v>10.6</v>
      </c>
      <c r="I20" s="72">
        <v>51.9</v>
      </c>
      <c r="J20" s="72">
        <v>38.4</v>
      </c>
      <c r="K20" s="72">
        <v>4.9000000000000004</v>
      </c>
      <c r="L20" s="72">
        <v>66.599999999999994</v>
      </c>
      <c r="M20" s="55">
        <v>86.9</v>
      </c>
      <c r="N20" s="172">
        <v>22.1</v>
      </c>
    </row>
    <row r="21" spans="1:14" ht="15.5" x14ac:dyDescent="0.35">
      <c r="A21" s="58" t="s">
        <v>295</v>
      </c>
      <c r="B21" s="54">
        <v>42</v>
      </c>
      <c r="C21" s="72">
        <v>66.7</v>
      </c>
      <c r="D21" s="72" t="s">
        <v>24</v>
      </c>
      <c r="E21" s="72" t="s">
        <v>24</v>
      </c>
      <c r="F21" s="72">
        <v>4.8</v>
      </c>
      <c r="G21" s="72" t="s">
        <v>24</v>
      </c>
      <c r="H21" s="72">
        <v>9.5</v>
      </c>
      <c r="I21" s="72">
        <v>26.2</v>
      </c>
      <c r="J21" s="72">
        <v>41.9</v>
      </c>
      <c r="K21" s="72">
        <v>7.3</v>
      </c>
      <c r="L21" s="72">
        <v>16.7</v>
      </c>
      <c r="M21" s="55">
        <v>87</v>
      </c>
      <c r="N21" s="172">
        <v>39.6</v>
      </c>
    </row>
    <row r="22" spans="1:14" ht="15.5" x14ac:dyDescent="0.35">
      <c r="A22" s="58" t="s">
        <v>63</v>
      </c>
      <c r="B22" s="54">
        <v>110</v>
      </c>
      <c r="C22" s="72">
        <v>61.8</v>
      </c>
      <c r="D22" s="72" t="s">
        <v>24</v>
      </c>
      <c r="E22" s="72">
        <v>2.7</v>
      </c>
      <c r="F22" s="72">
        <v>9.1</v>
      </c>
      <c r="G22" s="72">
        <v>1.8</v>
      </c>
      <c r="H22" s="72">
        <v>19.399999999999999</v>
      </c>
      <c r="I22" s="72">
        <v>44.5</v>
      </c>
      <c r="J22" s="72">
        <v>42.5</v>
      </c>
      <c r="K22" s="72">
        <v>12.4</v>
      </c>
      <c r="L22" s="72">
        <v>44.4</v>
      </c>
      <c r="M22" s="55">
        <v>97</v>
      </c>
      <c r="N22" s="172">
        <v>15.9</v>
      </c>
    </row>
    <row r="23" spans="1:14" ht="15.5" x14ac:dyDescent="0.35">
      <c r="A23" s="58" t="s">
        <v>296</v>
      </c>
      <c r="B23" s="54">
        <v>4</v>
      </c>
      <c r="C23" s="72">
        <v>25</v>
      </c>
      <c r="D23" s="72" t="s">
        <v>24</v>
      </c>
      <c r="E23" s="72" t="s">
        <v>24</v>
      </c>
      <c r="F23" s="72" t="s">
        <v>24</v>
      </c>
      <c r="G23" s="72">
        <v>25</v>
      </c>
      <c r="H23" s="72" t="s">
        <v>24</v>
      </c>
      <c r="I23" s="72" t="s">
        <v>24</v>
      </c>
      <c r="J23" s="72">
        <v>56</v>
      </c>
      <c r="K23" s="72">
        <v>13.1</v>
      </c>
      <c r="L23" s="72" t="s">
        <v>24</v>
      </c>
      <c r="M23" s="55">
        <v>100</v>
      </c>
      <c r="N23" s="172" t="s">
        <v>24</v>
      </c>
    </row>
    <row r="24" spans="1:14" ht="15.5" x14ac:dyDescent="0.35">
      <c r="A24" s="110" t="s">
        <v>297</v>
      </c>
      <c r="B24" s="54">
        <v>4511</v>
      </c>
      <c r="C24" s="72">
        <v>59.6</v>
      </c>
      <c r="D24" s="72">
        <v>6.3</v>
      </c>
      <c r="E24" s="72">
        <v>4.5</v>
      </c>
      <c r="F24" s="72">
        <v>7.8</v>
      </c>
      <c r="G24" s="72">
        <v>18.100000000000001</v>
      </c>
      <c r="H24" s="72">
        <v>16.2</v>
      </c>
      <c r="I24" s="72">
        <v>56.8</v>
      </c>
      <c r="J24" s="72">
        <v>41.4</v>
      </c>
      <c r="K24" s="72">
        <v>6.9</v>
      </c>
      <c r="L24" s="72">
        <v>44.7</v>
      </c>
      <c r="M24" s="55">
        <v>83</v>
      </c>
      <c r="N24" s="172" t="s">
        <v>24</v>
      </c>
    </row>
    <row r="25" spans="1:14" ht="15.5" x14ac:dyDescent="0.35">
      <c r="A25" s="58" t="s">
        <v>79</v>
      </c>
      <c r="B25" s="54">
        <v>1797</v>
      </c>
      <c r="C25" s="72">
        <v>37.200000000000003</v>
      </c>
      <c r="D25" s="72">
        <v>1.4</v>
      </c>
      <c r="E25" s="72">
        <v>2.9</v>
      </c>
      <c r="F25" s="72">
        <v>22.6</v>
      </c>
      <c r="G25" s="72">
        <v>12.9</v>
      </c>
      <c r="H25" s="72">
        <v>11.1</v>
      </c>
      <c r="I25" s="72">
        <v>44.6</v>
      </c>
      <c r="J25" s="72">
        <v>44.7</v>
      </c>
      <c r="K25" s="72">
        <v>9.9</v>
      </c>
      <c r="L25" s="72">
        <v>84</v>
      </c>
      <c r="M25" s="55">
        <v>81.3</v>
      </c>
      <c r="N25" s="172">
        <v>10.199999999999999</v>
      </c>
    </row>
    <row r="26" spans="1:14" ht="15.5" x14ac:dyDescent="0.35">
      <c r="A26" s="58" t="s">
        <v>80</v>
      </c>
      <c r="B26" s="54">
        <v>390</v>
      </c>
      <c r="C26" s="72">
        <v>53.3</v>
      </c>
      <c r="D26" s="72">
        <v>0.5</v>
      </c>
      <c r="E26" s="72">
        <v>3.8</v>
      </c>
      <c r="F26" s="72">
        <v>12.1</v>
      </c>
      <c r="G26" s="72">
        <v>12.8</v>
      </c>
      <c r="H26" s="72">
        <v>13.5</v>
      </c>
      <c r="I26" s="72">
        <v>64.599999999999994</v>
      </c>
      <c r="J26" s="72">
        <v>38.6</v>
      </c>
      <c r="K26" s="72">
        <v>5.3</v>
      </c>
      <c r="L26" s="72">
        <v>39.1</v>
      </c>
      <c r="M26" s="55">
        <v>81.900000000000006</v>
      </c>
      <c r="N26" s="172">
        <v>30.4</v>
      </c>
    </row>
    <row r="27" spans="1:14" ht="15.5" x14ac:dyDescent="0.35">
      <c r="A27" s="58" t="s">
        <v>81</v>
      </c>
      <c r="B27" s="54">
        <v>62</v>
      </c>
      <c r="C27" s="72">
        <v>58.1</v>
      </c>
      <c r="D27" s="72" t="s">
        <v>24</v>
      </c>
      <c r="E27" s="72">
        <v>3.2</v>
      </c>
      <c r="F27" s="72">
        <v>8.1</v>
      </c>
      <c r="G27" s="72">
        <v>8.1</v>
      </c>
      <c r="H27" s="72">
        <v>14</v>
      </c>
      <c r="I27" s="72">
        <v>45.2</v>
      </c>
      <c r="J27" s="72">
        <v>37.799999999999997</v>
      </c>
      <c r="K27" s="72">
        <v>4.9000000000000004</v>
      </c>
      <c r="L27" s="72">
        <v>12.3</v>
      </c>
      <c r="M27" s="55">
        <v>83.3</v>
      </c>
      <c r="N27" s="172">
        <v>5.7</v>
      </c>
    </row>
    <row r="28" spans="1:14" ht="15.5" x14ac:dyDescent="0.35">
      <c r="A28" s="58" t="s">
        <v>298</v>
      </c>
      <c r="B28" s="54">
        <v>249</v>
      </c>
      <c r="C28" s="72">
        <v>63.9</v>
      </c>
      <c r="D28" s="72">
        <v>6.8</v>
      </c>
      <c r="E28" s="72">
        <v>1.6</v>
      </c>
      <c r="F28" s="72">
        <v>6</v>
      </c>
      <c r="G28" s="72">
        <v>14.1</v>
      </c>
      <c r="H28" s="72">
        <v>9.8000000000000007</v>
      </c>
      <c r="I28" s="72">
        <v>70.3</v>
      </c>
      <c r="J28" s="72">
        <v>45.4</v>
      </c>
      <c r="K28" s="72">
        <v>6.9</v>
      </c>
      <c r="L28" s="72">
        <v>76.2</v>
      </c>
      <c r="M28" s="55">
        <v>75</v>
      </c>
      <c r="N28" s="172">
        <v>14.7</v>
      </c>
    </row>
    <row r="29" spans="1:14" ht="15.5" x14ac:dyDescent="0.35">
      <c r="A29" s="58" t="s">
        <v>299</v>
      </c>
      <c r="B29" s="54">
        <v>323</v>
      </c>
      <c r="C29" s="72">
        <v>52</v>
      </c>
      <c r="D29" s="72">
        <v>2.5</v>
      </c>
      <c r="E29" s="72">
        <v>4.5999999999999996</v>
      </c>
      <c r="F29" s="72">
        <v>11.5</v>
      </c>
      <c r="G29" s="72">
        <v>11.5</v>
      </c>
      <c r="H29" s="72">
        <v>12.2</v>
      </c>
      <c r="I29" s="72">
        <v>47.4</v>
      </c>
      <c r="J29" s="72">
        <v>44</v>
      </c>
      <c r="K29" s="72">
        <v>7.5</v>
      </c>
      <c r="L29" s="72">
        <v>57</v>
      </c>
      <c r="M29" s="55">
        <v>83.6</v>
      </c>
      <c r="N29" s="172">
        <v>13</v>
      </c>
    </row>
    <row r="30" spans="1:14" ht="15.5" x14ac:dyDescent="0.35">
      <c r="A30" s="58" t="s">
        <v>300</v>
      </c>
      <c r="B30" s="54">
        <v>3</v>
      </c>
      <c r="C30" s="72" t="s">
        <v>24</v>
      </c>
      <c r="D30" s="72" t="s">
        <v>24</v>
      </c>
      <c r="E30" s="72" t="s">
        <v>24</v>
      </c>
      <c r="F30" s="72" t="s">
        <v>24</v>
      </c>
      <c r="G30" s="72">
        <v>33.299999999999997</v>
      </c>
      <c r="H30" s="72" t="s">
        <v>24</v>
      </c>
      <c r="I30" s="72">
        <v>33.299999999999997</v>
      </c>
      <c r="J30" s="72">
        <v>51</v>
      </c>
      <c r="K30" s="72">
        <v>18.899999999999999</v>
      </c>
      <c r="L30" s="72" t="s">
        <v>24</v>
      </c>
      <c r="M30" s="55">
        <v>100</v>
      </c>
      <c r="N30" s="172" t="s">
        <v>24</v>
      </c>
    </row>
    <row r="31" spans="1:14" ht="15.5" x14ac:dyDescent="0.35">
      <c r="A31" s="58" t="s">
        <v>69</v>
      </c>
      <c r="B31" s="54">
        <v>18391</v>
      </c>
      <c r="C31" s="72">
        <v>47.8</v>
      </c>
      <c r="D31" s="72">
        <v>2.1</v>
      </c>
      <c r="E31" s="72">
        <v>2.8</v>
      </c>
      <c r="F31" s="72">
        <v>13.6</v>
      </c>
      <c r="G31" s="72">
        <v>1.9</v>
      </c>
      <c r="H31" s="72">
        <v>5.9</v>
      </c>
      <c r="I31" s="72">
        <v>64.400000000000006</v>
      </c>
      <c r="J31" s="72">
        <v>44.5</v>
      </c>
      <c r="K31" s="72">
        <v>11.2</v>
      </c>
      <c r="L31" s="72">
        <v>77</v>
      </c>
      <c r="M31" s="55">
        <v>69.099999999999994</v>
      </c>
      <c r="N31" s="172">
        <v>12</v>
      </c>
    </row>
    <row r="32" spans="1:14" ht="15.5" x14ac:dyDescent="0.35">
      <c r="A32" s="58" t="s">
        <v>70</v>
      </c>
      <c r="B32" s="54">
        <v>590</v>
      </c>
      <c r="C32" s="72">
        <v>69</v>
      </c>
      <c r="D32" s="72">
        <v>1.5</v>
      </c>
      <c r="E32" s="72">
        <v>2.9</v>
      </c>
      <c r="F32" s="72">
        <v>9</v>
      </c>
      <c r="G32" s="72">
        <v>8.5</v>
      </c>
      <c r="H32" s="72">
        <v>8.6999999999999993</v>
      </c>
      <c r="I32" s="72">
        <v>76.400000000000006</v>
      </c>
      <c r="J32" s="72">
        <v>41.7</v>
      </c>
      <c r="K32" s="72">
        <v>6.3</v>
      </c>
      <c r="L32" s="72">
        <v>72.400000000000006</v>
      </c>
      <c r="M32" s="55">
        <v>38.200000000000003</v>
      </c>
      <c r="N32" s="172">
        <v>21.5</v>
      </c>
    </row>
    <row r="33" spans="1:14" ht="15.5" x14ac:dyDescent="0.35">
      <c r="A33" s="58" t="s">
        <v>301</v>
      </c>
      <c r="B33" s="54">
        <v>1502</v>
      </c>
      <c r="C33" s="72">
        <v>67.400000000000006</v>
      </c>
      <c r="D33" s="72">
        <v>2.7</v>
      </c>
      <c r="E33" s="72">
        <v>6.9</v>
      </c>
      <c r="F33" s="72">
        <v>17.8</v>
      </c>
      <c r="G33" s="72">
        <v>6.5</v>
      </c>
      <c r="H33" s="72">
        <v>14.1</v>
      </c>
      <c r="I33" s="72">
        <v>51.3</v>
      </c>
      <c r="J33" s="72">
        <v>40.4</v>
      </c>
      <c r="K33" s="72">
        <v>10.4</v>
      </c>
      <c r="L33" s="72">
        <v>41</v>
      </c>
      <c r="M33" s="55">
        <v>75.900000000000006</v>
      </c>
      <c r="N33" s="172">
        <v>11.9</v>
      </c>
    </row>
    <row r="34" spans="1:14" ht="15.5" x14ac:dyDescent="0.35">
      <c r="A34" s="58" t="s">
        <v>71</v>
      </c>
      <c r="B34" s="54">
        <v>175</v>
      </c>
      <c r="C34" s="72">
        <v>66.900000000000006</v>
      </c>
      <c r="D34" s="72">
        <v>1.7</v>
      </c>
      <c r="E34" s="72">
        <v>9.1</v>
      </c>
      <c r="F34" s="72">
        <v>12.6</v>
      </c>
      <c r="G34" s="72">
        <v>4.5999999999999996</v>
      </c>
      <c r="H34" s="72">
        <v>18</v>
      </c>
      <c r="I34" s="72">
        <v>52.6</v>
      </c>
      <c r="J34" s="72">
        <v>40.799999999999997</v>
      </c>
      <c r="K34" s="72">
        <v>10.1</v>
      </c>
      <c r="L34" s="72">
        <v>40.700000000000003</v>
      </c>
      <c r="M34" s="55">
        <v>61.9</v>
      </c>
      <c r="N34" s="172">
        <v>24</v>
      </c>
    </row>
    <row r="35" spans="1:14" ht="15.5" x14ac:dyDescent="0.35">
      <c r="A35" s="58" t="s">
        <v>302</v>
      </c>
      <c r="B35" s="54">
        <v>104</v>
      </c>
      <c r="C35" s="72">
        <v>62.5</v>
      </c>
      <c r="D35" s="72">
        <v>87.5</v>
      </c>
      <c r="E35" s="72">
        <v>1.9</v>
      </c>
      <c r="F35" s="72">
        <v>28.8</v>
      </c>
      <c r="G35" s="72">
        <v>19.2</v>
      </c>
      <c r="H35" s="72">
        <v>6</v>
      </c>
      <c r="I35" s="72">
        <v>69.2</v>
      </c>
      <c r="J35" s="72">
        <v>44.6</v>
      </c>
      <c r="K35" s="72">
        <v>2.5</v>
      </c>
      <c r="L35" s="72">
        <v>58.3</v>
      </c>
      <c r="M35" s="55">
        <v>95</v>
      </c>
      <c r="N35" s="172">
        <v>30</v>
      </c>
    </row>
    <row r="36" spans="1:14" ht="15.5" x14ac:dyDescent="0.35">
      <c r="A36" s="58" t="s">
        <v>303</v>
      </c>
      <c r="B36" s="54">
        <v>3497</v>
      </c>
      <c r="C36" s="72">
        <v>59.7</v>
      </c>
      <c r="D36" s="72">
        <v>2.2000000000000002</v>
      </c>
      <c r="E36" s="72">
        <v>5.0999999999999996</v>
      </c>
      <c r="F36" s="72">
        <v>17.600000000000001</v>
      </c>
      <c r="G36" s="72">
        <v>5.3</v>
      </c>
      <c r="H36" s="72">
        <v>13.5</v>
      </c>
      <c r="I36" s="72">
        <v>54.4</v>
      </c>
      <c r="J36" s="72">
        <v>41.9</v>
      </c>
      <c r="K36" s="72">
        <v>11.3</v>
      </c>
      <c r="L36" s="72">
        <v>46.1</v>
      </c>
      <c r="M36" s="55">
        <v>66.400000000000006</v>
      </c>
      <c r="N36" s="172" t="s">
        <v>24</v>
      </c>
    </row>
    <row r="37" spans="1:14" ht="15.5" x14ac:dyDescent="0.35">
      <c r="A37" s="58" t="s">
        <v>73</v>
      </c>
      <c r="B37" s="54">
        <v>21</v>
      </c>
      <c r="C37" s="72">
        <v>81</v>
      </c>
      <c r="D37" s="72" t="s">
        <v>24</v>
      </c>
      <c r="E37" s="72">
        <v>4.8</v>
      </c>
      <c r="F37" s="72">
        <v>9.5</v>
      </c>
      <c r="G37" s="72">
        <v>9.5</v>
      </c>
      <c r="H37" s="72">
        <v>26.3</v>
      </c>
      <c r="I37" s="72">
        <v>38.1</v>
      </c>
      <c r="J37" s="72">
        <v>46</v>
      </c>
      <c r="K37" s="72">
        <v>13.1</v>
      </c>
      <c r="L37" s="72">
        <v>26.3</v>
      </c>
      <c r="M37" s="55">
        <v>77.8</v>
      </c>
      <c r="N37" s="172">
        <v>33.299999999999997</v>
      </c>
    </row>
    <row r="38" spans="1:14" ht="15.5" x14ac:dyDescent="0.35">
      <c r="A38" s="58" t="s">
        <v>72</v>
      </c>
      <c r="B38" s="54">
        <v>208</v>
      </c>
      <c r="C38" s="72">
        <v>67.3</v>
      </c>
      <c r="D38" s="72">
        <v>1</v>
      </c>
      <c r="E38" s="72">
        <v>3.8</v>
      </c>
      <c r="F38" s="72">
        <v>11.1</v>
      </c>
      <c r="G38" s="72">
        <v>9.1</v>
      </c>
      <c r="H38" s="72">
        <v>9.5</v>
      </c>
      <c r="I38" s="72">
        <v>59.1</v>
      </c>
      <c r="J38" s="72">
        <v>45.1</v>
      </c>
      <c r="K38" s="72">
        <v>7.3</v>
      </c>
      <c r="L38" s="72">
        <v>57.7</v>
      </c>
      <c r="M38" s="55">
        <v>61.3</v>
      </c>
      <c r="N38" s="172">
        <v>26.7</v>
      </c>
    </row>
    <row r="39" spans="1:14" ht="15.5" x14ac:dyDescent="0.35">
      <c r="A39" s="58" t="s">
        <v>74</v>
      </c>
      <c r="B39" s="54">
        <v>666</v>
      </c>
      <c r="C39" s="72">
        <v>62.8</v>
      </c>
      <c r="D39" s="72">
        <v>2.1</v>
      </c>
      <c r="E39" s="72">
        <v>3.9</v>
      </c>
      <c r="F39" s="72">
        <v>21.3</v>
      </c>
      <c r="G39" s="72">
        <v>8.4</v>
      </c>
      <c r="H39" s="72">
        <v>13.1</v>
      </c>
      <c r="I39" s="72">
        <v>68.5</v>
      </c>
      <c r="J39" s="72">
        <v>41.6</v>
      </c>
      <c r="K39" s="72">
        <v>7.1</v>
      </c>
      <c r="L39" s="72">
        <v>59.7</v>
      </c>
      <c r="M39" s="55">
        <v>62.4</v>
      </c>
      <c r="N39" s="172">
        <v>16.899999999999999</v>
      </c>
    </row>
    <row r="40" spans="1:14" ht="15.5" x14ac:dyDescent="0.35">
      <c r="A40" s="58" t="s">
        <v>75</v>
      </c>
      <c r="B40" s="54">
        <v>331</v>
      </c>
      <c r="C40" s="72">
        <v>64.400000000000006</v>
      </c>
      <c r="D40" s="72">
        <v>0.6</v>
      </c>
      <c r="E40" s="72">
        <v>0.9</v>
      </c>
      <c r="F40" s="72">
        <v>10.6</v>
      </c>
      <c r="G40" s="72">
        <v>20.8</v>
      </c>
      <c r="H40" s="72">
        <v>18.7</v>
      </c>
      <c r="I40" s="72">
        <v>73.7</v>
      </c>
      <c r="J40" s="72">
        <v>39.5</v>
      </c>
      <c r="K40" s="72">
        <v>5.8</v>
      </c>
      <c r="L40" s="72">
        <v>64.099999999999994</v>
      </c>
      <c r="M40" s="55">
        <v>74.2</v>
      </c>
      <c r="N40" s="172">
        <v>20.9</v>
      </c>
    </row>
    <row r="41" spans="1:14" ht="15.5" x14ac:dyDescent="0.35">
      <c r="A41" s="58" t="s">
        <v>76</v>
      </c>
      <c r="B41" s="54">
        <v>1012</v>
      </c>
      <c r="C41" s="72">
        <v>63.4</v>
      </c>
      <c r="D41" s="72">
        <v>1</v>
      </c>
      <c r="E41" s="72">
        <v>3.8</v>
      </c>
      <c r="F41" s="72">
        <v>18.100000000000001</v>
      </c>
      <c r="G41" s="72">
        <v>10.5</v>
      </c>
      <c r="H41" s="72">
        <v>20.3</v>
      </c>
      <c r="I41" s="72">
        <v>77.7</v>
      </c>
      <c r="J41" s="72">
        <v>40.299999999999997</v>
      </c>
      <c r="K41" s="72">
        <v>7.7</v>
      </c>
      <c r="L41" s="72">
        <v>65.3</v>
      </c>
      <c r="M41" s="55">
        <v>70.7</v>
      </c>
      <c r="N41" s="172">
        <v>13.7</v>
      </c>
    </row>
    <row r="42" spans="1:14" ht="15.5" x14ac:dyDescent="0.35">
      <c r="A42" s="110" t="s">
        <v>77</v>
      </c>
      <c r="B42" s="54">
        <v>108</v>
      </c>
      <c r="C42" s="72">
        <v>69.400000000000006</v>
      </c>
      <c r="D42" s="72" t="s">
        <v>24</v>
      </c>
      <c r="E42" s="72">
        <v>7.4</v>
      </c>
      <c r="F42" s="72">
        <v>16.7</v>
      </c>
      <c r="G42" s="72">
        <v>7.4</v>
      </c>
      <c r="H42" s="72">
        <v>17</v>
      </c>
      <c r="I42" s="72">
        <v>43.5</v>
      </c>
      <c r="J42" s="72">
        <v>38.799999999999997</v>
      </c>
      <c r="K42" s="72">
        <v>10.4</v>
      </c>
      <c r="L42" s="72">
        <v>23</v>
      </c>
      <c r="M42" s="55">
        <v>81.400000000000006</v>
      </c>
      <c r="N42" s="172">
        <v>27.2</v>
      </c>
    </row>
    <row r="43" spans="1:14" ht="15.5" x14ac:dyDescent="0.35">
      <c r="A43" s="58" t="s">
        <v>82</v>
      </c>
      <c r="B43" s="54">
        <v>1925</v>
      </c>
      <c r="C43" s="72">
        <v>51.2</v>
      </c>
      <c r="D43" s="72">
        <v>2.2000000000000002</v>
      </c>
      <c r="E43" s="72">
        <v>5.0999999999999996</v>
      </c>
      <c r="F43" s="72">
        <v>18.100000000000001</v>
      </c>
      <c r="G43" s="72">
        <v>17</v>
      </c>
      <c r="H43" s="72">
        <v>9.1</v>
      </c>
      <c r="I43" s="72">
        <v>57.8</v>
      </c>
      <c r="J43" s="72">
        <v>42.3</v>
      </c>
      <c r="K43" s="72">
        <v>10.4</v>
      </c>
      <c r="L43" s="72">
        <v>39.9</v>
      </c>
      <c r="M43" s="55">
        <v>76.8</v>
      </c>
      <c r="N43" s="172">
        <v>20.5</v>
      </c>
    </row>
    <row r="44" spans="1:14" ht="15.5" x14ac:dyDescent="0.35">
      <c r="A44" s="58" t="s">
        <v>83</v>
      </c>
      <c r="B44" s="54">
        <v>3037</v>
      </c>
      <c r="C44" s="72">
        <v>74.3</v>
      </c>
      <c r="D44" s="72">
        <v>1.1000000000000001</v>
      </c>
      <c r="E44" s="72">
        <v>2</v>
      </c>
      <c r="F44" s="72">
        <v>4.4000000000000004</v>
      </c>
      <c r="G44" s="72">
        <v>73.5</v>
      </c>
      <c r="H44" s="72">
        <v>8.6</v>
      </c>
      <c r="I44" s="72">
        <v>91.1</v>
      </c>
      <c r="J44" s="72">
        <v>48.1</v>
      </c>
      <c r="K44" s="72">
        <v>1.5</v>
      </c>
      <c r="L44" s="72">
        <v>55</v>
      </c>
      <c r="M44" s="55">
        <v>46.8</v>
      </c>
      <c r="N44" s="172">
        <v>21</v>
      </c>
    </row>
    <row r="45" spans="1:14" ht="15.5" x14ac:dyDescent="0.35">
      <c r="A45" s="58" t="s">
        <v>304</v>
      </c>
      <c r="B45" s="54">
        <v>244</v>
      </c>
      <c r="C45" s="72">
        <v>52.9</v>
      </c>
      <c r="D45" s="72">
        <v>0.8</v>
      </c>
      <c r="E45" s="72">
        <v>5.3</v>
      </c>
      <c r="F45" s="72">
        <v>17.600000000000001</v>
      </c>
      <c r="G45" s="72">
        <v>5.7</v>
      </c>
      <c r="H45" s="72">
        <v>7.8</v>
      </c>
      <c r="I45" s="72">
        <v>39.299999999999997</v>
      </c>
      <c r="J45" s="72">
        <v>40.200000000000003</v>
      </c>
      <c r="K45" s="72">
        <v>9</v>
      </c>
      <c r="L45" s="72">
        <v>28.3</v>
      </c>
      <c r="M45" s="55">
        <v>71</v>
      </c>
      <c r="N45" s="172">
        <v>30.1</v>
      </c>
    </row>
    <row r="46" spans="1:14" ht="15.5" x14ac:dyDescent="0.35">
      <c r="A46" s="58" t="s">
        <v>84</v>
      </c>
      <c r="B46" s="54">
        <v>271</v>
      </c>
      <c r="C46" s="72">
        <v>49.8</v>
      </c>
      <c r="D46" s="72" t="s">
        <v>24</v>
      </c>
      <c r="E46" s="72" t="s">
        <v>24</v>
      </c>
      <c r="F46" s="72">
        <v>12.9</v>
      </c>
      <c r="G46" s="72">
        <v>3</v>
      </c>
      <c r="H46" s="72">
        <v>8</v>
      </c>
      <c r="I46" s="72">
        <v>67.900000000000006</v>
      </c>
      <c r="J46" s="72">
        <v>40.299999999999997</v>
      </c>
      <c r="K46" s="72">
        <v>2.9</v>
      </c>
      <c r="L46" s="72">
        <v>94.7</v>
      </c>
      <c r="M46" s="55">
        <v>85.3</v>
      </c>
      <c r="N46" s="172">
        <v>11.3</v>
      </c>
    </row>
    <row r="47" spans="1:14" ht="15.5" x14ac:dyDescent="0.35">
      <c r="A47" s="58" t="s">
        <v>305</v>
      </c>
      <c r="B47" s="54">
        <v>65</v>
      </c>
      <c r="C47" s="72">
        <v>63.1</v>
      </c>
      <c r="D47" s="72" t="s">
        <v>24</v>
      </c>
      <c r="E47" s="72">
        <v>1.5</v>
      </c>
      <c r="F47" s="72">
        <v>13.8</v>
      </c>
      <c r="G47" s="72">
        <v>16.899999999999999</v>
      </c>
      <c r="H47" s="72">
        <v>14.8</v>
      </c>
      <c r="I47" s="72">
        <v>66.2</v>
      </c>
      <c r="J47" s="72">
        <v>40.700000000000003</v>
      </c>
      <c r="K47" s="72">
        <v>7.5</v>
      </c>
      <c r="L47" s="72">
        <v>38.9</v>
      </c>
      <c r="M47" s="55">
        <v>75</v>
      </c>
      <c r="N47" s="172">
        <v>36.200000000000003</v>
      </c>
    </row>
    <row r="48" spans="1:14" ht="15.5" x14ac:dyDescent="0.35">
      <c r="A48" s="58" t="s">
        <v>85</v>
      </c>
      <c r="B48" s="54">
        <v>4785</v>
      </c>
      <c r="C48" s="72">
        <v>59.1</v>
      </c>
      <c r="D48" s="72">
        <v>2.8</v>
      </c>
      <c r="E48" s="72">
        <v>3.6</v>
      </c>
      <c r="F48" s="72">
        <v>12.9</v>
      </c>
      <c r="G48" s="72">
        <v>3.6</v>
      </c>
      <c r="H48" s="72">
        <v>8.1</v>
      </c>
      <c r="I48" s="72">
        <v>40.1</v>
      </c>
      <c r="J48" s="72">
        <v>42.4</v>
      </c>
      <c r="K48" s="72">
        <v>12.5</v>
      </c>
      <c r="L48" s="72">
        <v>41</v>
      </c>
      <c r="M48" s="55">
        <v>85</v>
      </c>
      <c r="N48" s="172">
        <v>9.8000000000000007</v>
      </c>
    </row>
    <row r="49" spans="1:14" ht="15.5" x14ac:dyDescent="0.35">
      <c r="A49" s="58" t="s">
        <v>306</v>
      </c>
      <c r="B49" s="54">
        <v>55</v>
      </c>
      <c r="C49" s="72">
        <v>65.5</v>
      </c>
      <c r="D49" s="72" t="s">
        <v>24</v>
      </c>
      <c r="E49" s="72" t="s">
        <v>24</v>
      </c>
      <c r="F49" s="72">
        <v>14.5</v>
      </c>
      <c r="G49" s="72">
        <v>32.700000000000003</v>
      </c>
      <c r="H49" s="72">
        <v>21.6</v>
      </c>
      <c r="I49" s="72">
        <v>41.8</v>
      </c>
      <c r="J49" s="72">
        <v>43.4</v>
      </c>
      <c r="K49" s="72">
        <v>5.0999999999999996</v>
      </c>
      <c r="L49" s="72">
        <v>43.2</v>
      </c>
      <c r="M49" s="55">
        <v>79.599999999999994</v>
      </c>
      <c r="N49" s="172">
        <v>22.5</v>
      </c>
    </row>
    <row r="50" spans="1:14" ht="15.5" x14ac:dyDescent="0.35">
      <c r="A50" s="58" t="s">
        <v>307</v>
      </c>
      <c r="B50" s="54">
        <v>831</v>
      </c>
      <c r="C50" s="72">
        <v>57</v>
      </c>
      <c r="D50" s="72">
        <v>2.2999999999999998</v>
      </c>
      <c r="E50" s="72">
        <v>2.5</v>
      </c>
      <c r="F50" s="72">
        <v>23.1</v>
      </c>
      <c r="G50" s="72">
        <v>15.9</v>
      </c>
      <c r="H50" s="72">
        <v>8.1999999999999993</v>
      </c>
      <c r="I50" s="72">
        <v>36.299999999999997</v>
      </c>
      <c r="J50" s="72">
        <v>42.7</v>
      </c>
      <c r="K50" s="72">
        <v>6.7</v>
      </c>
      <c r="L50" s="72">
        <v>53.6</v>
      </c>
      <c r="M50" s="55">
        <v>90.5</v>
      </c>
      <c r="N50" s="172">
        <v>21</v>
      </c>
    </row>
    <row r="51" spans="1:14" ht="15.5" x14ac:dyDescent="0.35">
      <c r="A51" s="58" t="s">
        <v>308</v>
      </c>
      <c r="B51" s="54">
        <v>5984</v>
      </c>
      <c r="C51" s="72">
        <v>71</v>
      </c>
      <c r="D51" s="72">
        <v>2.4</v>
      </c>
      <c r="E51" s="72">
        <v>4.3</v>
      </c>
      <c r="F51" s="72">
        <v>12.6</v>
      </c>
      <c r="G51" s="72">
        <v>8.1</v>
      </c>
      <c r="H51" s="72">
        <v>15.9</v>
      </c>
      <c r="I51" s="72">
        <v>54</v>
      </c>
      <c r="J51" s="72">
        <v>41.8</v>
      </c>
      <c r="K51" s="72">
        <v>9.4</v>
      </c>
      <c r="L51" s="72">
        <v>53</v>
      </c>
      <c r="M51" s="55">
        <v>70.3</v>
      </c>
      <c r="N51" s="172">
        <v>13</v>
      </c>
    </row>
    <row r="52" spans="1:14" ht="15.5" x14ac:dyDescent="0.35">
      <c r="A52" s="58" t="s">
        <v>309</v>
      </c>
      <c r="B52" s="54">
        <v>1161</v>
      </c>
      <c r="C52" s="72">
        <v>72.2</v>
      </c>
      <c r="D52" s="72">
        <v>1.7</v>
      </c>
      <c r="E52" s="72">
        <v>3.2</v>
      </c>
      <c r="F52" s="72">
        <v>14.1</v>
      </c>
      <c r="G52" s="72">
        <v>10.8</v>
      </c>
      <c r="H52" s="72">
        <v>9.8000000000000007</v>
      </c>
      <c r="I52" s="72">
        <v>74.5</v>
      </c>
      <c r="J52" s="72">
        <v>45.7</v>
      </c>
      <c r="K52" s="72">
        <v>4</v>
      </c>
      <c r="L52" s="72">
        <v>55.3</v>
      </c>
      <c r="M52" s="55">
        <v>62.9</v>
      </c>
      <c r="N52" s="172">
        <v>14.7</v>
      </c>
    </row>
    <row r="53" spans="1:14" ht="15.5" x14ac:dyDescent="0.35">
      <c r="A53" s="58" t="s">
        <v>310</v>
      </c>
      <c r="B53" s="54">
        <v>100</v>
      </c>
      <c r="C53" s="72">
        <v>76</v>
      </c>
      <c r="D53" s="72">
        <v>2</v>
      </c>
      <c r="E53" s="72">
        <v>1</v>
      </c>
      <c r="F53" s="72">
        <v>18</v>
      </c>
      <c r="G53" s="72">
        <v>20</v>
      </c>
      <c r="H53" s="72">
        <v>17.5</v>
      </c>
      <c r="I53" s="72">
        <v>27</v>
      </c>
      <c r="J53" s="72">
        <v>45.2</v>
      </c>
      <c r="K53" s="72">
        <v>5</v>
      </c>
      <c r="L53" s="72">
        <v>67.5</v>
      </c>
      <c r="M53" s="55">
        <v>88.9</v>
      </c>
      <c r="N53" s="172">
        <v>9.1</v>
      </c>
    </row>
    <row r="54" spans="1:14" ht="15.5" x14ac:dyDescent="0.35">
      <c r="A54" s="58" t="s">
        <v>311</v>
      </c>
      <c r="B54" s="54">
        <v>302</v>
      </c>
      <c r="C54" s="72">
        <v>61.3</v>
      </c>
      <c r="D54" s="72">
        <v>3</v>
      </c>
      <c r="E54" s="72">
        <v>2.6</v>
      </c>
      <c r="F54" s="72">
        <v>12.6</v>
      </c>
      <c r="G54" s="72">
        <v>4.3</v>
      </c>
      <c r="H54" s="72">
        <v>5.5</v>
      </c>
      <c r="I54" s="72">
        <v>51.7</v>
      </c>
      <c r="J54" s="72">
        <v>43</v>
      </c>
      <c r="K54" s="72">
        <v>1.5</v>
      </c>
      <c r="L54" s="72">
        <v>56.7</v>
      </c>
      <c r="M54" s="55">
        <v>70.900000000000006</v>
      </c>
      <c r="N54" s="172">
        <v>24.4</v>
      </c>
    </row>
    <row r="55" spans="1:14" ht="15.5" x14ac:dyDescent="0.35">
      <c r="A55" s="58" t="s">
        <v>86</v>
      </c>
      <c r="B55" s="54">
        <v>581</v>
      </c>
      <c r="C55" s="72">
        <v>68.3</v>
      </c>
      <c r="D55" s="72">
        <v>0.7</v>
      </c>
      <c r="E55" s="72">
        <v>2.2000000000000002</v>
      </c>
      <c r="F55" s="72">
        <v>18.600000000000001</v>
      </c>
      <c r="G55" s="72">
        <v>19.8</v>
      </c>
      <c r="H55" s="72">
        <v>22.5</v>
      </c>
      <c r="I55" s="72">
        <v>54.2</v>
      </c>
      <c r="J55" s="72">
        <v>40.6</v>
      </c>
      <c r="K55" s="72">
        <v>5.9</v>
      </c>
      <c r="L55" s="72">
        <v>50</v>
      </c>
      <c r="M55" s="55">
        <v>90.2</v>
      </c>
      <c r="N55" s="172">
        <v>10.1</v>
      </c>
    </row>
    <row r="56" spans="1:14" ht="15.5" x14ac:dyDescent="0.35">
      <c r="A56" s="58" t="s">
        <v>312</v>
      </c>
      <c r="B56" s="54">
        <v>159</v>
      </c>
      <c r="C56" s="72">
        <v>45.9</v>
      </c>
      <c r="D56" s="72" t="s">
        <v>24</v>
      </c>
      <c r="E56" s="72">
        <v>3.1</v>
      </c>
      <c r="F56" s="72">
        <v>18.2</v>
      </c>
      <c r="G56" s="72">
        <v>8.8000000000000007</v>
      </c>
      <c r="H56" s="72">
        <v>6.2</v>
      </c>
      <c r="I56" s="72">
        <v>57.9</v>
      </c>
      <c r="J56" s="72">
        <v>46.8</v>
      </c>
      <c r="K56" s="72">
        <v>10.8</v>
      </c>
      <c r="L56" s="72">
        <v>81.400000000000006</v>
      </c>
      <c r="M56" s="55">
        <v>86.7</v>
      </c>
      <c r="N56" s="172">
        <v>5.8</v>
      </c>
    </row>
    <row r="57" spans="1:14" ht="15.5" x14ac:dyDescent="0.35">
      <c r="A57" s="58" t="s">
        <v>87</v>
      </c>
      <c r="B57" s="54">
        <v>77</v>
      </c>
      <c r="C57" s="72">
        <v>80.5</v>
      </c>
      <c r="D57" s="72" t="s">
        <v>24</v>
      </c>
      <c r="E57" s="72" t="s">
        <v>24</v>
      </c>
      <c r="F57" s="72">
        <v>18.2</v>
      </c>
      <c r="G57" s="72">
        <v>18.2</v>
      </c>
      <c r="H57" s="72">
        <v>15.9</v>
      </c>
      <c r="I57" s="72">
        <v>58.4</v>
      </c>
      <c r="J57" s="72">
        <v>40.9</v>
      </c>
      <c r="K57" s="72">
        <v>4</v>
      </c>
      <c r="L57" s="72">
        <v>66.7</v>
      </c>
      <c r="M57" s="55">
        <v>90</v>
      </c>
      <c r="N57" s="172">
        <v>25.8</v>
      </c>
    </row>
    <row r="58" spans="1:14" ht="15.5" x14ac:dyDescent="0.35">
      <c r="A58" s="58" t="s">
        <v>313</v>
      </c>
      <c r="B58" s="54">
        <v>111</v>
      </c>
      <c r="C58" s="72">
        <v>64</v>
      </c>
      <c r="D58" s="72">
        <v>1.8</v>
      </c>
      <c r="E58" s="72">
        <v>3.6</v>
      </c>
      <c r="F58" s="72">
        <v>18</v>
      </c>
      <c r="G58" s="72">
        <v>11.7</v>
      </c>
      <c r="H58" s="72">
        <v>18.399999999999999</v>
      </c>
      <c r="I58" s="72">
        <v>45.9</v>
      </c>
      <c r="J58" s="72">
        <v>45.1</v>
      </c>
      <c r="K58" s="72">
        <v>12.1</v>
      </c>
      <c r="L58" s="72">
        <v>45.9</v>
      </c>
      <c r="M58" s="55">
        <v>95.2</v>
      </c>
      <c r="N58" s="172">
        <v>16.8</v>
      </c>
    </row>
    <row r="59" spans="1:14" ht="15.5" x14ac:dyDescent="0.35">
      <c r="A59" s="58" t="s">
        <v>88</v>
      </c>
      <c r="B59" s="54">
        <v>79</v>
      </c>
      <c r="C59" s="72">
        <v>74.7</v>
      </c>
      <c r="D59" s="72" t="s">
        <v>24</v>
      </c>
      <c r="E59" s="72">
        <v>7.6</v>
      </c>
      <c r="F59" s="72">
        <v>6.3</v>
      </c>
      <c r="G59" s="72">
        <v>7.6</v>
      </c>
      <c r="H59" s="72">
        <v>17.8</v>
      </c>
      <c r="I59" s="72">
        <v>53.2</v>
      </c>
      <c r="J59" s="72">
        <v>41.1</v>
      </c>
      <c r="K59" s="72">
        <v>11.2</v>
      </c>
      <c r="L59" s="72">
        <v>30.1</v>
      </c>
      <c r="M59" s="55">
        <v>75</v>
      </c>
      <c r="N59" s="172">
        <v>21.6</v>
      </c>
    </row>
    <row r="60" spans="1:14" ht="15.5" x14ac:dyDescent="0.35">
      <c r="A60" s="110" t="s">
        <v>314</v>
      </c>
      <c r="B60" s="54">
        <v>230</v>
      </c>
      <c r="C60" s="72">
        <v>70.400000000000006</v>
      </c>
      <c r="D60" s="72">
        <v>2.6</v>
      </c>
      <c r="E60" s="72">
        <v>3.5</v>
      </c>
      <c r="F60" s="72">
        <v>9.1</v>
      </c>
      <c r="G60" s="72">
        <v>14.3</v>
      </c>
      <c r="H60" s="72">
        <v>16.8</v>
      </c>
      <c r="I60" s="72">
        <v>56.5</v>
      </c>
      <c r="J60" s="72">
        <v>41.4</v>
      </c>
      <c r="K60" s="72">
        <v>10.7</v>
      </c>
      <c r="L60" s="72">
        <v>49.2</v>
      </c>
      <c r="M60" s="55">
        <v>81.7</v>
      </c>
      <c r="N60" s="172">
        <v>20.2</v>
      </c>
    </row>
    <row r="61" spans="1:14" ht="15.5" x14ac:dyDescent="0.35">
      <c r="A61" s="58" t="s">
        <v>89</v>
      </c>
      <c r="B61" s="54">
        <v>33</v>
      </c>
      <c r="C61" s="72">
        <v>51.5</v>
      </c>
      <c r="D61" s="72">
        <v>3</v>
      </c>
      <c r="E61" s="72">
        <v>3</v>
      </c>
      <c r="F61" s="72">
        <v>27.3</v>
      </c>
      <c r="G61" s="72" t="s">
        <v>24</v>
      </c>
      <c r="H61" s="72">
        <v>15.2</v>
      </c>
      <c r="I61" s="72">
        <v>51.5</v>
      </c>
      <c r="J61" s="72">
        <v>35.799999999999997</v>
      </c>
      <c r="K61" s="72">
        <v>4.5</v>
      </c>
      <c r="L61" s="72">
        <v>33.299999999999997</v>
      </c>
      <c r="M61" s="55">
        <v>72.7</v>
      </c>
      <c r="N61" s="172">
        <v>24.1</v>
      </c>
    </row>
    <row r="62" spans="1:14" ht="15.5" x14ac:dyDescent="0.35">
      <c r="A62" s="58" t="s">
        <v>90</v>
      </c>
      <c r="B62" s="54">
        <v>45</v>
      </c>
      <c r="C62" s="72">
        <v>71.099999999999994</v>
      </c>
      <c r="D62" s="72" t="s">
        <v>24</v>
      </c>
      <c r="E62" s="72">
        <v>8.9</v>
      </c>
      <c r="F62" s="72">
        <v>6.7</v>
      </c>
      <c r="G62" s="72">
        <v>20</v>
      </c>
      <c r="H62" s="72">
        <v>8.3000000000000007</v>
      </c>
      <c r="I62" s="72">
        <v>31.1</v>
      </c>
      <c r="J62" s="72">
        <v>42.8</v>
      </c>
      <c r="K62" s="72">
        <v>4.3</v>
      </c>
      <c r="L62" s="72">
        <v>47.2</v>
      </c>
      <c r="M62" s="55">
        <v>77.8</v>
      </c>
      <c r="N62" s="172">
        <v>23.7</v>
      </c>
    </row>
    <row r="63" spans="1:14" ht="15.5" x14ac:dyDescent="0.35">
      <c r="A63" s="58" t="s">
        <v>91</v>
      </c>
      <c r="B63" s="54">
        <v>31</v>
      </c>
      <c r="C63" s="72">
        <v>67.7</v>
      </c>
      <c r="D63" s="72">
        <v>6.5</v>
      </c>
      <c r="E63" s="72" t="s">
        <v>24</v>
      </c>
      <c r="F63" s="72">
        <v>6.5</v>
      </c>
      <c r="G63" s="72">
        <v>6.5</v>
      </c>
      <c r="H63" s="72">
        <v>24.1</v>
      </c>
      <c r="I63" s="72">
        <v>6.5</v>
      </c>
      <c r="J63" s="72">
        <v>40.5</v>
      </c>
      <c r="K63" s="72">
        <v>6.5</v>
      </c>
      <c r="L63" s="72">
        <v>27.6</v>
      </c>
      <c r="M63" s="55">
        <v>91.7</v>
      </c>
      <c r="N63" s="172">
        <v>15.1</v>
      </c>
    </row>
    <row r="64" spans="1:14" ht="15.5" x14ac:dyDescent="0.35">
      <c r="A64" s="58" t="s">
        <v>92</v>
      </c>
      <c r="B64" s="54">
        <v>36</v>
      </c>
      <c r="C64" s="72">
        <v>63.9</v>
      </c>
      <c r="D64" s="72" t="s">
        <v>24</v>
      </c>
      <c r="E64" s="72">
        <v>8.3000000000000007</v>
      </c>
      <c r="F64" s="72">
        <v>25</v>
      </c>
      <c r="G64" s="72">
        <v>11.1</v>
      </c>
      <c r="H64" s="72">
        <v>9.4</v>
      </c>
      <c r="I64" s="72">
        <v>63.9</v>
      </c>
      <c r="J64" s="72">
        <v>40.700000000000003</v>
      </c>
      <c r="K64" s="72">
        <v>4.9000000000000004</v>
      </c>
      <c r="L64" s="72">
        <v>62.5</v>
      </c>
      <c r="M64" s="55">
        <v>68.8</v>
      </c>
      <c r="N64" s="172">
        <v>20.3</v>
      </c>
    </row>
    <row r="65" spans="1:14" ht="15.5" x14ac:dyDescent="0.35">
      <c r="A65" s="58" t="s">
        <v>315</v>
      </c>
      <c r="B65" s="54">
        <v>389</v>
      </c>
      <c r="C65" s="72">
        <v>53</v>
      </c>
      <c r="D65" s="72">
        <v>0.8</v>
      </c>
      <c r="E65" s="72">
        <v>2.8</v>
      </c>
      <c r="F65" s="72">
        <v>2.1</v>
      </c>
      <c r="G65" s="72">
        <v>69.900000000000006</v>
      </c>
      <c r="H65" s="72">
        <v>12</v>
      </c>
      <c r="I65" s="72">
        <v>82.8</v>
      </c>
      <c r="J65" s="72">
        <v>50.5</v>
      </c>
      <c r="K65" s="72">
        <v>5.6</v>
      </c>
      <c r="L65" s="72">
        <v>41.9</v>
      </c>
      <c r="M65" s="55">
        <v>60</v>
      </c>
      <c r="N65" s="172">
        <v>17.899999999999999</v>
      </c>
    </row>
    <row r="66" spans="1:14" ht="15.5" x14ac:dyDescent="0.35">
      <c r="A66" s="58" t="s">
        <v>316</v>
      </c>
      <c r="B66" s="54">
        <v>15223</v>
      </c>
      <c r="C66" s="72">
        <v>52.9</v>
      </c>
      <c r="D66" s="72">
        <v>2.2000000000000002</v>
      </c>
      <c r="E66" s="72">
        <v>2.7</v>
      </c>
      <c r="F66" s="72">
        <v>22.3</v>
      </c>
      <c r="G66" s="72">
        <v>6.8</v>
      </c>
      <c r="H66" s="72">
        <v>10.8</v>
      </c>
      <c r="I66" s="72">
        <v>77.5</v>
      </c>
      <c r="J66" s="72">
        <v>42.9</v>
      </c>
      <c r="K66" s="72">
        <v>11.5</v>
      </c>
      <c r="L66" s="72">
        <v>70.8</v>
      </c>
      <c r="M66" s="55">
        <v>57</v>
      </c>
      <c r="N66" s="172">
        <v>10.7</v>
      </c>
    </row>
    <row r="67" spans="1:14" ht="15.5" x14ac:dyDescent="0.35">
      <c r="A67" s="58" t="s">
        <v>317</v>
      </c>
      <c r="B67" s="54">
        <v>354</v>
      </c>
      <c r="C67" s="72">
        <v>65</v>
      </c>
      <c r="D67" s="72">
        <v>2</v>
      </c>
      <c r="E67" s="72">
        <v>5.4</v>
      </c>
      <c r="F67" s="72">
        <v>11.9</v>
      </c>
      <c r="G67" s="72">
        <v>15.3</v>
      </c>
      <c r="H67" s="72">
        <v>5.3</v>
      </c>
      <c r="I67" s="72">
        <v>54.2</v>
      </c>
      <c r="J67" s="72">
        <v>41.3</v>
      </c>
      <c r="K67" s="72">
        <v>6.3</v>
      </c>
      <c r="L67" s="72">
        <v>33.700000000000003</v>
      </c>
      <c r="M67" s="55">
        <v>68.8</v>
      </c>
      <c r="N67" s="172" t="s">
        <v>24</v>
      </c>
    </row>
    <row r="68" spans="1:14" ht="15.5" x14ac:dyDescent="0.35">
      <c r="A68" s="58" t="s">
        <v>318</v>
      </c>
      <c r="B68" s="54">
        <v>5080</v>
      </c>
      <c r="C68" s="72">
        <v>52.9</v>
      </c>
      <c r="D68" s="72">
        <v>1.7</v>
      </c>
      <c r="E68" s="72">
        <v>5.2</v>
      </c>
      <c r="F68" s="72">
        <v>19.600000000000001</v>
      </c>
      <c r="G68" s="72">
        <v>8.9</v>
      </c>
      <c r="H68" s="72">
        <v>9.8000000000000007</v>
      </c>
      <c r="I68" s="72">
        <v>58.2</v>
      </c>
      <c r="J68" s="72">
        <v>41.8</v>
      </c>
      <c r="K68" s="72">
        <v>8.6</v>
      </c>
      <c r="L68" s="72">
        <v>59.6</v>
      </c>
      <c r="M68" s="55">
        <v>80</v>
      </c>
      <c r="N68" s="172">
        <v>15.6</v>
      </c>
    </row>
    <row r="69" spans="1:14" ht="15.5" x14ac:dyDescent="0.35">
      <c r="A69" s="58" t="s">
        <v>319</v>
      </c>
      <c r="B69" s="54">
        <v>158</v>
      </c>
      <c r="C69" s="72">
        <v>39.200000000000003</v>
      </c>
      <c r="D69" s="72" t="s">
        <v>24</v>
      </c>
      <c r="E69" s="72">
        <v>0.6</v>
      </c>
      <c r="F69" s="72">
        <v>16.5</v>
      </c>
      <c r="G69" s="72">
        <v>30.4</v>
      </c>
      <c r="H69" s="72">
        <v>6.4</v>
      </c>
      <c r="I69" s="72">
        <v>32.299999999999997</v>
      </c>
      <c r="J69" s="72">
        <v>48.5</v>
      </c>
      <c r="K69" s="72">
        <v>5.6</v>
      </c>
      <c r="L69" s="72">
        <v>91.8</v>
      </c>
      <c r="M69" s="55">
        <v>82.2</v>
      </c>
      <c r="N69" s="172">
        <v>7.9</v>
      </c>
    </row>
    <row r="70" spans="1:14" ht="15.5" x14ac:dyDescent="0.35">
      <c r="A70" s="58" t="s">
        <v>320</v>
      </c>
      <c r="B70" s="54">
        <v>2062</v>
      </c>
      <c r="C70" s="72">
        <v>60.5</v>
      </c>
      <c r="D70" s="72">
        <v>2.6</v>
      </c>
      <c r="E70" s="72">
        <v>6</v>
      </c>
      <c r="F70" s="72">
        <v>13.5</v>
      </c>
      <c r="G70" s="72">
        <v>5.6</v>
      </c>
      <c r="H70" s="72">
        <v>11.9</v>
      </c>
      <c r="I70" s="72">
        <v>47.2</v>
      </c>
      <c r="J70" s="72">
        <v>40.9</v>
      </c>
      <c r="K70" s="72">
        <v>9.4</v>
      </c>
      <c r="L70" s="72">
        <v>37.299999999999997</v>
      </c>
      <c r="M70" s="55">
        <v>74.8</v>
      </c>
      <c r="N70" s="172">
        <v>19.2</v>
      </c>
    </row>
    <row r="71" spans="1:14" ht="15.5" x14ac:dyDescent="0.35">
      <c r="A71" s="58" t="s">
        <v>321</v>
      </c>
      <c r="B71" s="54">
        <v>526</v>
      </c>
      <c r="C71" s="72">
        <v>55.3</v>
      </c>
      <c r="D71" s="72">
        <v>1.1000000000000001</v>
      </c>
      <c r="E71" s="72">
        <v>4</v>
      </c>
      <c r="F71" s="72">
        <v>20</v>
      </c>
      <c r="G71" s="72">
        <v>6.7</v>
      </c>
      <c r="H71" s="72">
        <v>12.4</v>
      </c>
      <c r="I71" s="72">
        <v>45.2</v>
      </c>
      <c r="J71" s="72">
        <v>43.1</v>
      </c>
      <c r="K71" s="72">
        <v>10.6</v>
      </c>
      <c r="L71" s="72">
        <v>52.1</v>
      </c>
      <c r="M71" s="55">
        <v>78.7</v>
      </c>
      <c r="N71" s="172">
        <v>16.8</v>
      </c>
    </row>
    <row r="72" spans="1:14" ht="15.5" x14ac:dyDescent="0.35">
      <c r="A72" s="58" t="s">
        <v>64</v>
      </c>
      <c r="B72" s="54">
        <v>105</v>
      </c>
      <c r="C72" s="72">
        <v>51.4</v>
      </c>
      <c r="D72" s="72">
        <v>1.9</v>
      </c>
      <c r="E72" s="72">
        <v>2.9</v>
      </c>
      <c r="F72" s="72">
        <v>22.9</v>
      </c>
      <c r="G72" s="72">
        <v>46.7</v>
      </c>
      <c r="H72" s="72">
        <v>8.9</v>
      </c>
      <c r="I72" s="72">
        <v>65.7</v>
      </c>
      <c r="J72" s="72">
        <v>48.1</v>
      </c>
      <c r="K72" s="72">
        <v>5.2</v>
      </c>
      <c r="L72" s="72">
        <v>85.7</v>
      </c>
      <c r="M72" s="55">
        <v>70.8</v>
      </c>
      <c r="N72" s="172">
        <v>12</v>
      </c>
    </row>
    <row r="73" spans="1:14" ht="15.5" x14ac:dyDescent="0.35">
      <c r="A73" s="58" t="s">
        <v>93</v>
      </c>
      <c r="B73" s="54">
        <v>115</v>
      </c>
      <c r="C73" s="72">
        <v>35.700000000000003</v>
      </c>
      <c r="D73" s="72">
        <v>0.9</v>
      </c>
      <c r="E73" s="72">
        <v>2.6</v>
      </c>
      <c r="F73" s="72">
        <v>9.6</v>
      </c>
      <c r="G73" s="72">
        <v>11.3</v>
      </c>
      <c r="H73" s="72">
        <v>6.9</v>
      </c>
      <c r="I73" s="72">
        <v>31.3</v>
      </c>
      <c r="J73" s="72">
        <v>46.3</v>
      </c>
      <c r="K73" s="72">
        <v>7.1</v>
      </c>
      <c r="L73" s="72">
        <v>75.5</v>
      </c>
      <c r="M73" s="55">
        <v>70</v>
      </c>
      <c r="N73" s="172">
        <v>4.0999999999999996</v>
      </c>
    </row>
    <row r="74" spans="1:14" ht="15.5" x14ac:dyDescent="0.35">
      <c r="A74" s="58" t="s">
        <v>322</v>
      </c>
      <c r="B74" s="54">
        <v>8</v>
      </c>
      <c r="C74" s="72">
        <v>62.5</v>
      </c>
      <c r="D74" s="72" t="s">
        <v>24</v>
      </c>
      <c r="E74" s="72">
        <v>12.5</v>
      </c>
      <c r="F74" s="72">
        <v>25</v>
      </c>
      <c r="G74" s="72" t="s">
        <v>24</v>
      </c>
      <c r="H74" s="72">
        <v>12.5</v>
      </c>
      <c r="I74" s="72">
        <v>12.5</v>
      </c>
      <c r="J74" s="72">
        <v>46.9</v>
      </c>
      <c r="K74" s="72">
        <v>19.5</v>
      </c>
      <c r="L74" s="72" t="s">
        <v>24</v>
      </c>
      <c r="M74" s="55">
        <v>50</v>
      </c>
      <c r="N74" s="172" t="s">
        <v>24</v>
      </c>
    </row>
    <row r="75" spans="1:14" ht="15.5" x14ac:dyDescent="0.35">
      <c r="A75" s="58" t="s">
        <v>62</v>
      </c>
      <c r="B75" s="54">
        <v>386</v>
      </c>
      <c r="C75" s="72">
        <v>60.1</v>
      </c>
      <c r="D75" s="72">
        <v>1.8</v>
      </c>
      <c r="E75" s="72">
        <v>6.2</v>
      </c>
      <c r="F75" s="72">
        <v>14</v>
      </c>
      <c r="G75" s="72">
        <v>18.899999999999999</v>
      </c>
      <c r="H75" s="72">
        <v>14.7</v>
      </c>
      <c r="I75" s="72">
        <v>77.2</v>
      </c>
      <c r="J75" s="72">
        <v>45</v>
      </c>
      <c r="K75" s="72">
        <v>12.1</v>
      </c>
      <c r="L75" s="72">
        <v>52.1</v>
      </c>
      <c r="M75" s="55">
        <v>73.7</v>
      </c>
      <c r="N75" s="172">
        <v>21.9</v>
      </c>
    </row>
    <row r="76" spans="1:14" ht="15.5" x14ac:dyDescent="0.35">
      <c r="A76" s="58" t="s">
        <v>94</v>
      </c>
      <c r="B76" s="54">
        <v>63</v>
      </c>
      <c r="C76" s="72">
        <v>58.7</v>
      </c>
      <c r="D76" s="72">
        <v>1.6</v>
      </c>
      <c r="E76" s="72">
        <v>1.6</v>
      </c>
      <c r="F76" s="72">
        <v>11.1</v>
      </c>
      <c r="G76" s="72">
        <v>22.2</v>
      </c>
      <c r="H76" s="72">
        <v>14.3</v>
      </c>
      <c r="I76" s="72">
        <v>54</v>
      </c>
      <c r="J76" s="72">
        <v>45</v>
      </c>
      <c r="K76" s="72">
        <v>5.9</v>
      </c>
      <c r="L76" s="72">
        <v>46.9</v>
      </c>
      <c r="M76" s="55">
        <v>84.6</v>
      </c>
      <c r="N76" s="172">
        <v>24.2</v>
      </c>
    </row>
    <row r="77" spans="1:14" ht="15.5" x14ac:dyDescent="0.35">
      <c r="A77" s="58" t="s">
        <v>323</v>
      </c>
      <c r="B77" s="54">
        <v>200</v>
      </c>
      <c r="C77" s="72">
        <v>48.5</v>
      </c>
      <c r="D77" s="72">
        <v>0.5</v>
      </c>
      <c r="E77" s="72">
        <v>3.5</v>
      </c>
      <c r="F77" s="72">
        <v>5.5</v>
      </c>
      <c r="G77" s="72">
        <v>32.5</v>
      </c>
      <c r="H77" s="72">
        <v>12.6</v>
      </c>
      <c r="I77" s="72">
        <v>77</v>
      </c>
      <c r="J77" s="72">
        <v>41.6</v>
      </c>
      <c r="K77" s="72">
        <v>6.2</v>
      </c>
      <c r="L77" s="72">
        <v>62.2</v>
      </c>
      <c r="M77" s="55">
        <v>91.7</v>
      </c>
      <c r="N77" s="172">
        <v>19.899999999999999</v>
      </c>
    </row>
    <row r="78" spans="1:14" ht="15.5" x14ac:dyDescent="0.35">
      <c r="A78" s="110" t="s">
        <v>65</v>
      </c>
      <c r="B78" s="54">
        <v>382</v>
      </c>
      <c r="C78" s="72">
        <v>66.5</v>
      </c>
      <c r="D78" s="72">
        <v>2.9</v>
      </c>
      <c r="E78" s="72">
        <v>6</v>
      </c>
      <c r="F78" s="72">
        <v>12.3</v>
      </c>
      <c r="G78" s="72">
        <v>14.1</v>
      </c>
      <c r="H78" s="72">
        <v>18</v>
      </c>
      <c r="I78" s="72">
        <v>70.7</v>
      </c>
      <c r="J78" s="72">
        <v>45.1</v>
      </c>
      <c r="K78" s="72">
        <v>12.5</v>
      </c>
      <c r="L78" s="72">
        <v>52.7</v>
      </c>
      <c r="M78" s="55">
        <v>75</v>
      </c>
      <c r="N78" s="172">
        <v>15.3</v>
      </c>
    </row>
    <row r="79" spans="1:14" ht="15.5" x14ac:dyDescent="0.35">
      <c r="A79" s="58" t="s">
        <v>66</v>
      </c>
      <c r="B79" s="54">
        <v>281</v>
      </c>
      <c r="C79" s="72">
        <v>67.599999999999994</v>
      </c>
      <c r="D79" s="72">
        <v>4.3</v>
      </c>
      <c r="E79" s="72">
        <v>6</v>
      </c>
      <c r="F79" s="72">
        <v>9.3000000000000007</v>
      </c>
      <c r="G79" s="72">
        <v>37.700000000000003</v>
      </c>
      <c r="H79" s="72">
        <v>24</v>
      </c>
      <c r="I79" s="72">
        <v>78.599999999999994</v>
      </c>
      <c r="J79" s="72">
        <v>42.1</v>
      </c>
      <c r="K79" s="72">
        <v>5.5</v>
      </c>
      <c r="L79" s="72">
        <v>53.1</v>
      </c>
      <c r="M79" s="55">
        <v>76.2</v>
      </c>
      <c r="N79" s="172">
        <v>22.1</v>
      </c>
    </row>
    <row r="80" spans="1:14" ht="15.5" x14ac:dyDescent="0.35">
      <c r="A80" s="58" t="s">
        <v>324</v>
      </c>
      <c r="B80" s="54">
        <v>51</v>
      </c>
      <c r="C80" s="72">
        <v>72.5</v>
      </c>
      <c r="D80" s="72">
        <v>3.9</v>
      </c>
      <c r="E80" s="72">
        <v>9.8000000000000007</v>
      </c>
      <c r="F80" s="72">
        <v>7.8</v>
      </c>
      <c r="G80" s="72">
        <v>17.600000000000001</v>
      </c>
      <c r="H80" s="72">
        <v>16.7</v>
      </c>
      <c r="I80" s="72">
        <v>64.7</v>
      </c>
      <c r="J80" s="72">
        <v>43.1</v>
      </c>
      <c r="K80" s="72">
        <v>7.4</v>
      </c>
      <c r="L80" s="72">
        <v>45.2</v>
      </c>
      <c r="M80" s="55">
        <v>90.9</v>
      </c>
      <c r="N80" s="172">
        <v>31.1</v>
      </c>
    </row>
    <row r="81" spans="1:14" ht="15.5" x14ac:dyDescent="0.35">
      <c r="A81" s="58" t="s">
        <v>67</v>
      </c>
      <c r="B81" s="54">
        <v>118</v>
      </c>
      <c r="C81" s="72">
        <v>69.5</v>
      </c>
      <c r="D81" s="72">
        <v>0.8</v>
      </c>
      <c r="E81" s="72">
        <v>5.0999999999999996</v>
      </c>
      <c r="F81" s="72">
        <v>2.5</v>
      </c>
      <c r="G81" s="72">
        <v>50.8</v>
      </c>
      <c r="H81" s="72">
        <v>17.2</v>
      </c>
      <c r="I81" s="72">
        <v>80.5</v>
      </c>
      <c r="J81" s="72">
        <v>38.6</v>
      </c>
      <c r="K81" s="72">
        <v>3.3</v>
      </c>
      <c r="L81" s="72">
        <v>41.4</v>
      </c>
      <c r="M81" s="55">
        <v>80</v>
      </c>
      <c r="N81" s="172">
        <v>30.5</v>
      </c>
    </row>
    <row r="82" spans="1:14" ht="15.5" x14ac:dyDescent="0.35">
      <c r="A82" s="58" t="s">
        <v>68</v>
      </c>
      <c r="B82" s="54">
        <v>4</v>
      </c>
      <c r="C82" s="72">
        <v>25</v>
      </c>
      <c r="D82" s="72" t="s">
        <v>24</v>
      </c>
      <c r="E82" s="72" t="s">
        <v>24</v>
      </c>
      <c r="F82" s="72" t="s">
        <v>24</v>
      </c>
      <c r="G82" s="72" t="s">
        <v>24</v>
      </c>
      <c r="H82" s="72" t="s">
        <v>24</v>
      </c>
      <c r="I82" s="72">
        <v>25</v>
      </c>
      <c r="J82" s="72">
        <v>56.3</v>
      </c>
      <c r="K82" s="72">
        <v>17.8</v>
      </c>
      <c r="L82" s="72">
        <v>75</v>
      </c>
      <c r="M82" s="55" t="s">
        <v>24</v>
      </c>
      <c r="N82" s="172">
        <v>25</v>
      </c>
    </row>
    <row r="83" spans="1:14" ht="15.5" x14ac:dyDescent="0.35">
      <c r="A83" s="58" t="s">
        <v>95</v>
      </c>
      <c r="B83" s="54">
        <v>1306</v>
      </c>
      <c r="C83" s="72">
        <v>68.8</v>
      </c>
      <c r="D83" s="72">
        <v>2.1</v>
      </c>
      <c r="E83" s="72">
        <v>4.4000000000000004</v>
      </c>
      <c r="F83" s="72">
        <v>14</v>
      </c>
      <c r="G83" s="72">
        <v>10.3</v>
      </c>
      <c r="H83" s="72">
        <v>9.9</v>
      </c>
      <c r="I83" s="72">
        <v>44</v>
      </c>
      <c r="J83" s="72">
        <v>37.5</v>
      </c>
      <c r="K83" s="72">
        <v>6.4</v>
      </c>
      <c r="L83" s="72">
        <v>28.8</v>
      </c>
      <c r="M83" s="55">
        <v>79.7</v>
      </c>
      <c r="N83" s="172">
        <v>26.6</v>
      </c>
    </row>
    <row r="84" spans="1:14" ht="15.5" x14ac:dyDescent="0.35">
      <c r="A84" s="58" t="s">
        <v>325</v>
      </c>
      <c r="B84" s="54">
        <v>500</v>
      </c>
      <c r="C84" s="72">
        <v>61.4</v>
      </c>
      <c r="D84" s="72">
        <v>50.2</v>
      </c>
      <c r="E84" s="72">
        <v>4.8</v>
      </c>
      <c r="F84" s="72">
        <v>20.6</v>
      </c>
      <c r="G84" s="72">
        <v>54</v>
      </c>
      <c r="H84" s="72">
        <v>19.600000000000001</v>
      </c>
      <c r="I84" s="72">
        <v>94.2</v>
      </c>
      <c r="J84" s="72">
        <v>46</v>
      </c>
      <c r="K84" s="72">
        <v>3.2</v>
      </c>
      <c r="L84" s="72">
        <v>80.900000000000006</v>
      </c>
      <c r="M84" s="55">
        <v>19.100000000000001</v>
      </c>
      <c r="N84" s="172">
        <v>26.7</v>
      </c>
    </row>
    <row r="85" spans="1:14" ht="15.5" x14ac:dyDescent="0.35">
      <c r="A85" s="58" t="s">
        <v>326</v>
      </c>
      <c r="B85" s="54">
        <v>159</v>
      </c>
      <c r="C85" s="72">
        <v>58.5</v>
      </c>
      <c r="D85" s="72">
        <v>32.700000000000003</v>
      </c>
      <c r="E85" s="72">
        <v>8.1999999999999993</v>
      </c>
      <c r="F85" s="72">
        <v>6.3</v>
      </c>
      <c r="G85" s="72">
        <v>19.5</v>
      </c>
      <c r="H85" s="72">
        <v>9.4</v>
      </c>
      <c r="I85" s="72">
        <v>64.8</v>
      </c>
      <c r="J85" s="72">
        <v>43.3</v>
      </c>
      <c r="K85" s="72">
        <v>5</v>
      </c>
      <c r="L85" s="72">
        <v>50.8</v>
      </c>
      <c r="M85" s="55">
        <v>63.6</v>
      </c>
      <c r="N85" s="172">
        <v>20.399999999999999</v>
      </c>
    </row>
    <row r="86" spans="1:14" ht="15.5" x14ac:dyDescent="0.35">
      <c r="A86" s="58" t="s">
        <v>327</v>
      </c>
      <c r="B86" s="54">
        <v>402</v>
      </c>
      <c r="C86" s="72">
        <v>55.2</v>
      </c>
      <c r="D86" s="72">
        <v>0.7</v>
      </c>
      <c r="E86" s="72">
        <v>5.2</v>
      </c>
      <c r="F86" s="72">
        <v>26.6</v>
      </c>
      <c r="G86" s="72">
        <v>7.2</v>
      </c>
      <c r="H86" s="72">
        <v>12.6</v>
      </c>
      <c r="I86" s="72">
        <v>51.2</v>
      </c>
      <c r="J86" s="72">
        <v>38.799999999999997</v>
      </c>
      <c r="K86" s="72">
        <v>5.4</v>
      </c>
      <c r="L86" s="72">
        <v>53.1</v>
      </c>
      <c r="M86" s="55">
        <v>89.8</v>
      </c>
      <c r="N86" s="172">
        <v>25.7</v>
      </c>
    </row>
    <row r="87" spans="1:14" ht="15.5" x14ac:dyDescent="0.35">
      <c r="A87" s="58" t="s">
        <v>96</v>
      </c>
      <c r="B87" s="54">
        <v>378</v>
      </c>
      <c r="C87" s="72">
        <v>71.7</v>
      </c>
      <c r="D87" s="72">
        <v>2.6</v>
      </c>
      <c r="E87" s="72">
        <v>9.3000000000000007</v>
      </c>
      <c r="F87" s="72">
        <v>12.2</v>
      </c>
      <c r="G87" s="72">
        <v>20.399999999999999</v>
      </c>
      <c r="H87" s="72">
        <v>14.3</v>
      </c>
      <c r="I87" s="72">
        <v>40.5</v>
      </c>
      <c r="J87" s="72">
        <v>43.5</v>
      </c>
      <c r="K87" s="72">
        <v>9.8000000000000007</v>
      </c>
      <c r="L87" s="72">
        <v>22.3</v>
      </c>
      <c r="M87" s="55">
        <v>81.099999999999994</v>
      </c>
      <c r="N87" s="172">
        <v>39.200000000000003</v>
      </c>
    </row>
    <row r="88" spans="1:14" ht="15.5" x14ac:dyDescent="0.35">
      <c r="A88" s="58" t="s">
        <v>328</v>
      </c>
      <c r="B88" s="54">
        <v>1501</v>
      </c>
      <c r="C88" s="72">
        <v>70.8</v>
      </c>
      <c r="D88" s="72">
        <v>22.7</v>
      </c>
      <c r="E88" s="72">
        <v>5.7</v>
      </c>
      <c r="F88" s="72">
        <v>7.6</v>
      </c>
      <c r="G88" s="72">
        <v>7.9</v>
      </c>
      <c r="H88" s="72">
        <v>14</v>
      </c>
      <c r="I88" s="72">
        <v>49.1</v>
      </c>
      <c r="J88" s="72">
        <v>44.5</v>
      </c>
      <c r="K88" s="72">
        <v>12.7</v>
      </c>
      <c r="L88" s="72">
        <v>35.6</v>
      </c>
      <c r="M88" s="55">
        <v>62.7</v>
      </c>
      <c r="N88" s="172">
        <v>16.399999999999999</v>
      </c>
    </row>
    <row r="89" spans="1:14" ht="15.5" x14ac:dyDescent="0.35">
      <c r="A89" s="58" t="s">
        <v>329</v>
      </c>
      <c r="B89" s="54">
        <v>333</v>
      </c>
      <c r="C89" s="72">
        <v>54.4</v>
      </c>
      <c r="D89" s="72">
        <v>0.9</v>
      </c>
      <c r="E89" s="72">
        <v>3.9</v>
      </c>
      <c r="F89" s="72">
        <v>7.5</v>
      </c>
      <c r="G89" s="72">
        <v>9</v>
      </c>
      <c r="H89" s="72">
        <v>13.2</v>
      </c>
      <c r="I89" s="72">
        <v>30.9</v>
      </c>
      <c r="J89" s="72">
        <v>42.3</v>
      </c>
      <c r="K89" s="72">
        <v>10.5</v>
      </c>
      <c r="L89" s="72">
        <v>20.5</v>
      </c>
      <c r="M89" s="55">
        <v>88.6</v>
      </c>
      <c r="N89" s="172">
        <v>13.5</v>
      </c>
    </row>
    <row r="90" spans="1:14" ht="15.5" x14ac:dyDescent="0.35">
      <c r="A90" s="58" t="s">
        <v>97</v>
      </c>
      <c r="B90" s="54">
        <v>135</v>
      </c>
      <c r="C90" s="72">
        <v>59.3</v>
      </c>
      <c r="D90" s="72">
        <v>81.5</v>
      </c>
      <c r="E90" s="72">
        <v>1.5</v>
      </c>
      <c r="F90" s="72">
        <v>29.6</v>
      </c>
      <c r="G90" s="72">
        <v>42.2</v>
      </c>
      <c r="H90" s="72">
        <v>1.3</v>
      </c>
      <c r="I90" s="72">
        <v>77.8</v>
      </c>
      <c r="J90" s="72">
        <v>43.3</v>
      </c>
      <c r="K90" s="72">
        <v>9.8000000000000007</v>
      </c>
      <c r="L90" s="72">
        <v>53.8</v>
      </c>
      <c r="M90" s="55">
        <v>35.5</v>
      </c>
      <c r="N90" s="172">
        <v>13.2</v>
      </c>
    </row>
    <row r="91" spans="1:14" ht="15.5" x14ac:dyDescent="0.35">
      <c r="A91" s="58" t="s">
        <v>78</v>
      </c>
      <c r="B91" s="54">
        <v>50</v>
      </c>
      <c r="C91" s="72">
        <v>80</v>
      </c>
      <c r="D91" s="72" t="s">
        <v>24</v>
      </c>
      <c r="E91" s="72">
        <v>6</v>
      </c>
      <c r="F91" s="72">
        <v>12</v>
      </c>
      <c r="G91" s="72">
        <v>30</v>
      </c>
      <c r="H91" s="72">
        <v>11.4</v>
      </c>
      <c r="I91" s="72">
        <v>66</v>
      </c>
      <c r="J91" s="72">
        <v>44.1</v>
      </c>
      <c r="K91" s="72">
        <v>2</v>
      </c>
      <c r="L91" s="72">
        <v>80</v>
      </c>
      <c r="M91" s="55">
        <v>89.2</v>
      </c>
      <c r="N91" s="172">
        <v>25</v>
      </c>
    </row>
    <row r="92" spans="1:14" ht="15.5" x14ac:dyDescent="0.35">
      <c r="A92" s="58" t="s">
        <v>98</v>
      </c>
      <c r="B92" s="54">
        <v>2816</v>
      </c>
      <c r="C92" s="72">
        <v>71.599999999999994</v>
      </c>
      <c r="D92" s="72">
        <v>5.3</v>
      </c>
      <c r="E92" s="72">
        <v>8.1</v>
      </c>
      <c r="F92" s="72">
        <v>7.4</v>
      </c>
      <c r="G92" s="72">
        <v>4.4000000000000004</v>
      </c>
      <c r="H92" s="72">
        <v>14.4</v>
      </c>
      <c r="I92" s="72">
        <v>62.4</v>
      </c>
      <c r="J92" s="72">
        <v>42.2</v>
      </c>
      <c r="K92" s="72">
        <v>9.8000000000000007</v>
      </c>
      <c r="L92" s="72">
        <v>43</v>
      </c>
      <c r="M92" s="55">
        <v>60.2</v>
      </c>
      <c r="N92" s="172">
        <v>19.100000000000001</v>
      </c>
    </row>
    <row r="93" spans="1:14" ht="15.5" x14ac:dyDescent="0.35">
      <c r="A93" s="58" t="s">
        <v>99</v>
      </c>
      <c r="B93" s="54">
        <v>97</v>
      </c>
      <c r="C93" s="72">
        <v>78.400000000000006</v>
      </c>
      <c r="D93" s="72" t="s">
        <v>24</v>
      </c>
      <c r="E93" s="72">
        <v>2.1</v>
      </c>
      <c r="F93" s="72">
        <v>23.7</v>
      </c>
      <c r="G93" s="72">
        <v>9.3000000000000007</v>
      </c>
      <c r="H93" s="72">
        <v>27.3</v>
      </c>
      <c r="I93" s="72">
        <v>44.3</v>
      </c>
      <c r="J93" s="72">
        <v>42.1</v>
      </c>
      <c r="K93" s="72">
        <v>2.8</v>
      </c>
      <c r="L93" s="72">
        <v>77.3</v>
      </c>
      <c r="M93" s="55">
        <v>89.7</v>
      </c>
      <c r="N93" s="172">
        <v>32</v>
      </c>
    </row>
    <row r="94" spans="1:14" ht="15.5" x14ac:dyDescent="0.35">
      <c r="A94" s="58" t="s">
        <v>100</v>
      </c>
      <c r="B94" s="54">
        <v>5649</v>
      </c>
      <c r="C94" s="72">
        <v>74.2</v>
      </c>
      <c r="D94" s="72">
        <v>2.5</v>
      </c>
      <c r="E94" s="72">
        <v>9.5</v>
      </c>
      <c r="F94" s="72">
        <v>7.8</v>
      </c>
      <c r="G94" s="72">
        <v>5.7</v>
      </c>
      <c r="H94" s="72">
        <v>14.2</v>
      </c>
      <c r="I94" s="72">
        <v>83</v>
      </c>
      <c r="J94" s="72">
        <v>44.1</v>
      </c>
      <c r="K94" s="72">
        <v>4.4000000000000004</v>
      </c>
      <c r="L94" s="72">
        <v>68</v>
      </c>
      <c r="M94" s="55">
        <v>60.8</v>
      </c>
      <c r="N94" s="172">
        <v>9.1</v>
      </c>
    </row>
    <row r="95" spans="1:14" ht="15.5" x14ac:dyDescent="0.35">
      <c r="A95" s="58" t="s">
        <v>330</v>
      </c>
      <c r="B95" s="54">
        <v>522</v>
      </c>
      <c r="C95" s="72">
        <v>67.2</v>
      </c>
      <c r="D95" s="72">
        <v>3.4</v>
      </c>
      <c r="E95" s="72">
        <v>7.1</v>
      </c>
      <c r="F95" s="72">
        <v>3.1</v>
      </c>
      <c r="G95" s="72">
        <v>12.6</v>
      </c>
      <c r="H95" s="72">
        <v>9</v>
      </c>
      <c r="I95" s="72">
        <v>70.3</v>
      </c>
      <c r="J95" s="72">
        <v>42.8</v>
      </c>
      <c r="K95" s="72">
        <v>2.2999999999999998</v>
      </c>
      <c r="L95" s="72">
        <v>59</v>
      </c>
      <c r="M95" s="55">
        <v>71.400000000000006</v>
      </c>
      <c r="N95" s="172">
        <v>17.899999999999999</v>
      </c>
    </row>
    <row r="96" spans="1:14" ht="15.5" x14ac:dyDescent="0.35">
      <c r="A96" s="110" t="s">
        <v>331</v>
      </c>
      <c r="B96" s="54">
        <v>32403</v>
      </c>
      <c r="C96" s="72">
        <v>68.900000000000006</v>
      </c>
      <c r="D96" s="72">
        <v>5.9</v>
      </c>
      <c r="E96" s="72">
        <v>8.6999999999999993</v>
      </c>
      <c r="F96" s="72">
        <v>16.2</v>
      </c>
      <c r="G96" s="72">
        <v>14.1</v>
      </c>
      <c r="H96" s="72">
        <v>21.1</v>
      </c>
      <c r="I96" s="72">
        <v>87.7</v>
      </c>
      <c r="J96" s="72">
        <v>44.4</v>
      </c>
      <c r="K96" s="72">
        <v>13.2</v>
      </c>
      <c r="L96" s="72">
        <v>84.1</v>
      </c>
      <c r="M96" s="55">
        <v>45</v>
      </c>
      <c r="N96" s="172">
        <v>13</v>
      </c>
    </row>
    <row r="97" spans="1:14" ht="15.5" x14ac:dyDescent="0.35">
      <c r="A97" s="58" t="s">
        <v>101</v>
      </c>
      <c r="B97" s="54">
        <v>1963</v>
      </c>
      <c r="C97" s="72">
        <v>51.4</v>
      </c>
      <c r="D97" s="72">
        <v>1.2</v>
      </c>
      <c r="E97" s="72">
        <v>4.5999999999999996</v>
      </c>
      <c r="F97" s="72">
        <v>23.4</v>
      </c>
      <c r="G97" s="72">
        <v>5.2</v>
      </c>
      <c r="H97" s="72">
        <v>9.5</v>
      </c>
      <c r="I97" s="72">
        <v>50.2</v>
      </c>
      <c r="J97" s="72">
        <v>38.1</v>
      </c>
      <c r="K97" s="72">
        <v>6.8</v>
      </c>
      <c r="L97" s="72">
        <v>44.5</v>
      </c>
      <c r="M97" s="55">
        <v>79.5</v>
      </c>
      <c r="N97" s="172">
        <v>19.7</v>
      </c>
    </row>
    <row r="98" spans="1:14" ht="15.5" x14ac:dyDescent="0.35">
      <c r="A98" s="58" t="s">
        <v>102</v>
      </c>
      <c r="B98" s="54">
        <v>3021</v>
      </c>
      <c r="C98" s="72">
        <v>51.8</v>
      </c>
      <c r="D98" s="72">
        <v>1.4</v>
      </c>
      <c r="E98" s="72">
        <v>3.1</v>
      </c>
      <c r="F98" s="72">
        <v>7.9</v>
      </c>
      <c r="G98" s="72">
        <v>13.5</v>
      </c>
      <c r="H98" s="72">
        <v>17.600000000000001</v>
      </c>
      <c r="I98" s="72">
        <v>74.8</v>
      </c>
      <c r="J98" s="72">
        <v>41.6</v>
      </c>
      <c r="K98" s="72">
        <v>9.5</v>
      </c>
      <c r="L98" s="72">
        <v>77.2</v>
      </c>
      <c r="M98" s="55">
        <v>84.9</v>
      </c>
      <c r="N98" s="172">
        <v>12.1</v>
      </c>
    </row>
    <row r="99" spans="1:14" ht="15.5" x14ac:dyDescent="0.35">
      <c r="A99" s="58" t="s">
        <v>332</v>
      </c>
      <c r="B99" s="54">
        <v>1571</v>
      </c>
      <c r="C99" s="72">
        <v>57.4</v>
      </c>
      <c r="D99" s="72">
        <v>1.7</v>
      </c>
      <c r="E99" s="72">
        <v>5.4</v>
      </c>
      <c r="F99" s="72">
        <v>20.8</v>
      </c>
      <c r="G99" s="72">
        <v>5.8</v>
      </c>
      <c r="H99" s="72">
        <v>15.7</v>
      </c>
      <c r="I99" s="72">
        <v>46.1</v>
      </c>
      <c r="J99" s="72">
        <v>38.4</v>
      </c>
      <c r="K99" s="72">
        <v>5.9</v>
      </c>
      <c r="L99" s="72">
        <v>62.8</v>
      </c>
      <c r="M99" s="55">
        <v>89</v>
      </c>
      <c r="N99" s="172">
        <v>11.9</v>
      </c>
    </row>
    <row r="100" spans="1:14" ht="15.5" x14ac:dyDescent="0.35">
      <c r="A100" s="58" t="s">
        <v>103</v>
      </c>
      <c r="B100" s="54">
        <v>20628</v>
      </c>
      <c r="C100" s="72">
        <v>56.4</v>
      </c>
      <c r="D100" s="72">
        <v>3.1</v>
      </c>
      <c r="E100" s="72">
        <v>5.5</v>
      </c>
      <c r="F100" s="72">
        <v>22.8</v>
      </c>
      <c r="G100" s="72">
        <v>7.4</v>
      </c>
      <c r="H100" s="72">
        <v>10.3</v>
      </c>
      <c r="I100" s="72">
        <v>69.599999999999994</v>
      </c>
      <c r="J100" s="72">
        <v>43.5</v>
      </c>
      <c r="K100" s="72">
        <v>12.3</v>
      </c>
      <c r="L100" s="72">
        <v>83.7</v>
      </c>
      <c r="M100" s="55">
        <v>73</v>
      </c>
      <c r="N100" s="172">
        <v>8.5</v>
      </c>
    </row>
    <row r="101" spans="1:14" ht="15.5" x14ac:dyDescent="0.35">
      <c r="A101" s="58" t="s">
        <v>333</v>
      </c>
      <c r="B101" s="54">
        <v>29</v>
      </c>
      <c r="C101" s="72">
        <v>37.9</v>
      </c>
      <c r="D101" s="72" t="s">
        <v>24</v>
      </c>
      <c r="E101" s="72">
        <v>3.4</v>
      </c>
      <c r="F101" s="72">
        <v>58.6</v>
      </c>
      <c r="G101" s="72">
        <v>10.3</v>
      </c>
      <c r="H101" s="72">
        <v>15.4</v>
      </c>
      <c r="I101" s="72">
        <v>62.1</v>
      </c>
      <c r="J101" s="72">
        <v>41.3</v>
      </c>
      <c r="K101" s="72">
        <v>11.4</v>
      </c>
      <c r="L101" s="72">
        <v>23.1</v>
      </c>
      <c r="M101" s="55">
        <v>100</v>
      </c>
      <c r="N101" s="172">
        <v>14.8</v>
      </c>
    </row>
    <row r="102" spans="1:14" ht="15.5" x14ac:dyDescent="0.35">
      <c r="A102" s="58" t="s">
        <v>104</v>
      </c>
      <c r="B102" s="54">
        <v>190</v>
      </c>
      <c r="C102" s="72">
        <v>58.9</v>
      </c>
      <c r="D102" s="72">
        <v>2.1</v>
      </c>
      <c r="E102" s="72">
        <v>2.1</v>
      </c>
      <c r="F102" s="72">
        <v>23.7</v>
      </c>
      <c r="G102" s="72">
        <v>8.9</v>
      </c>
      <c r="H102" s="72">
        <v>22.5</v>
      </c>
      <c r="I102" s="72">
        <v>45.8</v>
      </c>
      <c r="J102" s="72">
        <v>40.700000000000003</v>
      </c>
      <c r="K102" s="72">
        <v>7.8</v>
      </c>
      <c r="L102" s="72">
        <v>48</v>
      </c>
      <c r="M102" s="55">
        <v>90</v>
      </c>
      <c r="N102" s="172">
        <v>20.399999999999999</v>
      </c>
    </row>
    <row r="103" spans="1:14" ht="15.5" x14ac:dyDescent="0.35">
      <c r="A103" s="58" t="s">
        <v>105</v>
      </c>
      <c r="B103" s="54">
        <v>3082</v>
      </c>
      <c r="C103" s="72">
        <v>67.3</v>
      </c>
      <c r="D103" s="72">
        <v>1.3</v>
      </c>
      <c r="E103" s="72">
        <v>2.8</v>
      </c>
      <c r="F103" s="72">
        <v>6.2</v>
      </c>
      <c r="G103" s="72">
        <v>25.7</v>
      </c>
      <c r="H103" s="72">
        <v>9.4</v>
      </c>
      <c r="I103" s="72">
        <v>80</v>
      </c>
      <c r="J103" s="72">
        <v>42.9</v>
      </c>
      <c r="K103" s="72">
        <v>3.8</v>
      </c>
      <c r="L103" s="72">
        <v>59</v>
      </c>
      <c r="M103" s="55">
        <v>50.7</v>
      </c>
      <c r="N103" s="172">
        <v>12.6</v>
      </c>
    </row>
    <row r="104" spans="1:14" ht="15.5" x14ac:dyDescent="0.35">
      <c r="A104" s="58" t="s">
        <v>106</v>
      </c>
      <c r="B104" s="54">
        <v>328</v>
      </c>
      <c r="C104" s="72">
        <v>60.7</v>
      </c>
      <c r="D104" s="72">
        <v>1.8</v>
      </c>
      <c r="E104" s="72">
        <v>3.4</v>
      </c>
      <c r="F104" s="72">
        <v>5.2</v>
      </c>
      <c r="G104" s="72">
        <v>22.6</v>
      </c>
      <c r="H104" s="72">
        <v>7.1</v>
      </c>
      <c r="I104" s="72">
        <v>75.3</v>
      </c>
      <c r="J104" s="72">
        <v>43.1</v>
      </c>
      <c r="K104" s="72">
        <v>6.3</v>
      </c>
      <c r="L104" s="72">
        <v>67.3</v>
      </c>
      <c r="M104" s="55">
        <v>64.900000000000006</v>
      </c>
      <c r="N104" s="172">
        <v>19.2</v>
      </c>
    </row>
    <row r="105" spans="1:14" ht="16" thickBot="1" x14ac:dyDescent="0.4">
      <c r="A105" s="120" t="s">
        <v>6</v>
      </c>
      <c r="B105" s="60">
        <v>170332</v>
      </c>
      <c r="C105" s="74">
        <v>60.4</v>
      </c>
      <c r="D105" s="74">
        <v>3.5</v>
      </c>
      <c r="E105" s="74">
        <v>5.0999999999999996</v>
      </c>
      <c r="F105" s="74">
        <v>15.8</v>
      </c>
      <c r="G105" s="74">
        <v>11.3</v>
      </c>
      <c r="H105" s="74">
        <v>13.1</v>
      </c>
      <c r="I105" s="74">
        <v>69.099999999999994</v>
      </c>
      <c r="J105" s="74">
        <v>43.1</v>
      </c>
      <c r="K105" s="74">
        <v>9.4</v>
      </c>
      <c r="L105" s="74">
        <v>67.900000000000006</v>
      </c>
      <c r="M105" s="61">
        <v>67.3</v>
      </c>
      <c r="N105" s="62">
        <v>13.5</v>
      </c>
    </row>
    <row r="107" spans="1:14" ht="15.5" x14ac:dyDescent="0.35">
      <c r="A107" s="47" t="s">
        <v>7</v>
      </c>
      <c r="B107" s="47"/>
    </row>
  </sheetData>
  <mergeCells count="3">
    <mergeCell ref="A3:A5"/>
    <mergeCell ref="B3:M4"/>
    <mergeCell ref="N3:N4"/>
  </mergeCells>
  <hyperlinks>
    <hyperlink ref="B1" location="'Table of Contents'!C2" display="Back to Table of Contents"/>
  </hyperlink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activeCell="G1" sqref="G1"/>
    </sheetView>
  </sheetViews>
  <sheetFormatPr defaultRowHeight="14.5" x14ac:dyDescent="0.35"/>
  <cols>
    <col min="1" max="1" width="50.81640625" customWidth="1"/>
    <col min="2" max="6" width="13" customWidth="1"/>
    <col min="7" max="7" width="15.6328125" customWidth="1"/>
    <col min="8" max="8" width="12.08984375" customWidth="1"/>
    <col min="9" max="10" width="13" customWidth="1"/>
    <col min="11" max="11" width="11.1796875" customWidth="1"/>
    <col min="12" max="12" width="20.453125" customWidth="1"/>
    <col min="13" max="13" width="18.08984375" bestFit="1" customWidth="1"/>
    <col min="14" max="14" width="13" customWidth="1"/>
  </cols>
  <sheetData>
    <row r="1" spans="1:14" x14ac:dyDescent="0.35">
      <c r="A1" s="30" t="s">
        <v>520</v>
      </c>
      <c r="G1" s="29" t="s">
        <v>949</v>
      </c>
    </row>
    <row r="2" spans="1:14" ht="15" thickBot="1" x14ac:dyDescent="0.4">
      <c r="A2" s="2"/>
    </row>
    <row r="3" spans="1:14" ht="14.5" customHeight="1" x14ac:dyDescent="0.35">
      <c r="A3" s="293" t="s">
        <v>48</v>
      </c>
      <c r="B3" s="329">
        <v>45078</v>
      </c>
      <c r="C3" s="330"/>
      <c r="D3" s="330"/>
      <c r="E3" s="330"/>
      <c r="F3" s="330"/>
      <c r="G3" s="330"/>
      <c r="H3" s="330"/>
      <c r="I3" s="330"/>
      <c r="J3" s="330"/>
      <c r="K3" s="330"/>
      <c r="L3" s="330"/>
      <c r="M3" s="338"/>
      <c r="N3" s="335" t="s">
        <v>512</v>
      </c>
    </row>
    <row r="4" spans="1:14" ht="22.5" customHeight="1" x14ac:dyDescent="0.35">
      <c r="A4" s="337"/>
      <c r="B4" s="332"/>
      <c r="C4" s="333"/>
      <c r="D4" s="333"/>
      <c r="E4" s="333"/>
      <c r="F4" s="333"/>
      <c r="G4" s="333"/>
      <c r="H4" s="333"/>
      <c r="I4" s="333"/>
      <c r="J4" s="333"/>
      <c r="K4" s="333"/>
      <c r="L4" s="333"/>
      <c r="M4" s="339"/>
      <c r="N4" s="336" t="s">
        <v>513</v>
      </c>
    </row>
    <row r="5" spans="1:14" ht="51" customHeight="1" thickBot="1" x14ac:dyDescent="0.4">
      <c r="A5" s="303"/>
      <c r="B5" s="173" t="s">
        <v>514</v>
      </c>
      <c r="C5" s="174" t="s">
        <v>515</v>
      </c>
      <c r="D5" s="174" t="s">
        <v>270</v>
      </c>
      <c r="E5" s="174" t="s">
        <v>516</v>
      </c>
      <c r="F5" s="174" t="s">
        <v>517</v>
      </c>
      <c r="G5" s="174" t="s">
        <v>280</v>
      </c>
      <c r="H5" s="174" t="s">
        <v>958</v>
      </c>
      <c r="I5" s="174" t="s">
        <v>959</v>
      </c>
      <c r="J5" s="174" t="s">
        <v>518</v>
      </c>
      <c r="K5" s="174" t="s">
        <v>519</v>
      </c>
      <c r="L5" s="174" t="s">
        <v>960</v>
      </c>
      <c r="M5" s="175" t="s">
        <v>961</v>
      </c>
      <c r="N5" s="171" t="s">
        <v>962</v>
      </c>
    </row>
    <row r="6" spans="1:14" ht="15.5" x14ac:dyDescent="0.35">
      <c r="A6" s="119" t="s">
        <v>56</v>
      </c>
      <c r="B6" s="49">
        <v>1723</v>
      </c>
      <c r="C6" s="86">
        <v>70.7</v>
      </c>
      <c r="D6" s="86">
        <v>2</v>
      </c>
      <c r="E6" s="86">
        <v>5</v>
      </c>
      <c r="F6" s="86">
        <v>14.6</v>
      </c>
      <c r="G6" s="86">
        <v>12</v>
      </c>
      <c r="H6" s="86">
        <v>13.1</v>
      </c>
      <c r="I6" s="86">
        <v>51.1</v>
      </c>
      <c r="J6" s="86">
        <v>36.799999999999997</v>
      </c>
      <c r="K6" s="86">
        <v>5</v>
      </c>
      <c r="L6" s="86">
        <v>43.7</v>
      </c>
      <c r="M6" s="50">
        <v>81.099999999999994</v>
      </c>
      <c r="N6" s="111">
        <v>17</v>
      </c>
    </row>
    <row r="7" spans="1:14" ht="15.5" x14ac:dyDescent="0.35">
      <c r="A7" s="58" t="s">
        <v>521</v>
      </c>
      <c r="B7" s="54">
        <v>747</v>
      </c>
      <c r="C7" s="72">
        <v>69.5</v>
      </c>
      <c r="D7" s="72">
        <v>0.4</v>
      </c>
      <c r="E7" s="72">
        <v>2.8</v>
      </c>
      <c r="F7" s="72">
        <v>9.6</v>
      </c>
      <c r="G7" s="72">
        <v>13.9</v>
      </c>
      <c r="H7" s="72">
        <v>17.600000000000001</v>
      </c>
      <c r="I7" s="72">
        <v>48.1</v>
      </c>
      <c r="J7" s="72">
        <v>37.799999999999997</v>
      </c>
      <c r="K7" s="72">
        <v>5.5</v>
      </c>
      <c r="L7" s="72">
        <v>54.9</v>
      </c>
      <c r="M7" s="55">
        <v>91.8</v>
      </c>
      <c r="N7" s="172">
        <v>12.5</v>
      </c>
    </row>
    <row r="8" spans="1:14" ht="15.5" x14ac:dyDescent="0.35">
      <c r="A8" s="58" t="s">
        <v>308</v>
      </c>
      <c r="B8" s="54">
        <v>4929</v>
      </c>
      <c r="C8" s="72">
        <v>72.2</v>
      </c>
      <c r="D8" s="72">
        <v>2.8</v>
      </c>
      <c r="E8" s="72">
        <v>4.7</v>
      </c>
      <c r="F8" s="72">
        <v>11.8</v>
      </c>
      <c r="G8" s="72">
        <v>8</v>
      </c>
      <c r="H8" s="72">
        <v>16</v>
      </c>
      <c r="I8" s="72">
        <v>54.4</v>
      </c>
      <c r="J8" s="72">
        <v>41.5</v>
      </c>
      <c r="K8" s="72">
        <v>10.1</v>
      </c>
      <c r="L8" s="72">
        <v>48.7</v>
      </c>
      <c r="M8" s="55">
        <v>67.900000000000006</v>
      </c>
      <c r="N8" s="172">
        <v>13.6</v>
      </c>
    </row>
    <row r="9" spans="1:14" ht="31" x14ac:dyDescent="0.35">
      <c r="A9" s="58" t="s">
        <v>522</v>
      </c>
      <c r="B9" s="54">
        <v>142</v>
      </c>
      <c r="C9" s="72">
        <v>63.4</v>
      </c>
      <c r="D9" s="72">
        <v>0.7</v>
      </c>
      <c r="E9" s="72">
        <v>3.5</v>
      </c>
      <c r="F9" s="72">
        <v>20.399999999999999</v>
      </c>
      <c r="G9" s="72">
        <v>2.8</v>
      </c>
      <c r="H9" s="72">
        <v>15.2</v>
      </c>
      <c r="I9" s="72">
        <v>54.2</v>
      </c>
      <c r="J9" s="72">
        <v>48.4</v>
      </c>
      <c r="K9" s="72">
        <v>12.6</v>
      </c>
      <c r="L9" s="72">
        <v>69.599999999999994</v>
      </c>
      <c r="M9" s="55">
        <v>84.1</v>
      </c>
      <c r="N9" s="172">
        <v>6.9</v>
      </c>
    </row>
    <row r="10" spans="1:14" ht="15.5" x14ac:dyDescent="0.35">
      <c r="A10" s="58" t="s">
        <v>523</v>
      </c>
      <c r="B10" s="54">
        <v>913</v>
      </c>
      <c r="C10" s="72">
        <v>65.599999999999994</v>
      </c>
      <c r="D10" s="72">
        <v>0.8</v>
      </c>
      <c r="E10" s="72">
        <v>2</v>
      </c>
      <c r="F10" s="72">
        <v>15.2</v>
      </c>
      <c r="G10" s="72">
        <v>9.6999999999999993</v>
      </c>
      <c r="H10" s="72">
        <v>15.7</v>
      </c>
      <c r="I10" s="72">
        <v>51.6</v>
      </c>
      <c r="J10" s="72">
        <v>42.4</v>
      </c>
      <c r="K10" s="72">
        <v>5.7</v>
      </c>
      <c r="L10" s="72">
        <v>73.900000000000006</v>
      </c>
      <c r="M10" s="55">
        <v>82.2</v>
      </c>
      <c r="N10" s="172">
        <v>10.4</v>
      </c>
    </row>
    <row r="11" spans="1:14" ht="15.5" x14ac:dyDescent="0.35">
      <c r="A11" s="58" t="s">
        <v>318</v>
      </c>
      <c r="B11" s="54">
        <v>2943</v>
      </c>
      <c r="C11" s="72">
        <v>56.9</v>
      </c>
      <c r="D11" s="72">
        <v>2.1</v>
      </c>
      <c r="E11" s="72">
        <v>5.8</v>
      </c>
      <c r="F11" s="72">
        <v>18.2</v>
      </c>
      <c r="G11" s="72">
        <v>6.6</v>
      </c>
      <c r="H11" s="72">
        <v>10.5</v>
      </c>
      <c r="I11" s="72">
        <v>53.5</v>
      </c>
      <c r="J11" s="72">
        <v>41.9</v>
      </c>
      <c r="K11" s="72">
        <v>7.8</v>
      </c>
      <c r="L11" s="72">
        <v>50.7</v>
      </c>
      <c r="M11" s="55">
        <v>81.3</v>
      </c>
      <c r="N11" s="172">
        <v>18.3</v>
      </c>
    </row>
    <row r="12" spans="1:14" ht="15.5" x14ac:dyDescent="0.35">
      <c r="A12" s="58" t="s">
        <v>524</v>
      </c>
      <c r="B12" s="54">
        <v>671</v>
      </c>
      <c r="C12" s="72">
        <v>43.4</v>
      </c>
      <c r="D12" s="72">
        <v>0.7</v>
      </c>
      <c r="E12" s="72">
        <v>3.4</v>
      </c>
      <c r="F12" s="72">
        <v>20.6</v>
      </c>
      <c r="G12" s="72">
        <v>9.6999999999999993</v>
      </c>
      <c r="H12" s="72">
        <v>5.8</v>
      </c>
      <c r="I12" s="72">
        <v>49.8</v>
      </c>
      <c r="J12" s="72">
        <v>44.8</v>
      </c>
      <c r="K12" s="72">
        <v>10.9</v>
      </c>
      <c r="L12" s="72">
        <v>68.599999999999994</v>
      </c>
      <c r="M12" s="55">
        <v>80.900000000000006</v>
      </c>
      <c r="N12" s="172">
        <v>13.8</v>
      </c>
    </row>
    <row r="13" spans="1:14" ht="15.5" x14ac:dyDescent="0.35">
      <c r="A13" s="58" t="s">
        <v>525</v>
      </c>
      <c r="B13" s="54">
        <v>1197</v>
      </c>
      <c r="C13" s="72">
        <v>47.7</v>
      </c>
      <c r="D13" s="72">
        <v>1.3</v>
      </c>
      <c r="E13" s="72">
        <v>4.3</v>
      </c>
      <c r="F13" s="72">
        <v>24.7</v>
      </c>
      <c r="G13" s="72">
        <v>2.6</v>
      </c>
      <c r="H13" s="72">
        <v>10.3</v>
      </c>
      <c r="I13" s="72">
        <v>67.3</v>
      </c>
      <c r="J13" s="72">
        <v>42</v>
      </c>
      <c r="K13" s="72">
        <v>10.9</v>
      </c>
      <c r="L13" s="72">
        <v>75.2</v>
      </c>
      <c r="M13" s="55">
        <v>77.099999999999994</v>
      </c>
      <c r="N13" s="172">
        <v>9.6999999999999993</v>
      </c>
    </row>
    <row r="14" spans="1:14" ht="15.5" x14ac:dyDescent="0.35">
      <c r="A14" s="58" t="s">
        <v>526</v>
      </c>
      <c r="B14" s="54">
        <v>269</v>
      </c>
      <c r="C14" s="72">
        <v>55.8</v>
      </c>
      <c r="D14" s="72">
        <v>2.6</v>
      </c>
      <c r="E14" s="72">
        <v>7.4</v>
      </c>
      <c r="F14" s="72">
        <v>8.6</v>
      </c>
      <c r="G14" s="72">
        <v>59.5</v>
      </c>
      <c r="H14" s="72">
        <v>10.1</v>
      </c>
      <c r="I14" s="72">
        <v>90.3</v>
      </c>
      <c r="J14" s="72">
        <v>33.200000000000003</v>
      </c>
      <c r="K14" s="72">
        <v>3.8</v>
      </c>
      <c r="L14" s="72">
        <v>67.900000000000006</v>
      </c>
      <c r="M14" s="55">
        <v>89.5</v>
      </c>
      <c r="N14" s="172">
        <v>16.3</v>
      </c>
    </row>
    <row r="15" spans="1:14" ht="15.5" x14ac:dyDescent="0.35">
      <c r="A15" s="58" t="s">
        <v>101</v>
      </c>
      <c r="B15" s="54">
        <v>1611</v>
      </c>
      <c r="C15" s="72">
        <v>52.9</v>
      </c>
      <c r="D15" s="72">
        <v>1.4</v>
      </c>
      <c r="E15" s="72">
        <v>4.9000000000000004</v>
      </c>
      <c r="F15" s="72">
        <v>21.2</v>
      </c>
      <c r="G15" s="72">
        <v>2.8</v>
      </c>
      <c r="H15" s="72">
        <v>10.199999999999999</v>
      </c>
      <c r="I15" s="72">
        <v>44.4</v>
      </c>
      <c r="J15" s="72">
        <v>37.200000000000003</v>
      </c>
      <c r="K15" s="72">
        <v>7.2</v>
      </c>
      <c r="L15" s="72">
        <v>39</v>
      </c>
      <c r="M15" s="55">
        <v>87.5</v>
      </c>
      <c r="N15" s="172">
        <v>19.2</v>
      </c>
    </row>
    <row r="16" spans="1:14" ht="15.5" x14ac:dyDescent="0.35">
      <c r="A16" s="58" t="s">
        <v>527</v>
      </c>
      <c r="B16" s="54">
        <v>49</v>
      </c>
      <c r="C16" s="72">
        <v>42.9</v>
      </c>
      <c r="D16" s="72" t="s">
        <v>24</v>
      </c>
      <c r="E16" s="72">
        <v>6.1</v>
      </c>
      <c r="F16" s="72">
        <v>24.5</v>
      </c>
      <c r="G16" s="72" t="s">
        <v>24</v>
      </c>
      <c r="H16" s="72">
        <v>4.0999999999999996</v>
      </c>
      <c r="I16" s="72">
        <v>51</v>
      </c>
      <c r="J16" s="72">
        <v>38.700000000000003</v>
      </c>
      <c r="K16" s="72">
        <v>5.2</v>
      </c>
      <c r="L16" s="72">
        <v>67.3</v>
      </c>
      <c r="M16" s="55">
        <v>87.5</v>
      </c>
      <c r="N16" s="172">
        <v>15.1</v>
      </c>
    </row>
    <row r="17" spans="1:14" ht="15.5" x14ac:dyDescent="0.35">
      <c r="A17" s="58" t="s">
        <v>528</v>
      </c>
      <c r="B17" s="54">
        <v>44</v>
      </c>
      <c r="C17" s="72">
        <v>40.9</v>
      </c>
      <c r="D17" s="72" t="s">
        <v>24</v>
      </c>
      <c r="E17" s="72">
        <v>2.2999999999999998</v>
      </c>
      <c r="F17" s="72">
        <v>11.4</v>
      </c>
      <c r="G17" s="72">
        <v>20.5</v>
      </c>
      <c r="H17" s="72">
        <v>8.6</v>
      </c>
      <c r="I17" s="72">
        <v>43.2</v>
      </c>
      <c r="J17" s="72">
        <v>40.9</v>
      </c>
      <c r="K17" s="72">
        <v>7.7</v>
      </c>
      <c r="L17" s="72">
        <v>37.1</v>
      </c>
      <c r="M17" s="55">
        <v>100</v>
      </c>
      <c r="N17" s="172">
        <v>15.4</v>
      </c>
    </row>
    <row r="18" spans="1:14" ht="16" thickBot="1" x14ac:dyDescent="0.4">
      <c r="A18" s="120" t="s">
        <v>529</v>
      </c>
      <c r="B18" s="104">
        <v>259</v>
      </c>
      <c r="C18" s="105">
        <v>45.6</v>
      </c>
      <c r="D18" s="105">
        <v>0.4</v>
      </c>
      <c r="E18" s="105">
        <v>2.7</v>
      </c>
      <c r="F18" s="105">
        <v>39</v>
      </c>
      <c r="G18" s="105">
        <v>18.899999999999999</v>
      </c>
      <c r="H18" s="105">
        <v>6.2</v>
      </c>
      <c r="I18" s="105">
        <v>87.3</v>
      </c>
      <c r="J18" s="105">
        <v>43</v>
      </c>
      <c r="K18" s="105">
        <v>5.6</v>
      </c>
      <c r="L18" s="105">
        <v>81.400000000000006</v>
      </c>
      <c r="M18" s="106">
        <v>39.6</v>
      </c>
      <c r="N18" s="176">
        <v>25.1</v>
      </c>
    </row>
    <row r="20" spans="1:14" ht="15.5" x14ac:dyDescent="0.35">
      <c r="A20" s="76" t="s">
        <v>7</v>
      </c>
    </row>
  </sheetData>
  <mergeCells count="3">
    <mergeCell ref="N3:N4"/>
    <mergeCell ref="A3:A5"/>
    <mergeCell ref="B3:M4"/>
  </mergeCells>
  <hyperlinks>
    <hyperlink ref="G1" location="'Table of Contents'!C2" display="Back to Table of Contents"/>
  </hyperlink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election activeCell="B1" sqref="B1"/>
    </sheetView>
  </sheetViews>
  <sheetFormatPr defaultRowHeight="14.5" x14ac:dyDescent="0.35"/>
  <cols>
    <col min="1" max="1" width="77.1796875" customWidth="1"/>
    <col min="2" max="15" width="11.08984375" customWidth="1"/>
  </cols>
  <sheetData>
    <row r="1" spans="1:15" x14ac:dyDescent="0.35">
      <c r="A1" s="30" t="s">
        <v>530</v>
      </c>
      <c r="B1" s="29" t="s">
        <v>949</v>
      </c>
    </row>
    <row r="2" spans="1:15" ht="15" thickBot="1" x14ac:dyDescent="0.4">
      <c r="A2" s="2"/>
    </row>
    <row r="3" spans="1:15" ht="15" thickBot="1" x14ac:dyDescent="0.4">
      <c r="A3" s="293" t="s">
        <v>48</v>
      </c>
      <c r="B3" s="289" t="s">
        <v>9</v>
      </c>
      <c r="C3" s="289"/>
      <c r="D3" s="289"/>
      <c r="E3" s="289"/>
      <c r="F3" s="289"/>
      <c r="G3" s="289"/>
      <c r="H3" s="289"/>
      <c r="I3" s="289"/>
      <c r="J3" s="289"/>
      <c r="K3" s="289"/>
      <c r="L3" s="289"/>
      <c r="M3" s="289"/>
      <c r="N3" s="289"/>
      <c r="O3" s="291" t="s">
        <v>6</v>
      </c>
    </row>
    <row r="4" spans="1:15" ht="15" thickBot="1" x14ac:dyDescent="0.4">
      <c r="A4" s="340"/>
      <c r="B4" s="82" t="s">
        <v>10</v>
      </c>
      <c r="C4" s="83" t="s">
        <v>11</v>
      </c>
      <c r="D4" s="83" t="s">
        <v>12</v>
      </c>
      <c r="E4" s="83" t="s">
        <v>13</v>
      </c>
      <c r="F4" s="83" t="s">
        <v>14</v>
      </c>
      <c r="G4" s="83" t="s">
        <v>15</v>
      </c>
      <c r="H4" s="83" t="s">
        <v>16</v>
      </c>
      <c r="I4" s="83" t="s">
        <v>17</v>
      </c>
      <c r="J4" s="83" t="s">
        <v>18</v>
      </c>
      <c r="K4" s="83" t="s">
        <v>19</v>
      </c>
      <c r="L4" s="83" t="s">
        <v>20</v>
      </c>
      <c r="M4" s="83" t="s">
        <v>21</v>
      </c>
      <c r="N4" s="84" t="s">
        <v>22</v>
      </c>
      <c r="O4" s="292"/>
    </row>
    <row r="5" spans="1:15" ht="15.5" x14ac:dyDescent="0.35">
      <c r="A5" s="119" t="s">
        <v>287</v>
      </c>
      <c r="B5" s="177" t="s">
        <v>24</v>
      </c>
      <c r="C5" s="86" t="s">
        <v>24</v>
      </c>
      <c r="D5" s="86">
        <v>6</v>
      </c>
      <c r="E5" s="86">
        <v>7</v>
      </c>
      <c r="F5" s="86">
        <v>100</v>
      </c>
      <c r="G5" s="86">
        <v>1400</v>
      </c>
      <c r="H5" s="86">
        <v>667</v>
      </c>
      <c r="I5" s="86">
        <v>1060</v>
      </c>
      <c r="J5" s="86">
        <v>1033</v>
      </c>
      <c r="K5" s="86">
        <v>555</v>
      </c>
      <c r="L5" s="86">
        <v>77</v>
      </c>
      <c r="M5" s="86">
        <v>27</v>
      </c>
      <c r="N5" s="50">
        <v>5</v>
      </c>
      <c r="O5" s="153">
        <v>4937</v>
      </c>
    </row>
    <row r="6" spans="1:15" ht="15.5" x14ac:dyDescent="0.35">
      <c r="A6" s="58" t="s">
        <v>55</v>
      </c>
      <c r="B6" s="93" t="s">
        <v>24</v>
      </c>
      <c r="C6" s="72">
        <v>2</v>
      </c>
      <c r="D6" s="72" t="s">
        <v>24</v>
      </c>
      <c r="E6" s="72" t="s">
        <v>24</v>
      </c>
      <c r="F6" s="72">
        <v>1</v>
      </c>
      <c r="G6" s="72">
        <v>13</v>
      </c>
      <c r="H6" s="72">
        <v>7</v>
      </c>
      <c r="I6" s="72">
        <v>63</v>
      </c>
      <c r="J6" s="72">
        <v>37</v>
      </c>
      <c r="K6" s="72">
        <v>19</v>
      </c>
      <c r="L6" s="72">
        <v>2</v>
      </c>
      <c r="M6" s="72">
        <v>1</v>
      </c>
      <c r="N6" s="55" t="s">
        <v>24</v>
      </c>
      <c r="O6" s="89">
        <v>145</v>
      </c>
    </row>
    <row r="7" spans="1:15" ht="15.5" x14ac:dyDescent="0.35">
      <c r="A7" s="58" t="s">
        <v>288</v>
      </c>
      <c r="B7" s="93" t="s">
        <v>24</v>
      </c>
      <c r="C7" s="72" t="s">
        <v>24</v>
      </c>
      <c r="D7" s="72" t="s">
        <v>24</v>
      </c>
      <c r="E7" s="72" t="s">
        <v>24</v>
      </c>
      <c r="F7" s="72" t="s">
        <v>24</v>
      </c>
      <c r="G7" s="72">
        <v>7</v>
      </c>
      <c r="H7" s="72">
        <v>33</v>
      </c>
      <c r="I7" s="72">
        <v>54</v>
      </c>
      <c r="J7" s="72">
        <v>52</v>
      </c>
      <c r="K7" s="72">
        <v>29</v>
      </c>
      <c r="L7" s="72">
        <v>4</v>
      </c>
      <c r="M7" s="72" t="s">
        <v>24</v>
      </c>
      <c r="N7" s="55" t="s">
        <v>24</v>
      </c>
      <c r="O7" s="89">
        <v>179</v>
      </c>
    </row>
    <row r="8" spans="1:15" ht="15.5" x14ac:dyDescent="0.35">
      <c r="A8" s="58" t="s">
        <v>56</v>
      </c>
      <c r="B8" s="93" t="s">
        <v>24</v>
      </c>
      <c r="C8" s="72">
        <v>48</v>
      </c>
      <c r="D8" s="72">
        <v>5</v>
      </c>
      <c r="E8" s="72">
        <v>6</v>
      </c>
      <c r="F8" s="72">
        <v>11</v>
      </c>
      <c r="G8" s="72">
        <v>150</v>
      </c>
      <c r="H8" s="72">
        <v>285</v>
      </c>
      <c r="I8" s="72">
        <v>443</v>
      </c>
      <c r="J8" s="72">
        <v>626</v>
      </c>
      <c r="K8" s="72">
        <v>379</v>
      </c>
      <c r="L8" s="72">
        <v>160</v>
      </c>
      <c r="M8" s="72">
        <v>37</v>
      </c>
      <c r="N8" s="55">
        <v>9</v>
      </c>
      <c r="O8" s="89">
        <v>2159</v>
      </c>
    </row>
    <row r="9" spans="1:15" ht="15.5" x14ac:dyDescent="0.35">
      <c r="A9" s="58" t="s">
        <v>57</v>
      </c>
      <c r="B9" s="93" t="s">
        <v>24</v>
      </c>
      <c r="C9" s="72" t="s">
        <v>24</v>
      </c>
      <c r="D9" s="72" t="s">
        <v>24</v>
      </c>
      <c r="E9" s="72">
        <v>5</v>
      </c>
      <c r="F9" s="72">
        <v>17</v>
      </c>
      <c r="G9" s="72">
        <v>161</v>
      </c>
      <c r="H9" s="72">
        <v>83</v>
      </c>
      <c r="I9" s="72">
        <v>101</v>
      </c>
      <c r="J9" s="72">
        <v>77</v>
      </c>
      <c r="K9" s="72">
        <v>58</v>
      </c>
      <c r="L9" s="72">
        <v>5</v>
      </c>
      <c r="M9" s="72">
        <v>1</v>
      </c>
      <c r="N9" s="55" t="s">
        <v>24</v>
      </c>
      <c r="O9" s="89">
        <v>508</v>
      </c>
    </row>
    <row r="10" spans="1:15" ht="15.5" x14ac:dyDescent="0.35">
      <c r="A10" s="58" t="s">
        <v>289</v>
      </c>
      <c r="B10" s="93" t="s">
        <v>24</v>
      </c>
      <c r="C10" s="72" t="s">
        <v>24</v>
      </c>
      <c r="D10" s="72" t="s">
        <v>24</v>
      </c>
      <c r="E10" s="72" t="s">
        <v>24</v>
      </c>
      <c r="F10" s="72" t="s">
        <v>24</v>
      </c>
      <c r="G10" s="72">
        <v>15</v>
      </c>
      <c r="H10" s="72">
        <v>11</v>
      </c>
      <c r="I10" s="72">
        <v>31</v>
      </c>
      <c r="J10" s="72">
        <v>53</v>
      </c>
      <c r="K10" s="72">
        <v>20</v>
      </c>
      <c r="L10" s="72">
        <v>5</v>
      </c>
      <c r="M10" s="72">
        <v>2</v>
      </c>
      <c r="N10" s="55" t="s">
        <v>24</v>
      </c>
      <c r="O10" s="89">
        <v>137</v>
      </c>
    </row>
    <row r="11" spans="1:15" ht="15.5" x14ac:dyDescent="0.35">
      <c r="A11" s="58" t="s">
        <v>290</v>
      </c>
      <c r="B11" s="93" t="s">
        <v>24</v>
      </c>
      <c r="C11" s="72" t="s">
        <v>24</v>
      </c>
      <c r="D11" s="72">
        <v>1</v>
      </c>
      <c r="E11" s="72" t="s">
        <v>24</v>
      </c>
      <c r="F11" s="72">
        <v>10</v>
      </c>
      <c r="G11" s="72">
        <v>107</v>
      </c>
      <c r="H11" s="72">
        <v>84</v>
      </c>
      <c r="I11" s="72">
        <v>157</v>
      </c>
      <c r="J11" s="72">
        <v>337</v>
      </c>
      <c r="K11" s="72">
        <v>98</v>
      </c>
      <c r="L11" s="72">
        <v>19</v>
      </c>
      <c r="M11" s="72">
        <v>6</v>
      </c>
      <c r="N11" s="55">
        <v>2</v>
      </c>
      <c r="O11" s="89">
        <v>821</v>
      </c>
    </row>
    <row r="12" spans="1:15" ht="15.5" x14ac:dyDescent="0.35">
      <c r="A12" s="58" t="s">
        <v>58</v>
      </c>
      <c r="B12" s="93" t="s">
        <v>24</v>
      </c>
      <c r="C12" s="72" t="s">
        <v>24</v>
      </c>
      <c r="D12" s="72" t="s">
        <v>24</v>
      </c>
      <c r="E12" s="72">
        <v>4</v>
      </c>
      <c r="F12" s="72">
        <v>41</v>
      </c>
      <c r="G12" s="72">
        <v>35</v>
      </c>
      <c r="H12" s="72">
        <v>54</v>
      </c>
      <c r="I12" s="72">
        <v>111</v>
      </c>
      <c r="J12" s="72">
        <v>101</v>
      </c>
      <c r="K12" s="72">
        <v>27</v>
      </c>
      <c r="L12" s="72">
        <v>6</v>
      </c>
      <c r="M12" s="72">
        <v>1</v>
      </c>
      <c r="N12" s="55" t="s">
        <v>24</v>
      </c>
      <c r="O12" s="89">
        <v>380</v>
      </c>
    </row>
    <row r="13" spans="1:15" ht="15.5" x14ac:dyDescent="0.35">
      <c r="A13" s="58" t="s">
        <v>59</v>
      </c>
      <c r="B13" s="93" t="s">
        <v>24</v>
      </c>
      <c r="C13" s="72" t="s">
        <v>24</v>
      </c>
      <c r="D13" s="72" t="s">
        <v>24</v>
      </c>
      <c r="E13" s="72" t="s">
        <v>24</v>
      </c>
      <c r="F13" s="72" t="s">
        <v>24</v>
      </c>
      <c r="G13" s="72">
        <v>10</v>
      </c>
      <c r="H13" s="72">
        <v>10</v>
      </c>
      <c r="I13" s="72">
        <v>18</v>
      </c>
      <c r="J13" s="72">
        <v>28</v>
      </c>
      <c r="K13" s="72">
        <v>17</v>
      </c>
      <c r="L13" s="72">
        <v>2</v>
      </c>
      <c r="M13" s="72">
        <v>1</v>
      </c>
      <c r="N13" s="55" t="s">
        <v>24</v>
      </c>
      <c r="O13" s="89">
        <v>86</v>
      </c>
    </row>
    <row r="14" spans="1:15" ht="15.5" x14ac:dyDescent="0.35">
      <c r="A14" s="58" t="s">
        <v>60</v>
      </c>
      <c r="B14" s="93" t="s">
        <v>24</v>
      </c>
      <c r="C14" s="72" t="s">
        <v>24</v>
      </c>
      <c r="D14" s="72" t="s">
        <v>24</v>
      </c>
      <c r="E14" s="72" t="s">
        <v>24</v>
      </c>
      <c r="F14" s="72" t="s">
        <v>24</v>
      </c>
      <c r="G14" s="72">
        <v>5</v>
      </c>
      <c r="H14" s="72" t="s">
        <v>24</v>
      </c>
      <c r="I14" s="72" t="s">
        <v>24</v>
      </c>
      <c r="J14" s="72">
        <v>1</v>
      </c>
      <c r="K14" s="72">
        <v>3</v>
      </c>
      <c r="L14" s="72" t="s">
        <v>24</v>
      </c>
      <c r="M14" s="72" t="s">
        <v>24</v>
      </c>
      <c r="N14" s="55" t="s">
        <v>24</v>
      </c>
      <c r="O14" s="89">
        <v>9</v>
      </c>
    </row>
    <row r="15" spans="1:15" ht="15.5" x14ac:dyDescent="0.35">
      <c r="A15" s="58" t="s">
        <v>291</v>
      </c>
      <c r="B15" s="93" t="s">
        <v>24</v>
      </c>
      <c r="C15" s="72" t="s">
        <v>24</v>
      </c>
      <c r="D15" s="72" t="s">
        <v>24</v>
      </c>
      <c r="E15" s="72" t="s">
        <v>24</v>
      </c>
      <c r="F15" s="72" t="s">
        <v>24</v>
      </c>
      <c r="G15" s="72">
        <v>11</v>
      </c>
      <c r="H15" s="72">
        <v>50</v>
      </c>
      <c r="I15" s="72">
        <v>185</v>
      </c>
      <c r="J15" s="72">
        <v>139</v>
      </c>
      <c r="K15" s="72">
        <v>63</v>
      </c>
      <c r="L15" s="72">
        <v>10</v>
      </c>
      <c r="M15" s="72">
        <v>4</v>
      </c>
      <c r="N15" s="55" t="s">
        <v>24</v>
      </c>
      <c r="O15" s="89">
        <v>462</v>
      </c>
    </row>
    <row r="16" spans="1:15" ht="15.5" x14ac:dyDescent="0.35">
      <c r="A16" s="58" t="s">
        <v>61</v>
      </c>
      <c r="B16" s="93" t="s">
        <v>24</v>
      </c>
      <c r="C16" s="72" t="s">
        <v>24</v>
      </c>
      <c r="D16" s="72">
        <v>1</v>
      </c>
      <c r="E16" s="72">
        <v>6</v>
      </c>
      <c r="F16" s="72">
        <v>2</v>
      </c>
      <c r="G16" s="72">
        <v>227</v>
      </c>
      <c r="H16" s="72">
        <v>161</v>
      </c>
      <c r="I16" s="72">
        <v>142</v>
      </c>
      <c r="J16" s="72">
        <v>165</v>
      </c>
      <c r="K16" s="72">
        <v>124</v>
      </c>
      <c r="L16" s="72">
        <v>10</v>
      </c>
      <c r="M16" s="72">
        <v>7</v>
      </c>
      <c r="N16" s="55" t="s">
        <v>24</v>
      </c>
      <c r="O16" s="89">
        <v>845</v>
      </c>
    </row>
    <row r="17" spans="1:15" ht="15.5" x14ac:dyDescent="0.35">
      <c r="A17" s="58" t="s">
        <v>292</v>
      </c>
      <c r="B17" s="93" t="s">
        <v>24</v>
      </c>
      <c r="C17" s="72" t="s">
        <v>24</v>
      </c>
      <c r="D17" s="72" t="s">
        <v>24</v>
      </c>
      <c r="E17" s="72" t="s">
        <v>24</v>
      </c>
      <c r="F17" s="72" t="s">
        <v>24</v>
      </c>
      <c r="G17" s="72">
        <v>6</v>
      </c>
      <c r="H17" s="72">
        <v>15</v>
      </c>
      <c r="I17" s="72">
        <v>46</v>
      </c>
      <c r="J17" s="72">
        <v>48</v>
      </c>
      <c r="K17" s="72">
        <v>38</v>
      </c>
      <c r="L17" s="72">
        <v>8</v>
      </c>
      <c r="M17" s="72">
        <v>1</v>
      </c>
      <c r="N17" s="55">
        <v>1</v>
      </c>
      <c r="O17" s="89">
        <v>163</v>
      </c>
    </row>
    <row r="18" spans="1:15" ht="15.5" x14ac:dyDescent="0.35">
      <c r="A18" s="58" t="s">
        <v>293</v>
      </c>
      <c r="B18" s="93" t="s">
        <v>24</v>
      </c>
      <c r="C18" s="72" t="s">
        <v>24</v>
      </c>
      <c r="D18" s="72" t="s">
        <v>24</v>
      </c>
      <c r="E18" s="72" t="s">
        <v>24</v>
      </c>
      <c r="F18" s="72">
        <v>1</v>
      </c>
      <c r="G18" s="72">
        <v>22</v>
      </c>
      <c r="H18" s="72">
        <v>35</v>
      </c>
      <c r="I18" s="72">
        <v>62</v>
      </c>
      <c r="J18" s="72">
        <v>58</v>
      </c>
      <c r="K18" s="72">
        <v>26</v>
      </c>
      <c r="L18" s="72">
        <v>6</v>
      </c>
      <c r="M18" s="72" t="s">
        <v>24</v>
      </c>
      <c r="N18" s="55" t="s">
        <v>24</v>
      </c>
      <c r="O18" s="89">
        <v>210</v>
      </c>
    </row>
    <row r="19" spans="1:15" ht="15.5" x14ac:dyDescent="0.35">
      <c r="A19" s="58" t="s">
        <v>294</v>
      </c>
      <c r="B19" s="93" t="s">
        <v>24</v>
      </c>
      <c r="C19" s="72" t="s">
        <v>24</v>
      </c>
      <c r="D19" s="72">
        <v>1</v>
      </c>
      <c r="E19" s="72">
        <v>1</v>
      </c>
      <c r="F19" s="72">
        <v>5</v>
      </c>
      <c r="G19" s="72">
        <v>31</v>
      </c>
      <c r="H19" s="72">
        <v>44</v>
      </c>
      <c r="I19" s="72">
        <v>99</v>
      </c>
      <c r="J19" s="72">
        <v>128</v>
      </c>
      <c r="K19" s="72">
        <v>75</v>
      </c>
      <c r="L19" s="72">
        <v>23</v>
      </c>
      <c r="M19" s="72">
        <v>6</v>
      </c>
      <c r="N19" s="55">
        <v>2</v>
      </c>
      <c r="O19" s="89">
        <v>415</v>
      </c>
    </row>
    <row r="20" spans="1:15" ht="15.5" x14ac:dyDescent="0.35">
      <c r="A20" s="58" t="s">
        <v>295</v>
      </c>
      <c r="B20" s="93" t="s">
        <v>24</v>
      </c>
      <c r="C20" s="72" t="s">
        <v>24</v>
      </c>
      <c r="D20" s="72" t="s">
        <v>24</v>
      </c>
      <c r="E20" s="72" t="s">
        <v>24</v>
      </c>
      <c r="F20" s="72" t="s">
        <v>24</v>
      </c>
      <c r="G20" s="72" t="s">
        <v>24</v>
      </c>
      <c r="H20" s="72">
        <v>3</v>
      </c>
      <c r="I20" s="72">
        <v>7</v>
      </c>
      <c r="J20" s="72">
        <v>18</v>
      </c>
      <c r="K20" s="72">
        <v>10</v>
      </c>
      <c r="L20" s="72">
        <v>2</v>
      </c>
      <c r="M20" s="72">
        <v>2</v>
      </c>
      <c r="N20" s="55" t="s">
        <v>24</v>
      </c>
      <c r="O20" s="89">
        <v>42</v>
      </c>
    </row>
    <row r="21" spans="1:15" ht="15.5" x14ac:dyDescent="0.35">
      <c r="A21" s="58" t="s">
        <v>63</v>
      </c>
      <c r="B21" s="93" t="s">
        <v>24</v>
      </c>
      <c r="C21" s="72" t="s">
        <v>24</v>
      </c>
      <c r="D21" s="72" t="s">
        <v>24</v>
      </c>
      <c r="E21" s="72" t="s">
        <v>24</v>
      </c>
      <c r="F21" s="72" t="s">
        <v>24</v>
      </c>
      <c r="G21" s="72">
        <v>10</v>
      </c>
      <c r="H21" s="72">
        <v>17</v>
      </c>
      <c r="I21" s="72">
        <v>15</v>
      </c>
      <c r="J21" s="72">
        <v>18</v>
      </c>
      <c r="K21" s="72">
        <v>20</v>
      </c>
      <c r="L21" s="72">
        <v>22</v>
      </c>
      <c r="M21" s="72">
        <v>4</v>
      </c>
      <c r="N21" s="55">
        <v>2</v>
      </c>
      <c r="O21" s="89">
        <v>108</v>
      </c>
    </row>
    <row r="22" spans="1:15" ht="15.5" x14ac:dyDescent="0.35">
      <c r="A22" s="58" t="s">
        <v>296</v>
      </c>
      <c r="B22" s="93" t="s">
        <v>24</v>
      </c>
      <c r="C22" s="72" t="s">
        <v>24</v>
      </c>
      <c r="D22" s="72" t="s">
        <v>24</v>
      </c>
      <c r="E22" s="72" t="s">
        <v>24</v>
      </c>
      <c r="F22" s="72" t="s">
        <v>24</v>
      </c>
      <c r="G22" s="72" t="s">
        <v>24</v>
      </c>
      <c r="H22" s="72" t="s">
        <v>24</v>
      </c>
      <c r="I22" s="72" t="s">
        <v>24</v>
      </c>
      <c r="J22" s="72" t="s">
        <v>24</v>
      </c>
      <c r="K22" s="72" t="s">
        <v>24</v>
      </c>
      <c r="L22" s="72">
        <v>1</v>
      </c>
      <c r="M22" s="72">
        <v>1</v>
      </c>
      <c r="N22" s="55" t="s">
        <v>24</v>
      </c>
      <c r="O22" s="89">
        <v>2</v>
      </c>
    </row>
    <row r="23" spans="1:15" ht="15.5" x14ac:dyDescent="0.35">
      <c r="A23" s="58" t="s">
        <v>297</v>
      </c>
      <c r="B23" s="93" t="s">
        <v>24</v>
      </c>
      <c r="C23" s="72" t="s">
        <v>24</v>
      </c>
      <c r="D23" s="72">
        <v>1</v>
      </c>
      <c r="E23" s="72">
        <v>14</v>
      </c>
      <c r="F23" s="72">
        <v>83</v>
      </c>
      <c r="G23" s="72">
        <v>151</v>
      </c>
      <c r="H23" s="72">
        <v>471</v>
      </c>
      <c r="I23" s="72">
        <v>959</v>
      </c>
      <c r="J23" s="72">
        <v>1233</v>
      </c>
      <c r="K23" s="72">
        <v>623</v>
      </c>
      <c r="L23" s="72">
        <v>121</v>
      </c>
      <c r="M23" s="72">
        <v>33</v>
      </c>
      <c r="N23" s="55">
        <v>7</v>
      </c>
      <c r="O23" s="89">
        <v>3696</v>
      </c>
    </row>
    <row r="24" spans="1:15" ht="15.5" x14ac:dyDescent="0.35">
      <c r="A24" s="58" t="s">
        <v>79</v>
      </c>
      <c r="B24" s="93" t="s">
        <v>24</v>
      </c>
      <c r="C24" s="72">
        <v>39</v>
      </c>
      <c r="D24" s="72" t="s">
        <v>24</v>
      </c>
      <c r="E24" s="72" t="s">
        <v>24</v>
      </c>
      <c r="F24" s="72">
        <v>35</v>
      </c>
      <c r="G24" s="72">
        <v>30</v>
      </c>
      <c r="H24" s="72">
        <v>112</v>
      </c>
      <c r="I24" s="72">
        <v>382</v>
      </c>
      <c r="J24" s="72">
        <v>568</v>
      </c>
      <c r="K24" s="72">
        <v>373</v>
      </c>
      <c r="L24" s="72">
        <v>19</v>
      </c>
      <c r="M24" s="72">
        <v>7</v>
      </c>
      <c r="N24" s="55" t="s">
        <v>24</v>
      </c>
      <c r="O24" s="89">
        <v>1565</v>
      </c>
    </row>
    <row r="25" spans="1:15" ht="15.5" x14ac:dyDescent="0.35">
      <c r="A25" s="58" t="s">
        <v>80</v>
      </c>
      <c r="B25" s="93" t="s">
        <v>24</v>
      </c>
      <c r="C25" s="72">
        <v>8</v>
      </c>
      <c r="D25" s="72" t="s">
        <v>24</v>
      </c>
      <c r="E25" s="72" t="s">
        <v>24</v>
      </c>
      <c r="F25" s="72">
        <v>1</v>
      </c>
      <c r="G25" s="72">
        <v>24</v>
      </c>
      <c r="H25" s="72">
        <v>59</v>
      </c>
      <c r="I25" s="72">
        <v>90</v>
      </c>
      <c r="J25" s="72">
        <v>100</v>
      </c>
      <c r="K25" s="72">
        <v>44</v>
      </c>
      <c r="L25" s="72">
        <v>11</v>
      </c>
      <c r="M25" s="72">
        <v>2</v>
      </c>
      <c r="N25" s="55" t="s">
        <v>24</v>
      </c>
      <c r="O25" s="89">
        <v>339</v>
      </c>
    </row>
    <row r="26" spans="1:15" ht="15.5" x14ac:dyDescent="0.35">
      <c r="A26" s="58" t="s">
        <v>81</v>
      </c>
      <c r="B26" s="93" t="s">
        <v>24</v>
      </c>
      <c r="C26" s="72" t="s">
        <v>24</v>
      </c>
      <c r="D26" s="72">
        <v>2</v>
      </c>
      <c r="E26" s="72" t="s">
        <v>24</v>
      </c>
      <c r="F26" s="72" t="s">
        <v>24</v>
      </c>
      <c r="G26" s="72">
        <v>2</v>
      </c>
      <c r="H26" s="72">
        <v>4</v>
      </c>
      <c r="I26" s="72">
        <v>16</v>
      </c>
      <c r="J26" s="72">
        <v>20</v>
      </c>
      <c r="K26" s="72">
        <v>10</v>
      </c>
      <c r="L26" s="72">
        <v>3</v>
      </c>
      <c r="M26" s="72" t="s">
        <v>24</v>
      </c>
      <c r="N26" s="55" t="s">
        <v>24</v>
      </c>
      <c r="O26" s="89">
        <v>57</v>
      </c>
    </row>
    <row r="27" spans="1:15" ht="15.5" x14ac:dyDescent="0.35">
      <c r="A27" s="58" t="s">
        <v>298</v>
      </c>
      <c r="B27" s="93" t="s">
        <v>24</v>
      </c>
      <c r="C27" s="72" t="s">
        <v>24</v>
      </c>
      <c r="D27" s="72" t="s">
        <v>24</v>
      </c>
      <c r="E27" s="72">
        <v>2</v>
      </c>
      <c r="F27" s="72">
        <v>6</v>
      </c>
      <c r="G27" s="72">
        <v>16</v>
      </c>
      <c r="H27" s="72">
        <v>30</v>
      </c>
      <c r="I27" s="72">
        <v>74</v>
      </c>
      <c r="J27" s="72">
        <v>56</v>
      </c>
      <c r="K27" s="72">
        <v>24</v>
      </c>
      <c r="L27" s="72">
        <v>5</v>
      </c>
      <c r="M27" s="72" t="s">
        <v>24</v>
      </c>
      <c r="N27" s="55" t="s">
        <v>24</v>
      </c>
      <c r="O27" s="89">
        <v>213</v>
      </c>
    </row>
    <row r="28" spans="1:15" ht="15.5" x14ac:dyDescent="0.35">
      <c r="A28" s="58" t="s">
        <v>299</v>
      </c>
      <c r="B28" s="93" t="s">
        <v>24</v>
      </c>
      <c r="C28" s="72">
        <v>4</v>
      </c>
      <c r="D28" s="72" t="s">
        <v>24</v>
      </c>
      <c r="E28" s="72" t="s">
        <v>24</v>
      </c>
      <c r="F28" s="72">
        <v>1</v>
      </c>
      <c r="G28" s="72">
        <v>5</v>
      </c>
      <c r="H28" s="72">
        <v>20</v>
      </c>
      <c r="I28" s="72">
        <v>74</v>
      </c>
      <c r="J28" s="72">
        <v>97</v>
      </c>
      <c r="K28" s="72">
        <v>72</v>
      </c>
      <c r="L28" s="72">
        <v>9</v>
      </c>
      <c r="M28" s="72">
        <v>4</v>
      </c>
      <c r="N28" s="55" t="s">
        <v>24</v>
      </c>
      <c r="O28" s="89">
        <v>286</v>
      </c>
    </row>
    <row r="29" spans="1:15" ht="15.5" x14ac:dyDescent="0.35">
      <c r="A29" s="58" t="s">
        <v>300</v>
      </c>
      <c r="B29" s="93" t="s">
        <v>24</v>
      </c>
      <c r="C29" s="72" t="s">
        <v>24</v>
      </c>
      <c r="D29" s="72" t="s">
        <v>24</v>
      </c>
      <c r="E29" s="72" t="s">
        <v>24</v>
      </c>
      <c r="F29" s="72" t="s">
        <v>24</v>
      </c>
      <c r="G29" s="72" t="s">
        <v>24</v>
      </c>
      <c r="H29" s="72" t="s">
        <v>24</v>
      </c>
      <c r="I29" s="72" t="s">
        <v>24</v>
      </c>
      <c r="J29" s="72">
        <v>1</v>
      </c>
      <c r="K29" s="72">
        <v>1</v>
      </c>
      <c r="L29" s="72" t="s">
        <v>24</v>
      </c>
      <c r="M29" s="72" t="s">
        <v>24</v>
      </c>
      <c r="N29" s="55" t="s">
        <v>24</v>
      </c>
      <c r="O29" s="89">
        <v>2</v>
      </c>
    </row>
    <row r="30" spans="1:15" ht="15.5" x14ac:dyDescent="0.35">
      <c r="A30" s="58" t="s">
        <v>69</v>
      </c>
      <c r="B30" s="93">
        <v>188</v>
      </c>
      <c r="C30" s="72">
        <v>373</v>
      </c>
      <c r="D30" s="72">
        <v>68</v>
      </c>
      <c r="E30" s="72">
        <v>221</v>
      </c>
      <c r="F30" s="72">
        <v>768</v>
      </c>
      <c r="G30" s="72">
        <v>1494</v>
      </c>
      <c r="H30" s="72">
        <v>2678</v>
      </c>
      <c r="I30" s="72">
        <v>5164</v>
      </c>
      <c r="J30" s="72">
        <v>4471</v>
      </c>
      <c r="K30" s="72">
        <v>2386</v>
      </c>
      <c r="L30" s="72">
        <v>151</v>
      </c>
      <c r="M30" s="72">
        <v>69</v>
      </c>
      <c r="N30" s="55">
        <v>11</v>
      </c>
      <c r="O30" s="89">
        <v>18042</v>
      </c>
    </row>
    <row r="31" spans="1:15" ht="15.5" x14ac:dyDescent="0.35">
      <c r="A31" s="58" t="s">
        <v>70</v>
      </c>
      <c r="B31" s="93" t="s">
        <v>24</v>
      </c>
      <c r="C31" s="72" t="s">
        <v>24</v>
      </c>
      <c r="D31" s="72" t="s">
        <v>24</v>
      </c>
      <c r="E31" s="72" t="s">
        <v>24</v>
      </c>
      <c r="F31" s="72">
        <v>34</v>
      </c>
      <c r="G31" s="72">
        <v>156</v>
      </c>
      <c r="H31" s="72">
        <v>104</v>
      </c>
      <c r="I31" s="72">
        <v>99</v>
      </c>
      <c r="J31" s="72">
        <v>99</v>
      </c>
      <c r="K31" s="72">
        <v>38</v>
      </c>
      <c r="L31" s="72">
        <v>5</v>
      </c>
      <c r="M31" s="72">
        <v>4</v>
      </c>
      <c r="N31" s="55" t="s">
        <v>24</v>
      </c>
      <c r="O31" s="89">
        <v>539</v>
      </c>
    </row>
    <row r="32" spans="1:15" ht="15.5" x14ac:dyDescent="0.35">
      <c r="A32" s="58" t="s">
        <v>301</v>
      </c>
      <c r="B32" s="93">
        <v>2</v>
      </c>
      <c r="C32" s="72">
        <v>35</v>
      </c>
      <c r="D32" s="72" t="s">
        <v>24</v>
      </c>
      <c r="E32" s="72">
        <v>2</v>
      </c>
      <c r="F32" s="72">
        <v>8</v>
      </c>
      <c r="G32" s="72">
        <v>87</v>
      </c>
      <c r="H32" s="72">
        <v>175</v>
      </c>
      <c r="I32" s="72">
        <v>307</v>
      </c>
      <c r="J32" s="72">
        <v>492</v>
      </c>
      <c r="K32" s="72">
        <v>223</v>
      </c>
      <c r="L32" s="72">
        <v>53</v>
      </c>
      <c r="M32" s="72">
        <v>15</v>
      </c>
      <c r="N32" s="55">
        <v>6</v>
      </c>
      <c r="O32" s="89">
        <v>1405</v>
      </c>
    </row>
    <row r="33" spans="1:15" ht="15.5" x14ac:dyDescent="0.35">
      <c r="A33" s="58" t="s">
        <v>71</v>
      </c>
      <c r="B33" s="93" t="s">
        <v>24</v>
      </c>
      <c r="C33" s="72" t="s">
        <v>24</v>
      </c>
      <c r="D33" s="72">
        <v>2</v>
      </c>
      <c r="E33" s="72">
        <v>3</v>
      </c>
      <c r="F33" s="72">
        <v>2</v>
      </c>
      <c r="G33" s="72">
        <v>8</v>
      </c>
      <c r="H33" s="72">
        <v>22</v>
      </c>
      <c r="I33" s="72">
        <v>42</v>
      </c>
      <c r="J33" s="72">
        <v>49</v>
      </c>
      <c r="K33" s="72">
        <v>32</v>
      </c>
      <c r="L33" s="72">
        <v>6</v>
      </c>
      <c r="M33" s="72">
        <v>1</v>
      </c>
      <c r="N33" s="55" t="s">
        <v>24</v>
      </c>
      <c r="O33" s="89">
        <v>167</v>
      </c>
    </row>
    <row r="34" spans="1:15" ht="15.5" x14ac:dyDescent="0.35">
      <c r="A34" s="58" t="s">
        <v>302</v>
      </c>
      <c r="B34" s="93" t="s">
        <v>24</v>
      </c>
      <c r="C34" s="72" t="s">
        <v>24</v>
      </c>
      <c r="D34" s="72" t="s">
        <v>24</v>
      </c>
      <c r="E34" s="72" t="s">
        <v>24</v>
      </c>
      <c r="F34" s="72" t="s">
        <v>24</v>
      </c>
      <c r="G34" s="72">
        <v>3</v>
      </c>
      <c r="H34" s="72">
        <v>10</v>
      </c>
      <c r="I34" s="72">
        <v>36</v>
      </c>
      <c r="J34" s="72">
        <v>26</v>
      </c>
      <c r="K34" s="72">
        <v>8</v>
      </c>
      <c r="L34" s="72">
        <v>1</v>
      </c>
      <c r="M34" s="72" t="s">
        <v>24</v>
      </c>
      <c r="N34" s="55" t="s">
        <v>24</v>
      </c>
      <c r="O34" s="89">
        <v>84</v>
      </c>
    </row>
    <row r="35" spans="1:15" ht="15.5" x14ac:dyDescent="0.35">
      <c r="A35" s="58" t="s">
        <v>303</v>
      </c>
      <c r="B35" s="93">
        <v>10</v>
      </c>
      <c r="C35" s="72">
        <v>34</v>
      </c>
      <c r="D35" s="72" t="s">
        <v>24</v>
      </c>
      <c r="E35" s="72">
        <v>7</v>
      </c>
      <c r="F35" s="72">
        <v>71</v>
      </c>
      <c r="G35" s="72">
        <v>238</v>
      </c>
      <c r="H35" s="72">
        <v>427</v>
      </c>
      <c r="I35" s="72">
        <v>822</v>
      </c>
      <c r="J35" s="72">
        <v>1132</v>
      </c>
      <c r="K35" s="72">
        <v>446</v>
      </c>
      <c r="L35" s="72">
        <v>96</v>
      </c>
      <c r="M35" s="72">
        <v>24</v>
      </c>
      <c r="N35" s="55">
        <v>5</v>
      </c>
      <c r="O35" s="89">
        <v>3312</v>
      </c>
    </row>
    <row r="36" spans="1:15" ht="15.5" x14ac:dyDescent="0.35">
      <c r="A36" s="58" t="s">
        <v>73</v>
      </c>
      <c r="B36" s="93" t="s">
        <v>24</v>
      </c>
      <c r="C36" s="72" t="s">
        <v>24</v>
      </c>
      <c r="D36" s="72" t="s">
        <v>24</v>
      </c>
      <c r="E36" s="72" t="s">
        <v>24</v>
      </c>
      <c r="F36" s="72">
        <v>2</v>
      </c>
      <c r="G36" s="72" t="s">
        <v>24</v>
      </c>
      <c r="H36" s="72">
        <v>2</v>
      </c>
      <c r="I36" s="72">
        <v>3</v>
      </c>
      <c r="J36" s="72">
        <v>10</v>
      </c>
      <c r="K36" s="72">
        <v>2</v>
      </c>
      <c r="L36" s="72" t="s">
        <v>24</v>
      </c>
      <c r="M36" s="72" t="s">
        <v>24</v>
      </c>
      <c r="N36" s="55" t="s">
        <v>24</v>
      </c>
      <c r="O36" s="89">
        <v>19</v>
      </c>
    </row>
    <row r="37" spans="1:15" ht="15.5" x14ac:dyDescent="0.35">
      <c r="A37" s="58" t="s">
        <v>72</v>
      </c>
      <c r="B37" s="93" t="s">
        <v>24</v>
      </c>
      <c r="C37" s="72" t="s">
        <v>24</v>
      </c>
      <c r="D37" s="72" t="s">
        <v>24</v>
      </c>
      <c r="E37" s="72" t="s">
        <v>24</v>
      </c>
      <c r="F37" s="72">
        <v>1</v>
      </c>
      <c r="G37" s="72">
        <v>17</v>
      </c>
      <c r="H37" s="72">
        <v>23</v>
      </c>
      <c r="I37" s="72">
        <v>62</v>
      </c>
      <c r="J37" s="72">
        <v>57</v>
      </c>
      <c r="K37" s="72">
        <v>23</v>
      </c>
      <c r="L37" s="72">
        <v>5</v>
      </c>
      <c r="M37" s="72">
        <v>1</v>
      </c>
      <c r="N37" s="55" t="s">
        <v>24</v>
      </c>
      <c r="O37" s="89">
        <v>189</v>
      </c>
    </row>
    <row r="38" spans="1:15" ht="15.5" x14ac:dyDescent="0.35">
      <c r="A38" s="58" t="s">
        <v>74</v>
      </c>
      <c r="B38" s="93" t="s">
        <v>24</v>
      </c>
      <c r="C38" s="72">
        <v>1</v>
      </c>
      <c r="D38" s="72">
        <v>1</v>
      </c>
      <c r="E38" s="72">
        <v>3</v>
      </c>
      <c r="F38" s="72">
        <v>17</v>
      </c>
      <c r="G38" s="72">
        <v>53</v>
      </c>
      <c r="H38" s="72">
        <v>117</v>
      </c>
      <c r="I38" s="72">
        <v>185</v>
      </c>
      <c r="J38" s="72">
        <v>170</v>
      </c>
      <c r="K38" s="72">
        <v>57</v>
      </c>
      <c r="L38" s="72">
        <v>6</v>
      </c>
      <c r="M38" s="72" t="s">
        <v>24</v>
      </c>
      <c r="N38" s="55" t="s">
        <v>24</v>
      </c>
      <c r="O38" s="89">
        <v>610</v>
      </c>
    </row>
    <row r="39" spans="1:15" ht="15.5" x14ac:dyDescent="0.35">
      <c r="A39" s="58" t="s">
        <v>75</v>
      </c>
      <c r="B39" s="93" t="s">
        <v>24</v>
      </c>
      <c r="C39" s="72" t="s">
        <v>24</v>
      </c>
      <c r="D39" s="72" t="s">
        <v>24</v>
      </c>
      <c r="E39" s="72">
        <v>1</v>
      </c>
      <c r="F39" s="72">
        <v>3</v>
      </c>
      <c r="G39" s="72">
        <v>39</v>
      </c>
      <c r="H39" s="72">
        <v>63</v>
      </c>
      <c r="I39" s="72">
        <v>69</v>
      </c>
      <c r="J39" s="72">
        <v>48</v>
      </c>
      <c r="K39" s="72">
        <v>33</v>
      </c>
      <c r="L39" s="72">
        <v>6</v>
      </c>
      <c r="M39" s="72" t="s">
        <v>24</v>
      </c>
      <c r="N39" s="55" t="s">
        <v>24</v>
      </c>
      <c r="O39" s="89">
        <v>262</v>
      </c>
    </row>
    <row r="40" spans="1:15" ht="15.5" x14ac:dyDescent="0.35">
      <c r="A40" s="58" t="s">
        <v>76</v>
      </c>
      <c r="B40" s="93" t="s">
        <v>24</v>
      </c>
      <c r="C40" s="72" t="s">
        <v>24</v>
      </c>
      <c r="D40" s="72" t="s">
        <v>24</v>
      </c>
      <c r="E40" s="72">
        <v>1</v>
      </c>
      <c r="F40" s="72">
        <v>41</v>
      </c>
      <c r="G40" s="72">
        <v>100</v>
      </c>
      <c r="H40" s="72">
        <v>267</v>
      </c>
      <c r="I40" s="72">
        <v>249</v>
      </c>
      <c r="J40" s="72">
        <v>153</v>
      </c>
      <c r="K40" s="72">
        <v>72</v>
      </c>
      <c r="L40" s="72">
        <v>16</v>
      </c>
      <c r="M40" s="72">
        <v>7</v>
      </c>
      <c r="N40" s="55" t="s">
        <v>24</v>
      </c>
      <c r="O40" s="89">
        <v>906</v>
      </c>
    </row>
    <row r="41" spans="1:15" ht="15.5" x14ac:dyDescent="0.35">
      <c r="A41" s="58" t="s">
        <v>77</v>
      </c>
      <c r="B41" s="93" t="s">
        <v>24</v>
      </c>
      <c r="C41" s="72">
        <v>3</v>
      </c>
      <c r="D41" s="72" t="s">
        <v>24</v>
      </c>
      <c r="E41" s="72" t="s">
        <v>24</v>
      </c>
      <c r="F41" s="72" t="s">
        <v>24</v>
      </c>
      <c r="G41" s="72">
        <v>2</v>
      </c>
      <c r="H41" s="72">
        <v>8</v>
      </c>
      <c r="I41" s="72">
        <v>27</v>
      </c>
      <c r="J41" s="72">
        <v>37</v>
      </c>
      <c r="K41" s="72">
        <v>18</v>
      </c>
      <c r="L41" s="72">
        <v>4</v>
      </c>
      <c r="M41" s="72">
        <v>1</v>
      </c>
      <c r="N41" s="55" t="s">
        <v>24</v>
      </c>
      <c r="O41" s="89">
        <v>100</v>
      </c>
    </row>
    <row r="42" spans="1:15" ht="15.5" x14ac:dyDescent="0.35">
      <c r="A42" s="58" t="s">
        <v>82</v>
      </c>
      <c r="B42" s="93">
        <v>28</v>
      </c>
      <c r="C42" s="72">
        <v>29</v>
      </c>
      <c r="D42" s="72">
        <v>2</v>
      </c>
      <c r="E42" s="72">
        <v>18</v>
      </c>
      <c r="F42" s="72">
        <v>50</v>
      </c>
      <c r="G42" s="72">
        <v>106</v>
      </c>
      <c r="H42" s="72">
        <v>203</v>
      </c>
      <c r="I42" s="72">
        <v>302</v>
      </c>
      <c r="J42" s="72">
        <v>513</v>
      </c>
      <c r="K42" s="72">
        <v>252</v>
      </c>
      <c r="L42" s="72">
        <v>68</v>
      </c>
      <c r="M42" s="72">
        <v>23</v>
      </c>
      <c r="N42" s="55">
        <v>4</v>
      </c>
      <c r="O42" s="89">
        <v>1598</v>
      </c>
    </row>
    <row r="43" spans="1:15" ht="15.5" x14ac:dyDescent="0.35">
      <c r="A43" s="58" t="s">
        <v>83</v>
      </c>
      <c r="B43" s="93" t="s">
        <v>24</v>
      </c>
      <c r="C43" s="72">
        <v>12</v>
      </c>
      <c r="D43" s="72">
        <v>4</v>
      </c>
      <c r="E43" s="72">
        <v>28</v>
      </c>
      <c r="F43" s="72">
        <v>50</v>
      </c>
      <c r="G43" s="72">
        <v>79</v>
      </c>
      <c r="H43" s="72">
        <v>128</v>
      </c>
      <c r="I43" s="72">
        <v>230</v>
      </c>
      <c r="J43" s="72">
        <v>194</v>
      </c>
      <c r="K43" s="72">
        <v>68</v>
      </c>
      <c r="L43" s="72">
        <v>9</v>
      </c>
      <c r="M43" s="72">
        <v>4</v>
      </c>
      <c r="N43" s="55" t="s">
        <v>24</v>
      </c>
      <c r="O43" s="89">
        <v>806</v>
      </c>
    </row>
    <row r="44" spans="1:15" ht="15.5" x14ac:dyDescent="0.35">
      <c r="A44" s="58" t="s">
        <v>304</v>
      </c>
      <c r="B44" s="93" t="s">
        <v>24</v>
      </c>
      <c r="C44" s="72" t="s">
        <v>24</v>
      </c>
      <c r="D44" s="72" t="s">
        <v>24</v>
      </c>
      <c r="E44" s="72">
        <v>1</v>
      </c>
      <c r="F44" s="72">
        <v>4</v>
      </c>
      <c r="G44" s="72">
        <v>10</v>
      </c>
      <c r="H44" s="72">
        <v>20</v>
      </c>
      <c r="I44" s="72">
        <v>42</v>
      </c>
      <c r="J44" s="72">
        <v>80</v>
      </c>
      <c r="K44" s="72">
        <v>58</v>
      </c>
      <c r="L44" s="72">
        <v>13</v>
      </c>
      <c r="M44" s="72">
        <v>2</v>
      </c>
      <c r="N44" s="55" t="s">
        <v>24</v>
      </c>
      <c r="O44" s="89">
        <v>230</v>
      </c>
    </row>
    <row r="45" spans="1:15" ht="15.5" x14ac:dyDescent="0.35">
      <c r="A45" s="58" t="s">
        <v>84</v>
      </c>
      <c r="B45" s="93" t="s">
        <v>24</v>
      </c>
      <c r="C45" s="72" t="s">
        <v>24</v>
      </c>
      <c r="D45" s="72">
        <v>2</v>
      </c>
      <c r="E45" s="72" t="s">
        <v>24</v>
      </c>
      <c r="F45" s="72">
        <v>5</v>
      </c>
      <c r="G45" s="72">
        <v>45</v>
      </c>
      <c r="H45" s="72">
        <v>57</v>
      </c>
      <c r="I45" s="72">
        <v>67</v>
      </c>
      <c r="J45" s="72">
        <v>42</v>
      </c>
      <c r="K45" s="72">
        <v>40</v>
      </c>
      <c r="L45" s="72">
        <v>2</v>
      </c>
      <c r="M45" s="72">
        <v>2</v>
      </c>
      <c r="N45" s="55">
        <v>1</v>
      </c>
      <c r="O45" s="89">
        <v>263</v>
      </c>
    </row>
    <row r="46" spans="1:15" ht="15.5" x14ac:dyDescent="0.35">
      <c r="A46" s="58" t="s">
        <v>305</v>
      </c>
      <c r="B46" s="93" t="s">
        <v>24</v>
      </c>
      <c r="C46" s="72" t="s">
        <v>24</v>
      </c>
      <c r="D46" s="72" t="s">
        <v>24</v>
      </c>
      <c r="E46" s="72" t="s">
        <v>24</v>
      </c>
      <c r="F46" s="72">
        <v>4</v>
      </c>
      <c r="G46" s="72">
        <v>5</v>
      </c>
      <c r="H46" s="72">
        <v>10</v>
      </c>
      <c r="I46" s="72">
        <v>13</v>
      </c>
      <c r="J46" s="72">
        <v>14</v>
      </c>
      <c r="K46" s="72">
        <v>5</v>
      </c>
      <c r="L46" s="72">
        <v>3</v>
      </c>
      <c r="M46" s="72" t="s">
        <v>24</v>
      </c>
      <c r="N46" s="55" t="s">
        <v>24</v>
      </c>
      <c r="O46" s="89">
        <v>54</v>
      </c>
    </row>
    <row r="47" spans="1:15" ht="15.5" x14ac:dyDescent="0.35">
      <c r="A47" s="58" t="s">
        <v>85</v>
      </c>
      <c r="B47" s="93" t="s">
        <v>24</v>
      </c>
      <c r="C47" s="72">
        <v>183</v>
      </c>
      <c r="D47" s="72">
        <v>2</v>
      </c>
      <c r="E47" s="72" t="s">
        <v>24</v>
      </c>
      <c r="F47" s="72">
        <v>26</v>
      </c>
      <c r="G47" s="72">
        <v>91</v>
      </c>
      <c r="H47" s="72">
        <v>563</v>
      </c>
      <c r="I47" s="72">
        <v>727</v>
      </c>
      <c r="J47" s="72">
        <v>1810</v>
      </c>
      <c r="K47" s="72">
        <v>814</v>
      </c>
      <c r="L47" s="72">
        <v>297</v>
      </c>
      <c r="M47" s="72">
        <v>83</v>
      </c>
      <c r="N47" s="55">
        <v>17</v>
      </c>
      <c r="O47" s="89">
        <v>4613</v>
      </c>
    </row>
    <row r="48" spans="1:15" ht="15.5" x14ac:dyDescent="0.35">
      <c r="A48" s="58" t="s">
        <v>306</v>
      </c>
      <c r="B48" s="93" t="s">
        <v>24</v>
      </c>
      <c r="C48" s="72" t="s">
        <v>24</v>
      </c>
      <c r="D48" s="72" t="s">
        <v>24</v>
      </c>
      <c r="E48" s="72" t="s">
        <v>24</v>
      </c>
      <c r="F48" s="72" t="s">
        <v>24</v>
      </c>
      <c r="G48" s="72" t="s">
        <v>24</v>
      </c>
      <c r="H48" s="72">
        <v>10</v>
      </c>
      <c r="I48" s="72">
        <v>9</v>
      </c>
      <c r="J48" s="72">
        <v>12</v>
      </c>
      <c r="K48" s="72">
        <v>5</v>
      </c>
      <c r="L48" s="72">
        <v>1</v>
      </c>
      <c r="M48" s="72" t="s">
        <v>24</v>
      </c>
      <c r="N48" s="55" t="s">
        <v>24</v>
      </c>
      <c r="O48" s="89">
        <v>37</v>
      </c>
    </row>
    <row r="49" spans="1:15" ht="15.5" x14ac:dyDescent="0.35">
      <c r="A49" s="58" t="s">
        <v>307</v>
      </c>
      <c r="B49" s="93" t="s">
        <v>24</v>
      </c>
      <c r="C49" s="72" t="s">
        <v>24</v>
      </c>
      <c r="D49" s="72">
        <v>1</v>
      </c>
      <c r="E49" s="72" t="s">
        <v>24</v>
      </c>
      <c r="F49" s="72">
        <v>14</v>
      </c>
      <c r="G49" s="72">
        <v>41</v>
      </c>
      <c r="H49" s="72">
        <v>30</v>
      </c>
      <c r="I49" s="72">
        <v>130</v>
      </c>
      <c r="J49" s="72">
        <v>251</v>
      </c>
      <c r="K49" s="72">
        <v>175</v>
      </c>
      <c r="L49" s="72">
        <v>44</v>
      </c>
      <c r="M49" s="72">
        <v>10</v>
      </c>
      <c r="N49" s="55">
        <v>2</v>
      </c>
      <c r="O49" s="89">
        <v>698</v>
      </c>
    </row>
    <row r="50" spans="1:15" ht="15.5" x14ac:dyDescent="0.35">
      <c r="A50" s="58" t="s">
        <v>308</v>
      </c>
      <c r="B50" s="93">
        <v>5</v>
      </c>
      <c r="C50" s="72">
        <v>94</v>
      </c>
      <c r="D50" s="72">
        <v>6</v>
      </c>
      <c r="E50" s="72">
        <v>18</v>
      </c>
      <c r="F50" s="72">
        <v>54</v>
      </c>
      <c r="G50" s="72">
        <v>264</v>
      </c>
      <c r="H50" s="72">
        <v>645</v>
      </c>
      <c r="I50" s="72">
        <v>1414</v>
      </c>
      <c r="J50" s="72">
        <v>1813</v>
      </c>
      <c r="K50" s="72">
        <v>939</v>
      </c>
      <c r="L50" s="72">
        <v>195</v>
      </c>
      <c r="M50" s="72">
        <v>42</v>
      </c>
      <c r="N50" s="55">
        <v>9</v>
      </c>
      <c r="O50" s="89">
        <v>5498</v>
      </c>
    </row>
    <row r="51" spans="1:15" ht="15.5" x14ac:dyDescent="0.35">
      <c r="A51" s="58" t="s">
        <v>309</v>
      </c>
      <c r="B51" s="93" t="s">
        <v>24</v>
      </c>
      <c r="C51" s="72" t="s">
        <v>24</v>
      </c>
      <c r="D51" s="72" t="s">
        <v>24</v>
      </c>
      <c r="E51" s="72" t="s">
        <v>24</v>
      </c>
      <c r="F51" s="72">
        <v>4</v>
      </c>
      <c r="G51" s="72">
        <v>42</v>
      </c>
      <c r="H51" s="72">
        <v>131</v>
      </c>
      <c r="I51" s="72">
        <v>532</v>
      </c>
      <c r="J51" s="72">
        <v>246</v>
      </c>
      <c r="K51" s="72">
        <v>70</v>
      </c>
      <c r="L51" s="72">
        <v>9</v>
      </c>
      <c r="M51" s="72">
        <v>2</v>
      </c>
      <c r="N51" s="55" t="s">
        <v>24</v>
      </c>
      <c r="O51" s="89">
        <v>1036</v>
      </c>
    </row>
    <row r="52" spans="1:15" ht="15.5" x14ac:dyDescent="0.35">
      <c r="A52" s="58" t="s">
        <v>310</v>
      </c>
      <c r="B52" s="93" t="s">
        <v>24</v>
      </c>
      <c r="C52" s="72" t="s">
        <v>24</v>
      </c>
      <c r="D52" s="72" t="s">
        <v>24</v>
      </c>
      <c r="E52" s="72" t="s">
        <v>24</v>
      </c>
      <c r="F52" s="72" t="s">
        <v>24</v>
      </c>
      <c r="G52" s="72">
        <v>1</v>
      </c>
      <c r="H52" s="72">
        <v>2</v>
      </c>
      <c r="I52" s="72">
        <v>13</v>
      </c>
      <c r="J52" s="72">
        <v>39</v>
      </c>
      <c r="K52" s="72">
        <v>24</v>
      </c>
      <c r="L52" s="72" t="s">
        <v>24</v>
      </c>
      <c r="M52" s="72">
        <v>1</v>
      </c>
      <c r="N52" s="55" t="s">
        <v>24</v>
      </c>
      <c r="O52" s="89">
        <v>80</v>
      </c>
    </row>
    <row r="53" spans="1:15" ht="15.5" x14ac:dyDescent="0.35">
      <c r="A53" s="58" t="s">
        <v>311</v>
      </c>
      <c r="B53" s="93" t="s">
        <v>24</v>
      </c>
      <c r="C53" s="72">
        <v>7</v>
      </c>
      <c r="D53" s="72" t="s">
        <v>24</v>
      </c>
      <c r="E53" s="72" t="s">
        <v>24</v>
      </c>
      <c r="F53" s="72" t="s">
        <v>24</v>
      </c>
      <c r="G53" s="72">
        <v>14</v>
      </c>
      <c r="H53" s="72">
        <v>28</v>
      </c>
      <c r="I53" s="72">
        <v>85</v>
      </c>
      <c r="J53" s="72">
        <v>102</v>
      </c>
      <c r="K53" s="72">
        <v>40</v>
      </c>
      <c r="L53" s="72">
        <v>9</v>
      </c>
      <c r="M53" s="72">
        <v>3</v>
      </c>
      <c r="N53" s="55" t="s">
        <v>24</v>
      </c>
      <c r="O53" s="89">
        <v>288</v>
      </c>
    </row>
    <row r="54" spans="1:15" ht="15.5" x14ac:dyDescent="0.35">
      <c r="A54" s="58" t="s">
        <v>86</v>
      </c>
      <c r="B54" s="93" t="s">
        <v>24</v>
      </c>
      <c r="C54" s="72">
        <v>19</v>
      </c>
      <c r="D54" s="72" t="s">
        <v>24</v>
      </c>
      <c r="E54" s="72">
        <v>1</v>
      </c>
      <c r="F54" s="72" t="s">
        <v>24</v>
      </c>
      <c r="G54" s="72">
        <v>20</v>
      </c>
      <c r="H54" s="72">
        <v>43</v>
      </c>
      <c r="I54" s="72">
        <v>125</v>
      </c>
      <c r="J54" s="72">
        <v>181</v>
      </c>
      <c r="K54" s="72">
        <v>64</v>
      </c>
      <c r="L54" s="72">
        <v>11</v>
      </c>
      <c r="M54" s="72">
        <v>1</v>
      </c>
      <c r="N54" s="55" t="s">
        <v>24</v>
      </c>
      <c r="O54" s="89">
        <v>465</v>
      </c>
    </row>
    <row r="55" spans="1:15" ht="15.5" x14ac:dyDescent="0.35">
      <c r="A55" s="58" t="s">
        <v>312</v>
      </c>
      <c r="B55" s="93" t="s">
        <v>24</v>
      </c>
      <c r="C55" s="72" t="s">
        <v>24</v>
      </c>
      <c r="D55" s="72" t="s">
        <v>24</v>
      </c>
      <c r="E55" s="72">
        <v>3</v>
      </c>
      <c r="F55" s="72">
        <v>10</v>
      </c>
      <c r="G55" s="72">
        <v>8</v>
      </c>
      <c r="H55" s="72">
        <v>12</v>
      </c>
      <c r="I55" s="72">
        <v>40</v>
      </c>
      <c r="J55" s="72">
        <v>46</v>
      </c>
      <c r="K55" s="72">
        <v>21</v>
      </c>
      <c r="L55" s="72">
        <v>4</v>
      </c>
      <c r="M55" s="72" t="s">
        <v>24</v>
      </c>
      <c r="N55" s="55" t="s">
        <v>24</v>
      </c>
      <c r="O55" s="89">
        <v>144</v>
      </c>
    </row>
    <row r="56" spans="1:15" ht="15.5" x14ac:dyDescent="0.35">
      <c r="A56" s="58" t="s">
        <v>87</v>
      </c>
      <c r="B56" s="93" t="s">
        <v>24</v>
      </c>
      <c r="C56" s="72" t="s">
        <v>24</v>
      </c>
      <c r="D56" s="72" t="s">
        <v>24</v>
      </c>
      <c r="E56" s="72" t="s">
        <v>24</v>
      </c>
      <c r="F56" s="72" t="s">
        <v>24</v>
      </c>
      <c r="G56" s="72" t="s">
        <v>24</v>
      </c>
      <c r="H56" s="72">
        <v>5</v>
      </c>
      <c r="I56" s="72">
        <v>24</v>
      </c>
      <c r="J56" s="72">
        <v>19</v>
      </c>
      <c r="K56" s="72">
        <v>10</v>
      </c>
      <c r="L56" s="72">
        <v>3</v>
      </c>
      <c r="M56" s="72">
        <v>2</v>
      </c>
      <c r="N56" s="55" t="s">
        <v>24</v>
      </c>
      <c r="O56" s="89">
        <v>63</v>
      </c>
    </row>
    <row r="57" spans="1:15" ht="15.5" x14ac:dyDescent="0.35">
      <c r="A57" s="58" t="s">
        <v>313</v>
      </c>
      <c r="B57" s="93" t="s">
        <v>24</v>
      </c>
      <c r="C57" s="72" t="s">
        <v>24</v>
      </c>
      <c r="D57" s="72" t="s">
        <v>24</v>
      </c>
      <c r="E57" s="72" t="s">
        <v>24</v>
      </c>
      <c r="F57" s="72" t="s">
        <v>24</v>
      </c>
      <c r="G57" s="72">
        <v>6</v>
      </c>
      <c r="H57" s="72">
        <v>9</v>
      </c>
      <c r="I57" s="72">
        <v>20</v>
      </c>
      <c r="J57" s="72">
        <v>43</v>
      </c>
      <c r="K57" s="72">
        <v>17</v>
      </c>
      <c r="L57" s="72">
        <v>3</v>
      </c>
      <c r="M57" s="72" t="s">
        <v>24</v>
      </c>
      <c r="N57" s="55" t="s">
        <v>24</v>
      </c>
      <c r="O57" s="89">
        <v>98</v>
      </c>
    </row>
    <row r="58" spans="1:15" ht="15.5" x14ac:dyDescent="0.35">
      <c r="A58" s="58" t="s">
        <v>88</v>
      </c>
      <c r="B58" s="93" t="s">
        <v>24</v>
      </c>
      <c r="C58" s="72" t="s">
        <v>24</v>
      </c>
      <c r="D58" s="72" t="s">
        <v>24</v>
      </c>
      <c r="E58" s="72" t="s">
        <v>24</v>
      </c>
      <c r="F58" s="72" t="s">
        <v>24</v>
      </c>
      <c r="G58" s="72">
        <v>6</v>
      </c>
      <c r="H58" s="72">
        <v>10</v>
      </c>
      <c r="I58" s="72">
        <v>18</v>
      </c>
      <c r="J58" s="72">
        <v>26</v>
      </c>
      <c r="K58" s="72">
        <v>11</v>
      </c>
      <c r="L58" s="72">
        <v>1</v>
      </c>
      <c r="M58" s="72" t="s">
        <v>24</v>
      </c>
      <c r="N58" s="55" t="s">
        <v>24</v>
      </c>
      <c r="O58" s="89">
        <v>72</v>
      </c>
    </row>
    <row r="59" spans="1:15" ht="15.5" x14ac:dyDescent="0.35">
      <c r="A59" s="58" t="s">
        <v>314</v>
      </c>
      <c r="B59" s="93" t="s">
        <v>24</v>
      </c>
      <c r="C59" s="72" t="s">
        <v>24</v>
      </c>
      <c r="D59" s="72" t="s">
        <v>24</v>
      </c>
      <c r="E59" s="72" t="s">
        <v>24</v>
      </c>
      <c r="F59" s="72" t="s">
        <v>24</v>
      </c>
      <c r="G59" s="72">
        <v>9</v>
      </c>
      <c r="H59" s="72">
        <v>24</v>
      </c>
      <c r="I59" s="72">
        <v>59</v>
      </c>
      <c r="J59" s="72">
        <v>70</v>
      </c>
      <c r="K59" s="72">
        <v>22</v>
      </c>
      <c r="L59" s="72">
        <v>11</v>
      </c>
      <c r="M59" s="72">
        <v>1</v>
      </c>
      <c r="N59" s="55" t="s">
        <v>24</v>
      </c>
      <c r="O59" s="89">
        <v>196</v>
      </c>
    </row>
    <row r="60" spans="1:15" ht="15.5" x14ac:dyDescent="0.35">
      <c r="A60" s="58" t="s">
        <v>89</v>
      </c>
      <c r="B60" s="93" t="s">
        <v>24</v>
      </c>
      <c r="C60" s="72" t="s">
        <v>24</v>
      </c>
      <c r="D60" s="72">
        <v>1</v>
      </c>
      <c r="E60" s="72" t="s">
        <v>24</v>
      </c>
      <c r="F60" s="72">
        <v>2</v>
      </c>
      <c r="G60" s="72" t="s">
        <v>24</v>
      </c>
      <c r="H60" s="72">
        <v>3</v>
      </c>
      <c r="I60" s="72">
        <v>10</v>
      </c>
      <c r="J60" s="72">
        <v>14</v>
      </c>
      <c r="K60" s="72">
        <v>3</v>
      </c>
      <c r="L60" s="72" t="s">
        <v>24</v>
      </c>
      <c r="M60" s="72" t="s">
        <v>24</v>
      </c>
      <c r="N60" s="55" t="s">
        <v>24</v>
      </c>
      <c r="O60" s="89">
        <v>33</v>
      </c>
    </row>
    <row r="61" spans="1:15" ht="15.5" x14ac:dyDescent="0.35">
      <c r="A61" s="58" t="s">
        <v>90</v>
      </c>
      <c r="B61" s="93" t="s">
        <v>24</v>
      </c>
      <c r="C61" s="72" t="s">
        <v>24</v>
      </c>
      <c r="D61" s="72" t="s">
        <v>24</v>
      </c>
      <c r="E61" s="72" t="s">
        <v>24</v>
      </c>
      <c r="F61" s="72" t="s">
        <v>24</v>
      </c>
      <c r="G61" s="72">
        <v>1</v>
      </c>
      <c r="H61" s="72" t="s">
        <v>24</v>
      </c>
      <c r="I61" s="72">
        <v>7</v>
      </c>
      <c r="J61" s="72">
        <v>11</v>
      </c>
      <c r="K61" s="72">
        <v>14</v>
      </c>
      <c r="L61" s="72">
        <v>2</v>
      </c>
      <c r="M61" s="72">
        <v>1</v>
      </c>
      <c r="N61" s="55" t="s">
        <v>24</v>
      </c>
      <c r="O61" s="89">
        <v>36</v>
      </c>
    </row>
    <row r="62" spans="1:15" ht="15.5" x14ac:dyDescent="0.35">
      <c r="A62" s="58" t="s">
        <v>91</v>
      </c>
      <c r="B62" s="93" t="s">
        <v>24</v>
      </c>
      <c r="C62" s="72" t="s">
        <v>24</v>
      </c>
      <c r="D62" s="72" t="s">
        <v>24</v>
      </c>
      <c r="E62" s="72" t="s">
        <v>24</v>
      </c>
      <c r="F62" s="72" t="s">
        <v>24</v>
      </c>
      <c r="G62" s="72" t="s">
        <v>24</v>
      </c>
      <c r="H62" s="72">
        <v>2</v>
      </c>
      <c r="I62" s="72" t="s">
        <v>24</v>
      </c>
      <c r="J62" s="72">
        <v>16</v>
      </c>
      <c r="K62" s="72">
        <v>9</v>
      </c>
      <c r="L62" s="72">
        <v>1</v>
      </c>
      <c r="M62" s="72" t="s">
        <v>24</v>
      </c>
      <c r="N62" s="55" t="s">
        <v>24</v>
      </c>
      <c r="O62" s="89">
        <v>28</v>
      </c>
    </row>
    <row r="63" spans="1:15" ht="15.5" x14ac:dyDescent="0.35">
      <c r="A63" s="58" t="s">
        <v>92</v>
      </c>
      <c r="B63" s="93" t="s">
        <v>24</v>
      </c>
      <c r="C63" s="72" t="s">
        <v>24</v>
      </c>
      <c r="D63" s="72" t="s">
        <v>24</v>
      </c>
      <c r="E63" s="72" t="s">
        <v>24</v>
      </c>
      <c r="F63" s="72" t="s">
        <v>24</v>
      </c>
      <c r="G63" s="72">
        <v>3</v>
      </c>
      <c r="H63" s="72">
        <v>5</v>
      </c>
      <c r="I63" s="72">
        <v>11</v>
      </c>
      <c r="J63" s="72">
        <v>6</v>
      </c>
      <c r="K63" s="72">
        <v>6</v>
      </c>
      <c r="L63" s="72">
        <v>1</v>
      </c>
      <c r="M63" s="72" t="s">
        <v>24</v>
      </c>
      <c r="N63" s="55" t="s">
        <v>24</v>
      </c>
      <c r="O63" s="89">
        <v>32</v>
      </c>
    </row>
    <row r="64" spans="1:15" ht="15.5" x14ac:dyDescent="0.35">
      <c r="A64" s="58" t="s">
        <v>315</v>
      </c>
      <c r="B64" s="93" t="s">
        <v>24</v>
      </c>
      <c r="C64" s="72" t="s">
        <v>24</v>
      </c>
      <c r="D64" s="72" t="s">
        <v>24</v>
      </c>
      <c r="E64" s="72" t="s">
        <v>24</v>
      </c>
      <c r="F64" s="72">
        <v>1</v>
      </c>
      <c r="G64" s="72">
        <v>6</v>
      </c>
      <c r="H64" s="72">
        <v>12</v>
      </c>
      <c r="I64" s="72">
        <v>34</v>
      </c>
      <c r="J64" s="72">
        <v>39</v>
      </c>
      <c r="K64" s="72">
        <v>19</v>
      </c>
      <c r="L64" s="72">
        <v>4</v>
      </c>
      <c r="M64" s="72">
        <v>2</v>
      </c>
      <c r="N64" s="55" t="s">
        <v>24</v>
      </c>
      <c r="O64" s="89">
        <v>117</v>
      </c>
    </row>
    <row r="65" spans="1:15" ht="15.5" x14ac:dyDescent="0.35">
      <c r="A65" s="58" t="s">
        <v>316</v>
      </c>
      <c r="B65" s="93">
        <v>266</v>
      </c>
      <c r="C65" s="72">
        <v>76</v>
      </c>
      <c r="D65" s="72">
        <v>21</v>
      </c>
      <c r="E65" s="72">
        <v>301</v>
      </c>
      <c r="F65" s="72">
        <v>1705</v>
      </c>
      <c r="G65" s="72">
        <v>1991</v>
      </c>
      <c r="H65" s="72">
        <v>2737</v>
      </c>
      <c r="I65" s="72">
        <v>3169</v>
      </c>
      <c r="J65" s="72">
        <v>2618</v>
      </c>
      <c r="K65" s="72">
        <v>1092</v>
      </c>
      <c r="L65" s="72">
        <v>151</v>
      </c>
      <c r="M65" s="72">
        <v>57</v>
      </c>
      <c r="N65" s="55">
        <v>10</v>
      </c>
      <c r="O65" s="89">
        <v>14194</v>
      </c>
    </row>
    <row r="66" spans="1:15" ht="15.5" x14ac:dyDescent="0.35">
      <c r="A66" s="58" t="s">
        <v>317</v>
      </c>
      <c r="B66" s="93" t="s">
        <v>24</v>
      </c>
      <c r="C66" s="72" t="s">
        <v>24</v>
      </c>
      <c r="D66" s="72" t="s">
        <v>24</v>
      </c>
      <c r="E66" s="72" t="s">
        <v>24</v>
      </c>
      <c r="F66" s="72" t="s">
        <v>24</v>
      </c>
      <c r="G66" s="72">
        <v>12</v>
      </c>
      <c r="H66" s="72">
        <v>29</v>
      </c>
      <c r="I66" s="72">
        <v>96</v>
      </c>
      <c r="J66" s="72">
        <v>89</v>
      </c>
      <c r="K66" s="72">
        <v>52</v>
      </c>
      <c r="L66" s="72">
        <v>16</v>
      </c>
      <c r="M66" s="72">
        <v>3</v>
      </c>
      <c r="N66" s="55">
        <v>3</v>
      </c>
      <c r="O66" s="89">
        <v>300</v>
      </c>
    </row>
    <row r="67" spans="1:15" ht="15.5" x14ac:dyDescent="0.35">
      <c r="A67" s="58" t="s">
        <v>318</v>
      </c>
      <c r="B67" s="93" t="s">
        <v>24</v>
      </c>
      <c r="C67" s="72">
        <v>29</v>
      </c>
      <c r="D67" s="72">
        <v>8</v>
      </c>
      <c r="E67" s="72">
        <v>7</v>
      </c>
      <c r="F67" s="72">
        <v>41</v>
      </c>
      <c r="G67" s="72">
        <v>226</v>
      </c>
      <c r="H67" s="72">
        <v>534</v>
      </c>
      <c r="I67" s="72">
        <v>1464</v>
      </c>
      <c r="J67" s="72">
        <v>1501</v>
      </c>
      <c r="K67" s="72">
        <v>683</v>
      </c>
      <c r="L67" s="72">
        <v>97</v>
      </c>
      <c r="M67" s="72">
        <v>32</v>
      </c>
      <c r="N67" s="55">
        <v>7</v>
      </c>
      <c r="O67" s="89">
        <v>4629</v>
      </c>
    </row>
    <row r="68" spans="1:15" ht="15.5" x14ac:dyDescent="0.35">
      <c r="A68" s="58" t="s">
        <v>319</v>
      </c>
      <c r="B68" s="93" t="s">
        <v>24</v>
      </c>
      <c r="C68" s="72" t="s">
        <v>24</v>
      </c>
      <c r="D68" s="72" t="s">
        <v>24</v>
      </c>
      <c r="E68" s="72" t="s">
        <v>24</v>
      </c>
      <c r="F68" s="72">
        <v>1</v>
      </c>
      <c r="G68" s="72">
        <v>8</v>
      </c>
      <c r="H68" s="72">
        <v>5</v>
      </c>
      <c r="I68" s="72">
        <v>14</v>
      </c>
      <c r="J68" s="72">
        <v>56</v>
      </c>
      <c r="K68" s="72">
        <v>22</v>
      </c>
      <c r="L68" s="72">
        <v>4</v>
      </c>
      <c r="M68" s="72" t="s">
        <v>24</v>
      </c>
      <c r="N68" s="55" t="s">
        <v>24</v>
      </c>
      <c r="O68" s="89">
        <v>110</v>
      </c>
    </row>
    <row r="69" spans="1:15" ht="15.5" x14ac:dyDescent="0.35">
      <c r="A69" s="58" t="s">
        <v>320</v>
      </c>
      <c r="B69" s="93">
        <v>7</v>
      </c>
      <c r="C69" s="72">
        <v>35</v>
      </c>
      <c r="D69" s="72" t="s">
        <v>24</v>
      </c>
      <c r="E69" s="72">
        <v>11</v>
      </c>
      <c r="F69" s="72">
        <v>12</v>
      </c>
      <c r="G69" s="72">
        <v>104</v>
      </c>
      <c r="H69" s="72">
        <v>226</v>
      </c>
      <c r="I69" s="72">
        <v>411</v>
      </c>
      <c r="J69" s="72">
        <v>696</v>
      </c>
      <c r="K69" s="72">
        <v>337</v>
      </c>
      <c r="L69" s="72">
        <v>80</v>
      </c>
      <c r="M69" s="72">
        <v>21</v>
      </c>
      <c r="N69" s="55">
        <v>5</v>
      </c>
      <c r="O69" s="89">
        <v>1945</v>
      </c>
    </row>
    <row r="70" spans="1:15" ht="15.5" x14ac:dyDescent="0.35">
      <c r="A70" s="58" t="s">
        <v>321</v>
      </c>
      <c r="B70" s="93" t="s">
        <v>24</v>
      </c>
      <c r="C70" s="72">
        <v>8</v>
      </c>
      <c r="D70" s="72">
        <v>2</v>
      </c>
      <c r="E70" s="72" t="s">
        <v>24</v>
      </c>
      <c r="F70" s="72">
        <v>2</v>
      </c>
      <c r="G70" s="72">
        <v>12</v>
      </c>
      <c r="H70" s="72">
        <v>41</v>
      </c>
      <c r="I70" s="72">
        <v>121</v>
      </c>
      <c r="J70" s="72">
        <v>199</v>
      </c>
      <c r="K70" s="72">
        <v>86</v>
      </c>
      <c r="L70" s="72">
        <v>15</v>
      </c>
      <c r="M70" s="72">
        <v>5</v>
      </c>
      <c r="N70" s="55" t="s">
        <v>24</v>
      </c>
      <c r="O70" s="89">
        <v>491</v>
      </c>
    </row>
    <row r="71" spans="1:15" ht="15.5" x14ac:dyDescent="0.35">
      <c r="A71" s="58" t="s">
        <v>64</v>
      </c>
      <c r="B71" s="93" t="s">
        <v>24</v>
      </c>
      <c r="C71" s="72" t="s">
        <v>24</v>
      </c>
      <c r="D71" s="72" t="s">
        <v>24</v>
      </c>
      <c r="E71" s="72" t="s">
        <v>24</v>
      </c>
      <c r="F71" s="72">
        <v>4</v>
      </c>
      <c r="G71" s="72">
        <v>8</v>
      </c>
      <c r="H71" s="72">
        <v>7</v>
      </c>
      <c r="I71" s="72">
        <v>16</v>
      </c>
      <c r="J71" s="72">
        <v>15</v>
      </c>
      <c r="K71" s="72">
        <v>6</v>
      </c>
      <c r="L71" s="72" t="s">
        <v>24</v>
      </c>
      <c r="M71" s="72" t="s">
        <v>24</v>
      </c>
      <c r="N71" s="55" t="s">
        <v>24</v>
      </c>
      <c r="O71" s="89">
        <v>56</v>
      </c>
    </row>
    <row r="72" spans="1:15" ht="15.5" x14ac:dyDescent="0.35">
      <c r="A72" s="58" t="s">
        <v>93</v>
      </c>
      <c r="B72" s="93" t="s">
        <v>24</v>
      </c>
      <c r="C72" s="72" t="s">
        <v>24</v>
      </c>
      <c r="D72" s="72" t="s">
        <v>24</v>
      </c>
      <c r="E72" s="72" t="s">
        <v>24</v>
      </c>
      <c r="F72" s="72" t="s">
        <v>24</v>
      </c>
      <c r="G72" s="72">
        <v>1</v>
      </c>
      <c r="H72" s="72">
        <v>9</v>
      </c>
      <c r="I72" s="72">
        <v>21</v>
      </c>
      <c r="J72" s="72">
        <v>26</v>
      </c>
      <c r="K72" s="72">
        <v>44</v>
      </c>
      <c r="L72" s="72" t="s">
        <v>24</v>
      </c>
      <c r="M72" s="72">
        <v>1</v>
      </c>
      <c r="N72" s="55" t="s">
        <v>24</v>
      </c>
      <c r="O72" s="89">
        <v>102</v>
      </c>
    </row>
    <row r="73" spans="1:15" ht="15.5" x14ac:dyDescent="0.35">
      <c r="A73" s="58" t="s">
        <v>322</v>
      </c>
      <c r="B73" s="93" t="s">
        <v>24</v>
      </c>
      <c r="C73" s="72" t="s">
        <v>24</v>
      </c>
      <c r="D73" s="72" t="s">
        <v>24</v>
      </c>
      <c r="E73" s="72" t="s">
        <v>24</v>
      </c>
      <c r="F73" s="72" t="s">
        <v>24</v>
      </c>
      <c r="G73" s="72" t="s">
        <v>24</v>
      </c>
      <c r="H73" s="72" t="s">
        <v>24</v>
      </c>
      <c r="I73" s="72">
        <v>1</v>
      </c>
      <c r="J73" s="72">
        <v>3</v>
      </c>
      <c r="K73" s="72">
        <v>3</v>
      </c>
      <c r="L73" s="72" t="s">
        <v>24</v>
      </c>
      <c r="M73" s="72" t="s">
        <v>24</v>
      </c>
      <c r="N73" s="55" t="s">
        <v>24</v>
      </c>
      <c r="O73" s="89">
        <v>7</v>
      </c>
    </row>
    <row r="74" spans="1:15" ht="15.5" x14ac:dyDescent="0.35">
      <c r="A74" s="58" t="s">
        <v>62</v>
      </c>
      <c r="B74" s="93" t="s">
        <v>24</v>
      </c>
      <c r="C74" s="72" t="s">
        <v>24</v>
      </c>
      <c r="D74" s="72">
        <v>3</v>
      </c>
      <c r="E74" s="72">
        <v>8</v>
      </c>
      <c r="F74" s="72">
        <v>17</v>
      </c>
      <c r="G74" s="72">
        <v>47</v>
      </c>
      <c r="H74" s="72">
        <v>55</v>
      </c>
      <c r="I74" s="72">
        <v>83</v>
      </c>
      <c r="J74" s="72">
        <v>65</v>
      </c>
      <c r="K74" s="72">
        <v>31</v>
      </c>
      <c r="L74" s="72">
        <v>4</v>
      </c>
      <c r="M74" s="72" t="s">
        <v>24</v>
      </c>
      <c r="N74" s="55" t="s">
        <v>24</v>
      </c>
      <c r="O74" s="89">
        <v>313</v>
      </c>
    </row>
    <row r="75" spans="1:15" ht="15.5" x14ac:dyDescent="0.35">
      <c r="A75" s="58" t="s">
        <v>94</v>
      </c>
      <c r="B75" s="93" t="s">
        <v>24</v>
      </c>
      <c r="C75" s="72" t="s">
        <v>24</v>
      </c>
      <c r="D75" s="72" t="s">
        <v>24</v>
      </c>
      <c r="E75" s="72">
        <v>2</v>
      </c>
      <c r="F75" s="72">
        <v>3</v>
      </c>
      <c r="G75" s="72">
        <v>3</v>
      </c>
      <c r="H75" s="72">
        <v>4</v>
      </c>
      <c r="I75" s="72">
        <v>12</v>
      </c>
      <c r="J75" s="72">
        <v>12</v>
      </c>
      <c r="K75" s="72">
        <v>11</v>
      </c>
      <c r="L75" s="72">
        <v>2</v>
      </c>
      <c r="M75" s="72" t="s">
        <v>24</v>
      </c>
      <c r="N75" s="55" t="s">
        <v>24</v>
      </c>
      <c r="O75" s="89">
        <v>49</v>
      </c>
    </row>
    <row r="76" spans="1:15" ht="15.5" x14ac:dyDescent="0.35">
      <c r="A76" s="58" t="s">
        <v>323</v>
      </c>
      <c r="B76" s="93" t="s">
        <v>24</v>
      </c>
      <c r="C76" s="72" t="s">
        <v>24</v>
      </c>
      <c r="D76" s="72" t="s">
        <v>24</v>
      </c>
      <c r="E76" s="72" t="s">
        <v>24</v>
      </c>
      <c r="F76" s="72">
        <v>9</v>
      </c>
      <c r="G76" s="72">
        <v>16</v>
      </c>
      <c r="H76" s="72">
        <v>27</v>
      </c>
      <c r="I76" s="72">
        <v>39</v>
      </c>
      <c r="J76" s="72">
        <v>29</v>
      </c>
      <c r="K76" s="72">
        <v>13</v>
      </c>
      <c r="L76" s="72">
        <v>2</v>
      </c>
      <c r="M76" s="72" t="s">
        <v>24</v>
      </c>
      <c r="N76" s="55" t="s">
        <v>24</v>
      </c>
      <c r="O76" s="89">
        <v>135</v>
      </c>
    </row>
    <row r="77" spans="1:15" ht="15.5" x14ac:dyDescent="0.35">
      <c r="A77" s="58" t="s">
        <v>65</v>
      </c>
      <c r="B77" s="93" t="s">
        <v>24</v>
      </c>
      <c r="C77" s="72" t="s">
        <v>24</v>
      </c>
      <c r="D77" s="72" t="s">
        <v>24</v>
      </c>
      <c r="E77" s="72">
        <v>4</v>
      </c>
      <c r="F77" s="72">
        <v>20</v>
      </c>
      <c r="G77" s="72">
        <v>43</v>
      </c>
      <c r="H77" s="72">
        <v>67</v>
      </c>
      <c r="I77" s="72">
        <v>73</v>
      </c>
      <c r="J77" s="72">
        <v>79</v>
      </c>
      <c r="K77" s="72">
        <v>36</v>
      </c>
      <c r="L77" s="72">
        <v>6</v>
      </c>
      <c r="M77" s="72" t="s">
        <v>24</v>
      </c>
      <c r="N77" s="55" t="s">
        <v>24</v>
      </c>
      <c r="O77" s="89">
        <v>328</v>
      </c>
    </row>
    <row r="78" spans="1:15" ht="15.5" x14ac:dyDescent="0.35">
      <c r="A78" s="58" t="s">
        <v>66</v>
      </c>
      <c r="B78" s="93" t="s">
        <v>24</v>
      </c>
      <c r="C78" s="72" t="s">
        <v>24</v>
      </c>
      <c r="D78" s="72">
        <v>1</v>
      </c>
      <c r="E78" s="72">
        <v>16</v>
      </c>
      <c r="F78" s="72">
        <v>7</v>
      </c>
      <c r="G78" s="72">
        <v>17</v>
      </c>
      <c r="H78" s="72">
        <v>26</v>
      </c>
      <c r="I78" s="72">
        <v>48</v>
      </c>
      <c r="J78" s="72">
        <v>37</v>
      </c>
      <c r="K78" s="72">
        <v>18</v>
      </c>
      <c r="L78" s="72">
        <v>4</v>
      </c>
      <c r="M78" s="72" t="s">
        <v>24</v>
      </c>
      <c r="N78" s="55" t="s">
        <v>24</v>
      </c>
      <c r="O78" s="89">
        <v>174</v>
      </c>
    </row>
    <row r="79" spans="1:15" ht="15.5" x14ac:dyDescent="0.35">
      <c r="A79" s="58" t="s">
        <v>324</v>
      </c>
      <c r="B79" s="93" t="s">
        <v>24</v>
      </c>
      <c r="C79" s="72" t="s">
        <v>24</v>
      </c>
      <c r="D79" s="72" t="s">
        <v>24</v>
      </c>
      <c r="E79" s="72">
        <v>1</v>
      </c>
      <c r="F79" s="72">
        <v>2</v>
      </c>
      <c r="G79" s="72">
        <v>4</v>
      </c>
      <c r="H79" s="72">
        <v>6</v>
      </c>
      <c r="I79" s="72">
        <v>10</v>
      </c>
      <c r="J79" s="72">
        <v>15</v>
      </c>
      <c r="K79" s="72">
        <v>4</v>
      </c>
      <c r="L79" s="72" t="s">
        <v>24</v>
      </c>
      <c r="M79" s="72" t="s">
        <v>24</v>
      </c>
      <c r="N79" s="55" t="s">
        <v>24</v>
      </c>
      <c r="O79" s="89">
        <v>42</v>
      </c>
    </row>
    <row r="80" spans="1:15" ht="15.5" x14ac:dyDescent="0.35">
      <c r="A80" s="58" t="s">
        <v>67</v>
      </c>
      <c r="B80" s="93" t="s">
        <v>24</v>
      </c>
      <c r="C80" s="72" t="s">
        <v>24</v>
      </c>
      <c r="D80" s="72" t="s">
        <v>24</v>
      </c>
      <c r="E80" s="72" t="s">
        <v>24</v>
      </c>
      <c r="F80" s="72">
        <v>4</v>
      </c>
      <c r="G80" s="72">
        <v>6</v>
      </c>
      <c r="H80" s="72">
        <v>11</v>
      </c>
      <c r="I80" s="72">
        <v>15</v>
      </c>
      <c r="J80" s="72">
        <v>12</v>
      </c>
      <c r="K80" s="72">
        <v>9</v>
      </c>
      <c r="L80" s="72">
        <v>1</v>
      </c>
      <c r="M80" s="72" t="s">
        <v>24</v>
      </c>
      <c r="N80" s="55" t="s">
        <v>24</v>
      </c>
      <c r="O80" s="89">
        <v>58</v>
      </c>
    </row>
    <row r="81" spans="1:15" ht="15.5" x14ac:dyDescent="0.35">
      <c r="A81" s="58" t="s">
        <v>68</v>
      </c>
      <c r="B81" s="93" t="s">
        <v>24</v>
      </c>
      <c r="C81" s="72" t="s">
        <v>24</v>
      </c>
      <c r="D81" s="72" t="s">
        <v>24</v>
      </c>
      <c r="E81" s="72" t="s">
        <v>24</v>
      </c>
      <c r="F81" s="72" t="s">
        <v>24</v>
      </c>
      <c r="G81" s="72" t="s">
        <v>24</v>
      </c>
      <c r="H81" s="72" t="s">
        <v>24</v>
      </c>
      <c r="I81" s="72">
        <v>1</v>
      </c>
      <c r="J81" s="72">
        <v>1</v>
      </c>
      <c r="K81" s="72">
        <v>2</v>
      </c>
      <c r="L81" s="72" t="s">
        <v>24</v>
      </c>
      <c r="M81" s="72" t="s">
        <v>24</v>
      </c>
      <c r="N81" s="55" t="s">
        <v>24</v>
      </c>
      <c r="O81" s="89">
        <v>4</v>
      </c>
    </row>
    <row r="82" spans="1:15" ht="15.5" x14ac:dyDescent="0.35">
      <c r="A82" s="58" t="s">
        <v>95</v>
      </c>
      <c r="B82" s="93" t="s">
        <v>24</v>
      </c>
      <c r="C82" s="72">
        <v>46</v>
      </c>
      <c r="D82" s="72">
        <v>3</v>
      </c>
      <c r="E82" s="72">
        <v>2</v>
      </c>
      <c r="F82" s="72">
        <v>10</v>
      </c>
      <c r="G82" s="72">
        <v>39</v>
      </c>
      <c r="H82" s="72">
        <v>93</v>
      </c>
      <c r="I82" s="72">
        <v>247</v>
      </c>
      <c r="J82" s="72">
        <v>399</v>
      </c>
      <c r="K82" s="72">
        <v>237</v>
      </c>
      <c r="L82" s="72">
        <v>63</v>
      </c>
      <c r="M82" s="72">
        <v>26</v>
      </c>
      <c r="N82" s="55">
        <v>7</v>
      </c>
      <c r="O82" s="89">
        <v>1172</v>
      </c>
    </row>
    <row r="83" spans="1:15" ht="15.5" x14ac:dyDescent="0.35">
      <c r="A83" s="58" t="s">
        <v>325</v>
      </c>
      <c r="B83" s="93" t="s">
        <v>24</v>
      </c>
      <c r="C83" s="72" t="s">
        <v>24</v>
      </c>
      <c r="D83" s="72" t="s">
        <v>24</v>
      </c>
      <c r="E83" s="72">
        <v>92</v>
      </c>
      <c r="F83" s="72">
        <v>65</v>
      </c>
      <c r="G83" s="72">
        <v>11</v>
      </c>
      <c r="H83" s="72">
        <v>16</v>
      </c>
      <c r="I83" s="72">
        <v>17</v>
      </c>
      <c r="J83" s="72">
        <v>13</v>
      </c>
      <c r="K83" s="72">
        <v>13</v>
      </c>
      <c r="L83" s="72">
        <v>3</v>
      </c>
      <c r="M83" s="72" t="s">
        <v>24</v>
      </c>
      <c r="N83" s="55" t="s">
        <v>24</v>
      </c>
      <c r="O83" s="89">
        <v>230</v>
      </c>
    </row>
    <row r="84" spans="1:15" ht="15.5" x14ac:dyDescent="0.35">
      <c r="A84" s="58" t="s">
        <v>326</v>
      </c>
      <c r="B84" s="93" t="s">
        <v>24</v>
      </c>
      <c r="C84" s="72" t="s">
        <v>24</v>
      </c>
      <c r="D84" s="72" t="s">
        <v>24</v>
      </c>
      <c r="E84" s="72">
        <v>1</v>
      </c>
      <c r="F84" s="72">
        <v>2</v>
      </c>
      <c r="G84" s="72">
        <v>27</v>
      </c>
      <c r="H84" s="72">
        <v>12</v>
      </c>
      <c r="I84" s="72">
        <v>27</v>
      </c>
      <c r="J84" s="72">
        <v>34</v>
      </c>
      <c r="K84" s="72">
        <v>21</v>
      </c>
      <c r="L84" s="72">
        <v>3</v>
      </c>
      <c r="M84" s="72" t="s">
        <v>24</v>
      </c>
      <c r="N84" s="55" t="s">
        <v>24</v>
      </c>
      <c r="O84" s="89">
        <v>127</v>
      </c>
    </row>
    <row r="85" spans="1:15" ht="15.5" x14ac:dyDescent="0.35">
      <c r="A85" s="58" t="s">
        <v>327</v>
      </c>
      <c r="B85" s="93" t="s">
        <v>24</v>
      </c>
      <c r="C85" s="72">
        <v>22</v>
      </c>
      <c r="D85" s="72" t="s">
        <v>24</v>
      </c>
      <c r="E85" s="72" t="s">
        <v>24</v>
      </c>
      <c r="F85" s="72" t="s">
        <v>24</v>
      </c>
      <c r="G85" s="72">
        <v>37</v>
      </c>
      <c r="H85" s="72">
        <v>45</v>
      </c>
      <c r="I85" s="72">
        <v>71</v>
      </c>
      <c r="J85" s="72">
        <v>78</v>
      </c>
      <c r="K85" s="72">
        <v>86</v>
      </c>
      <c r="L85" s="72">
        <v>28</v>
      </c>
      <c r="M85" s="72">
        <v>5</v>
      </c>
      <c r="N85" s="55">
        <v>1</v>
      </c>
      <c r="O85" s="89">
        <v>373</v>
      </c>
    </row>
    <row r="86" spans="1:15" ht="15.5" x14ac:dyDescent="0.35">
      <c r="A86" s="58" t="s">
        <v>96</v>
      </c>
      <c r="B86" s="93" t="s">
        <v>24</v>
      </c>
      <c r="C86" s="72">
        <v>7</v>
      </c>
      <c r="D86" s="72">
        <v>2</v>
      </c>
      <c r="E86" s="72">
        <v>3</v>
      </c>
      <c r="F86" s="72">
        <v>3</v>
      </c>
      <c r="G86" s="72">
        <v>13</v>
      </c>
      <c r="H86" s="72">
        <v>27</v>
      </c>
      <c r="I86" s="72">
        <v>56</v>
      </c>
      <c r="J86" s="72">
        <v>120</v>
      </c>
      <c r="K86" s="72">
        <v>54</v>
      </c>
      <c r="L86" s="72">
        <v>14</v>
      </c>
      <c r="M86" s="72" t="s">
        <v>24</v>
      </c>
      <c r="N86" s="55">
        <v>2</v>
      </c>
      <c r="O86" s="89">
        <v>301</v>
      </c>
    </row>
    <row r="87" spans="1:15" ht="15.5" x14ac:dyDescent="0.35">
      <c r="A87" s="58" t="s">
        <v>328</v>
      </c>
      <c r="B87" s="93" t="s">
        <v>24</v>
      </c>
      <c r="C87" s="72">
        <v>28</v>
      </c>
      <c r="D87" s="72">
        <v>8</v>
      </c>
      <c r="E87" s="72">
        <v>2</v>
      </c>
      <c r="F87" s="72">
        <v>10</v>
      </c>
      <c r="G87" s="72">
        <v>74</v>
      </c>
      <c r="H87" s="72">
        <v>137</v>
      </c>
      <c r="I87" s="72">
        <v>314</v>
      </c>
      <c r="J87" s="72">
        <v>484</v>
      </c>
      <c r="K87" s="72">
        <v>259</v>
      </c>
      <c r="L87" s="72">
        <v>51</v>
      </c>
      <c r="M87" s="72">
        <v>15</v>
      </c>
      <c r="N87" s="55">
        <v>1</v>
      </c>
      <c r="O87" s="89">
        <v>1383</v>
      </c>
    </row>
    <row r="88" spans="1:15" ht="15.5" x14ac:dyDescent="0.35">
      <c r="A88" s="58" t="s">
        <v>329</v>
      </c>
      <c r="B88" s="93" t="s">
        <v>24</v>
      </c>
      <c r="C88" s="72" t="s">
        <v>24</v>
      </c>
      <c r="D88" s="72" t="s">
        <v>24</v>
      </c>
      <c r="E88" s="72">
        <v>1</v>
      </c>
      <c r="F88" s="72" t="s">
        <v>24</v>
      </c>
      <c r="G88" s="72">
        <v>7</v>
      </c>
      <c r="H88" s="72">
        <v>10</v>
      </c>
      <c r="I88" s="72">
        <v>56</v>
      </c>
      <c r="J88" s="72">
        <v>86</v>
      </c>
      <c r="K88" s="72">
        <v>108</v>
      </c>
      <c r="L88" s="72">
        <v>27</v>
      </c>
      <c r="M88" s="72">
        <v>6</v>
      </c>
      <c r="N88" s="55">
        <v>2</v>
      </c>
      <c r="O88" s="89">
        <v>303</v>
      </c>
    </row>
    <row r="89" spans="1:15" ht="15.5" x14ac:dyDescent="0.35">
      <c r="A89" s="58" t="s">
        <v>97</v>
      </c>
      <c r="B89" s="93" t="s">
        <v>24</v>
      </c>
      <c r="C89" s="72" t="s">
        <v>24</v>
      </c>
      <c r="D89" s="72" t="s">
        <v>24</v>
      </c>
      <c r="E89" s="72">
        <v>6</v>
      </c>
      <c r="F89" s="72">
        <v>1</v>
      </c>
      <c r="G89" s="72">
        <v>4</v>
      </c>
      <c r="H89" s="72">
        <v>10</v>
      </c>
      <c r="I89" s="72">
        <v>26</v>
      </c>
      <c r="J89" s="72">
        <v>22</v>
      </c>
      <c r="K89" s="72">
        <v>9</v>
      </c>
      <c r="L89" s="72" t="s">
        <v>24</v>
      </c>
      <c r="M89" s="72" t="s">
        <v>24</v>
      </c>
      <c r="N89" s="55" t="s">
        <v>24</v>
      </c>
      <c r="O89" s="89">
        <v>78</v>
      </c>
    </row>
    <row r="90" spans="1:15" ht="15.5" x14ac:dyDescent="0.35">
      <c r="A90" s="58" t="s">
        <v>78</v>
      </c>
      <c r="B90" s="93" t="s">
        <v>24</v>
      </c>
      <c r="C90" s="72" t="s">
        <v>24</v>
      </c>
      <c r="D90" s="72" t="s">
        <v>24</v>
      </c>
      <c r="E90" s="72" t="s">
        <v>24</v>
      </c>
      <c r="F90" s="72">
        <v>1</v>
      </c>
      <c r="G90" s="72" t="s">
        <v>24</v>
      </c>
      <c r="H90" s="72">
        <v>5</v>
      </c>
      <c r="I90" s="72">
        <v>13</v>
      </c>
      <c r="J90" s="72">
        <v>9</v>
      </c>
      <c r="K90" s="72">
        <v>6</v>
      </c>
      <c r="L90" s="72">
        <v>1</v>
      </c>
      <c r="M90" s="72" t="s">
        <v>24</v>
      </c>
      <c r="N90" s="55" t="s">
        <v>24</v>
      </c>
      <c r="O90" s="89">
        <v>35</v>
      </c>
    </row>
    <row r="91" spans="1:15" ht="15.5" x14ac:dyDescent="0.35">
      <c r="A91" s="58" t="s">
        <v>98</v>
      </c>
      <c r="B91" s="93" t="s">
        <v>24</v>
      </c>
      <c r="C91" s="72" t="s">
        <v>24</v>
      </c>
      <c r="D91" s="72">
        <v>4</v>
      </c>
      <c r="E91" s="72">
        <v>4</v>
      </c>
      <c r="F91" s="72">
        <v>88</v>
      </c>
      <c r="G91" s="72">
        <v>132</v>
      </c>
      <c r="H91" s="72">
        <v>554</v>
      </c>
      <c r="I91" s="72">
        <v>723</v>
      </c>
      <c r="J91" s="72">
        <v>724</v>
      </c>
      <c r="K91" s="72">
        <v>365</v>
      </c>
      <c r="L91" s="72">
        <v>71</v>
      </c>
      <c r="M91" s="72">
        <v>23</v>
      </c>
      <c r="N91" s="55">
        <v>4</v>
      </c>
      <c r="O91" s="89">
        <v>2692</v>
      </c>
    </row>
    <row r="92" spans="1:15" ht="15.5" x14ac:dyDescent="0.35">
      <c r="A92" s="58" t="s">
        <v>99</v>
      </c>
      <c r="B92" s="93" t="s">
        <v>24</v>
      </c>
      <c r="C92" s="72" t="s">
        <v>24</v>
      </c>
      <c r="D92" s="72" t="s">
        <v>24</v>
      </c>
      <c r="E92" s="72" t="s">
        <v>24</v>
      </c>
      <c r="F92" s="72">
        <v>2</v>
      </c>
      <c r="G92" s="72">
        <v>3</v>
      </c>
      <c r="H92" s="72">
        <v>10</v>
      </c>
      <c r="I92" s="72">
        <v>20</v>
      </c>
      <c r="J92" s="72">
        <v>31</v>
      </c>
      <c r="K92" s="72">
        <v>18</v>
      </c>
      <c r="L92" s="72">
        <v>2</v>
      </c>
      <c r="M92" s="72" t="s">
        <v>24</v>
      </c>
      <c r="N92" s="55" t="s">
        <v>24</v>
      </c>
      <c r="O92" s="89">
        <v>86</v>
      </c>
    </row>
    <row r="93" spans="1:15" ht="15.5" x14ac:dyDescent="0.35">
      <c r="A93" s="58" t="s">
        <v>100</v>
      </c>
      <c r="B93" s="93" t="s">
        <v>24</v>
      </c>
      <c r="C93" s="72" t="s">
        <v>24</v>
      </c>
      <c r="D93" s="72" t="s">
        <v>24</v>
      </c>
      <c r="E93" s="72">
        <v>4</v>
      </c>
      <c r="F93" s="72">
        <v>183</v>
      </c>
      <c r="G93" s="72">
        <v>734</v>
      </c>
      <c r="H93" s="72">
        <v>1604</v>
      </c>
      <c r="I93" s="72">
        <v>1634</v>
      </c>
      <c r="J93" s="72">
        <v>709</v>
      </c>
      <c r="K93" s="72">
        <v>369</v>
      </c>
      <c r="L93" s="72">
        <v>64</v>
      </c>
      <c r="M93" s="72">
        <v>19</v>
      </c>
      <c r="N93" s="55">
        <v>6</v>
      </c>
      <c r="O93" s="89">
        <v>5326</v>
      </c>
    </row>
    <row r="94" spans="1:15" ht="15.5" x14ac:dyDescent="0.35">
      <c r="A94" s="58" t="s">
        <v>330</v>
      </c>
      <c r="B94" s="93" t="s">
        <v>24</v>
      </c>
      <c r="C94" s="72" t="s">
        <v>24</v>
      </c>
      <c r="D94" s="72" t="s">
        <v>24</v>
      </c>
      <c r="E94" s="72">
        <v>1</v>
      </c>
      <c r="F94" s="72">
        <v>15</v>
      </c>
      <c r="G94" s="72">
        <v>34</v>
      </c>
      <c r="H94" s="72">
        <v>105</v>
      </c>
      <c r="I94" s="72">
        <v>138</v>
      </c>
      <c r="J94" s="72">
        <v>98</v>
      </c>
      <c r="K94" s="72">
        <v>53</v>
      </c>
      <c r="L94" s="72">
        <v>6</v>
      </c>
      <c r="M94" s="72">
        <v>6</v>
      </c>
      <c r="N94" s="55" t="s">
        <v>24</v>
      </c>
      <c r="O94" s="89">
        <v>456</v>
      </c>
    </row>
    <row r="95" spans="1:15" ht="15.5" x14ac:dyDescent="0.35">
      <c r="A95" s="58" t="s">
        <v>331</v>
      </c>
      <c r="B95" s="93">
        <v>91</v>
      </c>
      <c r="C95" s="72">
        <v>121</v>
      </c>
      <c r="D95" s="72">
        <v>49</v>
      </c>
      <c r="E95" s="72">
        <v>51</v>
      </c>
      <c r="F95" s="72">
        <v>3377</v>
      </c>
      <c r="G95" s="72">
        <v>9327</v>
      </c>
      <c r="H95" s="72">
        <v>3804</v>
      </c>
      <c r="I95" s="72">
        <v>6337</v>
      </c>
      <c r="J95" s="72">
        <v>3227</v>
      </c>
      <c r="K95" s="72">
        <v>1245</v>
      </c>
      <c r="L95" s="72">
        <v>165</v>
      </c>
      <c r="M95" s="72">
        <v>43</v>
      </c>
      <c r="N95" s="55">
        <v>8</v>
      </c>
      <c r="O95" s="89">
        <v>27845</v>
      </c>
    </row>
    <row r="96" spans="1:15" ht="15.5" x14ac:dyDescent="0.35">
      <c r="A96" s="58" t="s">
        <v>101</v>
      </c>
      <c r="B96" s="93">
        <v>1</v>
      </c>
      <c r="C96" s="72">
        <v>82</v>
      </c>
      <c r="D96" s="72" t="s">
        <v>24</v>
      </c>
      <c r="E96" s="72">
        <v>30</v>
      </c>
      <c r="F96" s="72">
        <v>42</v>
      </c>
      <c r="G96" s="72">
        <v>78</v>
      </c>
      <c r="H96" s="72">
        <v>200</v>
      </c>
      <c r="I96" s="72">
        <v>404</v>
      </c>
      <c r="J96" s="72">
        <v>584</v>
      </c>
      <c r="K96" s="72">
        <v>312</v>
      </c>
      <c r="L96" s="72">
        <v>91</v>
      </c>
      <c r="M96" s="72">
        <v>27</v>
      </c>
      <c r="N96" s="55">
        <v>8</v>
      </c>
      <c r="O96" s="89">
        <v>1859</v>
      </c>
    </row>
    <row r="97" spans="1:15" ht="15.5" x14ac:dyDescent="0.35">
      <c r="A97" s="58" t="s">
        <v>102</v>
      </c>
      <c r="B97" s="93" t="s">
        <v>24</v>
      </c>
      <c r="C97" s="72">
        <v>90</v>
      </c>
      <c r="D97" s="72">
        <v>1</v>
      </c>
      <c r="E97" s="72">
        <v>15</v>
      </c>
      <c r="F97" s="72">
        <v>8</v>
      </c>
      <c r="G97" s="72">
        <v>315</v>
      </c>
      <c r="H97" s="72">
        <v>537</v>
      </c>
      <c r="I97" s="72">
        <v>772</v>
      </c>
      <c r="J97" s="72">
        <v>606</v>
      </c>
      <c r="K97" s="72">
        <v>211</v>
      </c>
      <c r="L97" s="72">
        <v>40</v>
      </c>
      <c r="M97" s="72">
        <v>12</v>
      </c>
      <c r="N97" s="55">
        <v>4</v>
      </c>
      <c r="O97" s="89">
        <v>2611</v>
      </c>
    </row>
    <row r="98" spans="1:15" ht="15.5" x14ac:dyDescent="0.35">
      <c r="A98" s="58" t="s">
        <v>332</v>
      </c>
      <c r="B98" s="93" t="s">
        <v>24</v>
      </c>
      <c r="C98" s="72">
        <v>40</v>
      </c>
      <c r="D98" s="72" t="s">
        <v>24</v>
      </c>
      <c r="E98" s="72" t="s">
        <v>24</v>
      </c>
      <c r="F98" s="72">
        <v>7</v>
      </c>
      <c r="G98" s="72">
        <v>33</v>
      </c>
      <c r="H98" s="72">
        <v>203</v>
      </c>
      <c r="I98" s="72">
        <v>323</v>
      </c>
      <c r="J98" s="72">
        <v>452</v>
      </c>
      <c r="K98" s="72">
        <v>359</v>
      </c>
      <c r="L98" s="72">
        <v>46</v>
      </c>
      <c r="M98" s="72">
        <v>15</v>
      </c>
      <c r="N98" s="55">
        <v>2</v>
      </c>
      <c r="O98" s="89">
        <v>1480</v>
      </c>
    </row>
    <row r="99" spans="1:15" ht="15.5" x14ac:dyDescent="0.35">
      <c r="A99" s="58" t="s">
        <v>103</v>
      </c>
      <c r="B99" s="93">
        <v>66</v>
      </c>
      <c r="C99" s="72" t="s">
        <v>24</v>
      </c>
      <c r="D99" s="72">
        <v>27</v>
      </c>
      <c r="E99" s="72">
        <v>395</v>
      </c>
      <c r="F99" s="72">
        <v>2217</v>
      </c>
      <c r="G99" s="72">
        <v>2751</v>
      </c>
      <c r="H99" s="72">
        <v>1943</v>
      </c>
      <c r="I99" s="72">
        <v>4539</v>
      </c>
      <c r="J99" s="72">
        <v>4563</v>
      </c>
      <c r="K99" s="72">
        <v>2335</v>
      </c>
      <c r="L99" s="72">
        <v>227</v>
      </c>
      <c r="M99" s="72">
        <v>39</v>
      </c>
      <c r="N99" s="55">
        <v>3</v>
      </c>
      <c r="O99" s="89">
        <v>19105</v>
      </c>
    </row>
    <row r="100" spans="1:15" ht="15.5" x14ac:dyDescent="0.35">
      <c r="A100" s="58" t="s">
        <v>333</v>
      </c>
      <c r="B100" s="93" t="s">
        <v>24</v>
      </c>
      <c r="C100" s="72" t="s">
        <v>24</v>
      </c>
      <c r="D100" s="72" t="s">
        <v>24</v>
      </c>
      <c r="E100" s="72" t="s">
        <v>24</v>
      </c>
      <c r="F100" s="72" t="s">
        <v>24</v>
      </c>
      <c r="G100" s="72" t="s">
        <v>24</v>
      </c>
      <c r="H100" s="72" t="s">
        <v>24</v>
      </c>
      <c r="I100" s="72">
        <v>12</v>
      </c>
      <c r="J100" s="72">
        <v>8</v>
      </c>
      <c r="K100" s="72">
        <v>4</v>
      </c>
      <c r="L100" s="72">
        <v>1</v>
      </c>
      <c r="M100" s="72">
        <v>1</v>
      </c>
      <c r="N100" s="55" t="s">
        <v>24</v>
      </c>
      <c r="O100" s="89">
        <v>26</v>
      </c>
    </row>
    <row r="101" spans="1:15" ht="15.5" x14ac:dyDescent="0.35">
      <c r="A101" s="58" t="s">
        <v>104</v>
      </c>
      <c r="B101" s="93" t="s">
        <v>24</v>
      </c>
      <c r="C101" s="72">
        <v>9</v>
      </c>
      <c r="D101" s="72" t="s">
        <v>24</v>
      </c>
      <c r="E101" s="72" t="s">
        <v>24</v>
      </c>
      <c r="F101" s="72">
        <v>2</v>
      </c>
      <c r="G101" s="72">
        <v>4</v>
      </c>
      <c r="H101" s="72">
        <v>25</v>
      </c>
      <c r="I101" s="72">
        <v>34</v>
      </c>
      <c r="J101" s="72">
        <v>37</v>
      </c>
      <c r="K101" s="72">
        <v>43</v>
      </c>
      <c r="L101" s="72">
        <v>15</v>
      </c>
      <c r="M101" s="72">
        <v>3</v>
      </c>
      <c r="N101" s="55">
        <v>1</v>
      </c>
      <c r="O101" s="89">
        <v>173</v>
      </c>
    </row>
    <row r="102" spans="1:15" ht="15.5" x14ac:dyDescent="0.35">
      <c r="A102" s="58" t="s">
        <v>105</v>
      </c>
      <c r="B102" s="93" t="s">
        <v>24</v>
      </c>
      <c r="C102" s="72">
        <v>9</v>
      </c>
      <c r="D102" s="72">
        <v>2</v>
      </c>
      <c r="E102" s="72">
        <v>9</v>
      </c>
      <c r="F102" s="72">
        <v>171</v>
      </c>
      <c r="G102" s="72">
        <v>184</v>
      </c>
      <c r="H102" s="72">
        <v>586</v>
      </c>
      <c r="I102" s="72">
        <v>635</v>
      </c>
      <c r="J102" s="72">
        <v>453</v>
      </c>
      <c r="K102" s="72">
        <v>182</v>
      </c>
      <c r="L102" s="72">
        <v>44</v>
      </c>
      <c r="M102" s="72">
        <v>13</v>
      </c>
      <c r="N102" s="55">
        <v>2</v>
      </c>
      <c r="O102" s="89">
        <v>2290</v>
      </c>
    </row>
    <row r="103" spans="1:15" ht="15.5" x14ac:dyDescent="0.35">
      <c r="A103" s="58" t="s">
        <v>106</v>
      </c>
      <c r="B103" s="93" t="s">
        <v>24</v>
      </c>
      <c r="C103" s="72" t="s">
        <v>24</v>
      </c>
      <c r="D103" s="72" t="s">
        <v>24</v>
      </c>
      <c r="E103" s="72" t="s">
        <v>24</v>
      </c>
      <c r="F103" s="72">
        <v>26</v>
      </c>
      <c r="G103" s="72">
        <v>39</v>
      </c>
      <c r="H103" s="72">
        <v>49</v>
      </c>
      <c r="I103" s="72">
        <v>63</v>
      </c>
      <c r="J103" s="72">
        <v>56</v>
      </c>
      <c r="K103" s="72">
        <v>17</v>
      </c>
      <c r="L103" s="72">
        <v>3</v>
      </c>
      <c r="M103" s="72" t="s">
        <v>24</v>
      </c>
      <c r="N103" s="55" t="s">
        <v>24</v>
      </c>
      <c r="O103" s="89">
        <v>253</v>
      </c>
    </row>
    <row r="104" spans="1:15" ht="16" thickBot="1" x14ac:dyDescent="0.4">
      <c r="A104" s="120" t="s">
        <v>6</v>
      </c>
      <c r="B104" s="81">
        <v>664</v>
      </c>
      <c r="C104" s="74">
        <v>1493</v>
      </c>
      <c r="D104" s="74">
        <v>237</v>
      </c>
      <c r="E104" s="74">
        <v>1318</v>
      </c>
      <c r="F104" s="74">
        <v>9542</v>
      </c>
      <c r="G104" s="74">
        <v>21736</v>
      </c>
      <c r="H104" s="74">
        <v>21862</v>
      </c>
      <c r="I104" s="74">
        <v>37221</v>
      </c>
      <c r="J104" s="74">
        <v>35571</v>
      </c>
      <c r="K104" s="74">
        <v>17487</v>
      </c>
      <c r="L104" s="74">
        <v>2917</v>
      </c>
      <c r="M104" s="74">
        <v>820</v>
      </c>
      <c r="N104" s="61">
        <v>159</v>
      </c>
      <c r="O104" s="89">
        <v>151027</v>
      </c>
    </row>
    <row r="106" spans="1:15" ht="15.5" x14ac:dyDescent="0.35">
      <c r="A106" s="178" t="s">
        <v>7</v>
      </c>
      <c r="B106" s="124"/>
      <c r="C106" s="124"/>
      <c r="D106" s="124"/>
      <c r="E106" s="124"/>
      <c r="F106" s="124"/>
      <c r="G106" s="124"/>
      <c r="H106" s="124"/>
      <c r="I106" s="124"/>
      <c r="J106" s="124"/>
      <c r="K106" s="124"/>
      <c r="L106" s="124"/>
      <c r="M106" s="124"/>
      <c r="N106" s="124"/>
      <c r="O106" s="124"/>
    </row>
    <row r="107" spans="1:15" ht="15.5" x14ac:dyDescent="0.35">
      <c r="A107" s="127" t="s">
        <v>163</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election activeCell="C1" sqref="C1"/>
    </sheetView>
  </sheetViews>
  <sheetFormatPr defaultRowHeight="14.5" x14ac:dyDescent="0.35"/>
  <cols>
    <col min="1" max="1" width="77.90625" customWidth="1"/>
    <col min="2" max="13" width="11.81640625" customWidth="1"/>
  </cols>
  <sheetData>
    <row r="1" spans="1:13" x14ac:dyDescent="0.35">
      <c r="A1" s="30" t="s">
        <v>531</v>
      </c>
      <c r="C1" s="29" t="s">
        <v>949</v>
      </c>
    </row>
    <row r="2" spans="1:13" ht="15" thickBot="1" x14ac:dyDescent="0.4">
      <c r="A2" s="2"/>
    </row>
    <row r="3" spans="1:13" x14ac:dyDescent="0.35">
      <c r="A3" s="300" t="s">
        <v>48</v>
      </c>
      <c r="B3" s="288" t="s">
        <v>1</v>
      </c>
      <c r="C3" s="289"/>
      <c r="D3" s="289"/>
      <c r="E3" s="290"/>
      <c r="F3" s="288" t="s">
        <v>2</v>
      </c>
      <c r="G3" s="289"/>
      <c r="H3" s="289"/>
      <c r="I3" s="290"/>
      <c r="J3" s="288" t="s">
        <v>6</v>
      </c>
      <c r="K3" s="289"/>
      <c r="L3" s="289"/>
      <c r="M3" s="290"/>
    </row>
    <row r="4" spans="1:13" ht="32.5" customHeight="1" thickBot="1" x14ac:dyDescent="0.4">
      <c r="A4" s="294"/>
      <c r="B4" s="31" t="s">
        <v>532</v>
      </c>
      <c r="C4" s="32" t="s">
        <v>533</v>
      </c>
      <c r="D4" s="179" t="s">
        <v>963</v>
      </c>
      <c r="E4" s="33" t="s">
        <v>6</v>
      </c>
      <c r="F4" s="31" t="s">
        <v>532</v>
      </c>
      <c r="G4" s="32" t="s">
        <v>533</v>
      </c>
      <c r="H4" s="179" t="s">
        <v>963</v>
      </c>
      <c r="I4" s="33" t="s">
        <v>6</v>
      </c>
      <c r="J4" s="31" t="s">
        <v>532</v>
      </c>
      <c r="K4" s="32" t="s">
        <v>533</v>
      </c>
      <c r="L4" s="179" t="s">
        <v>963</v>
      </c>
      <c r="M4" s="33" t="s">
        <v>6</v>
      </c>
    </row>
    <row r="5" spans="1:13" ht="15.5" x14ac:dyDescent="0.35">
      <c r="A5" s="119" t="s">
        <v>287</v>
      </c>
      <c r="B5" s="49">
        <v>136</v>
      </c>
      <c r="C5" s="86">
        <v>1</v>
      </c>
      <c r="D5" s="86">
        <v>120</v>
      </c>
      <c r="E5" s="52">
        <v>257</v>
      </c>
      <c r="F5" s="49">
        <v>191</v>
      </c>
      <c r="G5" s="86">
        <v>3</v>
      </c>
      <c r="H5" s="86">
        <v>86</v>
      </c>
      <c r="I5" s="52">
        <v>280</v>
      </c>
      <c r="J5" s="49">
        <v>327</v>
      </c>
      <c r="K5" s="86">
        <v>4</v>
      </c>
      <c r="L5" s="86">
        <v>206</v>
      </c>
      <c r="M5" s="52">
        <v>537</v>
      </c>
    </row>
    <row r="6" spans="1:13" ht="15.5" x14ac:dyDescent="0.35">
      <c r="A6" s="58" t="s">
        <v>55</v>
      </c>
      <c r="B6" s="54">
        <v>3</v>
      </c>
      <c r="C6" s="72" t="s">
        <v>24</v>
      </c>
      <c r="D6" s="72">
        <v>22</v>
      </c>
      <c r="E6" s="57">
        <v>25</v>
      </c>
      <c r="F6" s="54">
        <v>2</v>
      </c>
      <c r="G6" s="72" t="s">
        <v>24</v>
      </c>
      <c r="H6" s="72">
        <v>2</v>
      </c>
      <c r="I6" s="57">
        <v>4</v>
      </c>
      <c r="J6" s="54">
        <v>5</v>
      </c>
      <c r="K6" s="72" t="s">
        <v>24</v>
      </c>
      <c r="L6" s="72">
        <v>24</v>
      </c>
      <c r="M6" s="57">
        <v>29</v>
      </c>
    </row>
    <row r="7" spans="1:13" ht="15.5" x14ac:dyDescent="0.35">
      <c r="A7" s="58" t="s">
        <v>288</v>
      </c>
      <c r="B7" s="54">
        <v>7</v>
      </c>
      <c r="C7" s="72" t="s">
        <v>24</v>
      </c>
      <c r="D7" s="72" t="s">
        <v>24</v>
      </c>
      <c r="E7" s="57">
        <v>7</v>
      </c>
      <c r="F7" s="54">
        <v>13</v>
      </c>
      <c r="G7" s="72" t="s">
        <v>24</v>
      </c>
      <c r="H7" s="72" t="s">
        <v>24</v>
      </c>
      <c r="I7" s="57">
        <v>13</v>
      </c>
      <c r="J7" s="54">
        <v>20</v>
      </c>
      <c r="K7" s="72" t="s">
        <v>24</v>
      </c>
      <c r="L7" s="72" t="s">
        <v>24</v>
      </c>
      <c r="M7" s="57">
        <v>20</v>
      </c>
    </row>
    <row r="8" spans="1:13" ht="15.5" x14ac:dyDescent="0.35">
      <c r="A8" s="58" t="s">
        <v>56</v>
      </c>
      <c r="B8" s="54">
        <v>55</v>
      </c>
      <c r="C8" s="72">
        <v>7</v>
      </c>
      <c r="D8" s="72">
        <v>24</v>
      </c>
      <c r="E8" s="57">
        <v>86</v>
      </c>
      <c r="F8" s="54">
        <v>170</v>
      </c>
      <c r="G8" s="72">
        <v>10</v>
      </c>
      <c r="H8" s="72">
        <v>45</v>
      </c>
      <c r="I8" s="57">
        <v>225</v>
      </c>
      <c r="J8" s="54">
        <v>225</v>
      </c>
      <c r="K8" s="72">
        <v>17</v>
      </c>
      <c r="L8" s="72">
        <v>69</v>
      </c>
      <c r="M8" s="57">
        <v>311</v>
      </c>
    </row>
    <row r="9" spans="1:13" ht="15.5" x14ac:dyDescent="0.35">
      <c r="A9" s="58" t="s">
        <v>57</v>
      </c>
      <c r="B9" s="54">
        <v>66</v>
      </c>
      <c r="C9" s="72" t="s">
        <v>24</v>
      </c>
      <c r="D9" s="72">
        <v>10</v>
      </c>
      <c r="E9" s="57">
        <v>76</v>
      </c>
      <c r="F9" s="54">
        <v>115</v>
      </c>
      <c r="G9" s="72" t="s">
        <v>24</v>
      </c>
      <c r="H9" s="72">
        <v>11</v>
      </c>
      <c r="I9" s="57">
        <v>126</v>
      </c>
      <c r="J9" s="54">
        <v>181</v>
      </c>
      <c r="K9" s="72" t="s">
        <v>24</v>
      </c>
      <c r="L9" s="72">
        <v>21</v>
      </c>
      <c r="M9" s="57">
        <v>202</v>
      </c>
    </row>
    <row r="10" spans="1:13" ht="15.5" x14ac:dyDescent="0.35">
      <c r="A10" s="58" t="s">
        <v>289</v>
      </c>
      <c r="B10" s="54">
        <v>2</v>
      </c>
      <c r="C10" s="72" t="s">
        <v>24</v>
      </c>
      <c r="D10" s="72" t="s">
        <v>24</v>
      </c>
      <c r="E10" s="57">
        <v>2</v>
      </c>
      <c r="F10" s="54">
        <v>8</v>
      </c>
      <c r="G10" s="72" t="s">
        <v>24</v>
      </c>
      <c r="H10" s="72" t="s">
        <v>24</v>
      </c>
      <c r="I10" s="57">
        <v>8</v>
      </c>
      <c r="J10" s="54">
        <v>10</v>
      </c>
      <c r="K10" s="72" t="s">
        <v>24</v>
      </c>
      <c r="L10" s="72" t="s">
        <v>24</v>
      </c>
      <c r="M10" s="57">
        <v>10</v>
      </c>
    </row>
    <row r="11" spans="1:13" ht="15.5" x14ac:dyDescent="0.35">
      <c r="A11" s="58" t="s">
        <v>290</v>
      </c>
      <c r="B11" s="54">
        <v>11</v>
      </c>
      <c r="C11" s="72" t="s">
        <v>24</v>
      </c>
      <c r="D11" s="72">
        <v>6</v>
      </c>
      <c r="E11" s="57">
        <v>17</v>
      </c>
      <c r="F11" s="54">
        <v>23</v>
      </c>
      <c r="G11" s="72" t="s">
        <v>24</v>
      </c>
      <c r="H11" s="72">
        <v>3</v>
      </c>
      <c r="I11" s="57">
        <v>26</v>
      </c>
      <c r="J11" s="54">
        <v>35</v>
      </c>
      <c r="K11" s="72" t="s">
        <v>24</v>
      </c>
      <c r="L11" s="72">
        <v>10</v>
      </c>
      <c r="M11" s="57">
        <v>45</v>
      </c>
    </row>
    <row r="12" spans="1:13" ht="15.5" x14ac:dyDescent="0.35">
      <c r="A12" s="58" t="s">
        <v>58</v>
      </c>
      <c r="B12" s="54">
        <v>11</v>
      </c>
      <c r="C12" s="72" t="s">
        <v>24</v>
      </c>
      <c r="D12" s="72" t="s">
        <v>24</v>
      </c>
      <c r="E12" s="57">
        <v>11</v>
      </c>
      <c r="F12" s="54">
        <v>31</v>
      </c>
      <c r="G12" s="72" t="s">
        <v>24</v>
      </c>
      <c r="H12" s="72" t="s">
        <v>24</v>
      </c>
      <c r="I12" s="57">
        <v>31</v>
      </c>
      <c r="J12" s="54">
        <v>42</v>
      </c>
      <c r="K12" s="72" t="s">
        <v>24</v>
      </c>
      <c r="L12" s="72" t="s">
        <v>24</v>
      </c>
      <c r="M12" s="57">
        <v>42</v>
      </c>
    </row>
    <row r="13" spans="1:13" ht="15.5" x14ac:dyDescent="0.35">
      <c r="A13" s="58" t="s">
        <v>59</v>
      </c>
      <c r="B13" s="54">
        <v>7</v>
      </c>
      <c r="C13" s="72" t="s">
        <v>24</v>
      </c>
      <c r="D13" s="72" t="s">
        <v>24</v>
      </c>
      <c r="E13" s="57">
        <v>7</v>
      </c>
      <c r="F13" s="54">
        <v>90</v>
      </c>
      <c r="G13" s="72" t="s">
        <v>24</v>
      </c>
      <c r="H13" s="72">
        <v>2</v>
      </c>
      <c r="I13" s="57">
        <v>92</v>
      </c>
      <c r="J13" s="54">
        <v>97</v>
      </c>
      <c r="K13" s="72" t="s">
        <v>24</v>
      </c>
      <c r="L13" s="72">
        <v>2</v>
      </c>
      <c r="M13" s="57">
        <v>99</v>
      </c>
    </row>
    <row r="14" spans="1:13" ht="15.5" x14ac:dyDescent="0.35">
      <c r="A14" s="58" t="s">
        <v>60</v>
      </c>
      <c r="B14" s="54">
        <v>2</v>
      </c>
      <c r="C14" s="72" t="s">
        <v>24</v>
      </c>
      <c r="D14" s="72" t="s">
        <v>24</v>
      </c>
      <c r="E14" s="57">
        <v>2</v>
      </c>
      <c r="F14" s="54">
        <v>2</v>
      </c>
      <c r="G14" s="72" t="s">
        <v>24</v>
      </c>
      <c r="H14" s="72" t="s">
        <v>24</v>
      </c>
      <c r="I14" s="57">
        <v>2</v>
      </c>
      <c r="J14" s="54">
        <v>4</v>
      </c>
      <c r="K14" s="72" t="s">
        <v>24</v>
      </c>
      <c r="L14" s="72" t="s">
        <v>24</v>
      </c>
      <c r="M14" s="57">
        <v>4</v>
      </c>
    </row>
    <row r="15" spans="1:13" ht="15.5" x14ac:dyDescent="0.35">
      <c r="A15" s="58" t="s">
        <v>291</v>
      </c>
      <c r="B15" s="54">
        <v>8</v>
      </c>
      <c r="C15" s="72" t="s">
        <v>24</v>
      </c>
      <c r="D15" s="72" t="s">
        <v>24</v>
      </c>
      <c r="E15" s="57">
        <v>8</v>
      </c>
      <c r="F15" s="54">
        <v>14</v>
      </c>
      <c r="G15" s="72" t="s">
        <v>24</v>
      </c>
      <c r="H15" s="72">
        <v>2</v>
      </c>
      <c r="I15" s="57">
        <v>16</v>
      </c>
      <c r="J15" s="54">
        <v>22</v>
      </c>
      <c r="K15" s="72" t="s">
        <v>24</v>
      </c>
      <c r="L15" s="72">
        <v>2</v>
      </c>
      <c r="M15" s="57">
        <v>24</v>
      </c>
    </row>
    <row r="16" spans="1:13" ht="15.5" x14ac:dyDescent="0.35">
      <c r="A16" s="58" t="s">
        <v>61</v>
      </c>
      <c r="B16" s="54">
        <v>140</v>
      </c>
      <c r="C16" s="72">
        <v>3</v>
      </c>
      <c r="D16" s="72">
        <v>37</v>
      </c>
      <c r="E16" s="57">
        <v>180</v>
      </c>
      <c r="F16" s="54">
        <v>361</v>
      </c>
      <c r="G16" s="72">
        <v>9</v>
      </c>
      <c r="H16" s="72">
        <v>84</v>
      </c>
      <c r="I16" s="57">
        <v>454</v>
      </c>
      <c r="J16" s="54">
        <v>501</v>
      </c>
      <c r="K16" s="72">
        <v>12</v>
      </c>
      <c r="L16" s="72">
        <v>121</v>
      </c>
      <c r="M16" s="57">
        <v>634</v>
      </c>
    </row>
    <row r="17" spans="1:13" ht="15.5" x14ac:dyDescent="0.35">
      <c r="A17" s="58" t="s">
        <v>292</v>
      </c>
      <c r="B17" s="54">
        <v>3</v>
      </c>
      <c r="C17" s="72" t="s">
        <v>24</v>
      </c>
      <c r="D17" s="72">
        <v>2</v>
      </c>
      <c r="E17" s="57">
        <v>5</v>
      </c>
      <c r="F17" s="54">
        <v>11</v>
      </c>
      <c r="G17" s="72" t="s">
        <v>24</v>
      </c>
      <c r="H17" s="72">
        <v>4</v>
      </c>
      <c r="I17" s="57">
        <v>15</v>
      </c>
      <c r="J17" s="54">
        <v>14</v>
      </c>
      <c r="K17" s="72" t="s">
        <v>24</v>
      </c>
      <c r="L17" s="72">
        <v>6</v>
      </c>
      <c r="M17" s="57">
        <v>20</v>
      </c>
    </row>
    <row r="18" spans="1:13" ht="15.5" x14ac:dyDescent="0.35">
      <c r="A18" s="58" t="s">
        <v>293</v>
      </c>
      <c r="B18" s="54">
        <v>20</v>
      </c>
      <c r="C18" s="72" t="s">
        <v>24</v>
      </c>
      <c r="D18" s="72" t="s">
        <v>24</v>
      </c>
      <c r="E18" s="57">
        <v>20</v>
      </c>
      <c r="F18" s="54">
        <v>35</v>
      </c>
      <c r="G18" s="72" t="s">
        <v>24</v>
      </c>
      <c r="H18" s="72" t="s">
        <v>24</v>
      </c>
      <c r="I18" s="57">
        <v>35</v>
      </c>
      <c r="J18" s="54">
        <v>55</v>
      </c>
      <c r="K18" s="72" t="s">
        <v>24</v>
      </c>
      <c r="L18" s="72" t="s">
        <v>24</v>
      </c>
      <c r="M18" s="57">
        <v>55</v>
      </c>
    </row>
    <row r="19" spans="1:13" ht="15.5" x14ac:dyDescent="0.35">
      <c r="A19" s="58" t="s">
        <v>294</v>
      </c>
      <c r="B19" s="54">
        <v>10</v>
      </c>
      <c r="C19" s="72" t="s">
        <v>24</v>
      </c>
      <c r="D19" s="72" t="s">
        <v>24</v>
      </c>
      <c r="E19" s="57">
        <v>10</v>
      </c>
      <c r="F19" s="54">
        <v>25</v>
      </c>
      <c r="G19" s="72" t="s">
        <v>24</v>
      </c>
      <c r="H19" s="72" t="s">
        <v>24</v>
      </c>
      <c r="I19" s="57">
        <v>25</v>
      </c>
      <c r="J19" s="54">
        <v>35</v>
      </c>
      <c r="K19" s="72" t="s">
        <v>24</v>
      </c>
      <c r="L19" s="72" t="s">
        <v>24</v>
      </c>
      <c r="M19" s="57">
        <v>35</v>
      </c>
    </row>
    <row r="20" spans="1:13" ht="15.5" x14ac:dyDescent="0.35">
      <c r="A20" s="58" t="s">
        <v>63</v>
      </c>
      <c r="B20" s="54" t="s">
        <v>24</v>
      </c>
      <c r="C20" s="72" t="s">
        <v>24</v>
      </c>
      <c r="D20" s="72" t="s">
        <v>24</v>
      </c>
      <c r="E20" s="57" t="s">
        <v>24</v>
      </c>
      <c r="F20" s="54">
        <v>2</v>
      </c>
      <c r="G20" s="72" t="s">
        <v>24</v>
      </c>
      <c r="H20" s="72" t="s">
        <v>24</v>
      </c>
      <c r="I20" s="57">
        <v>2</v>
      </c>
      <c r="J20" s="54">
        <v>2</v>
      </c>
      <c r="K20" s="72" t="s">
        <v>24</v>
      </c>
      <c r="L20" s="72" t="s">
        <v>24</v>
      </c>
      <c r="M20" s="57">
        <v>2</v>
      </c>
    </row>
    <row r="21" spans="1:13" ht="15.5" x14ac:dyDescent="0.35">
      <c r="A21" s="58" t="s">
        <v>296</v>
      </c>
      <c r="B21" s="54">
        <v>1</v>
      </c>
      <c r="C21" s="72" t="s">
        <v>24</v>
      </c>
      <c r="D21" s="72" t="s">
        <v>24</v>
      </c>
      <c r="E21" s="57">
        <v>1</v>
      </c>
      <c r="F21" s="54" t="s">
        <v>24</v>
      </c>
      <c r="G21" s="72" t="s">
        <v>24</v>
      </c>
      <c r="H21" s="72" t="s">
        <v>24</v>
      </c>
      <c r="I21" s="57" t="s">
        <v>24</v>
      </c>
      <c r="J21" s="54">
        <v>1</v>
      </c>
      <c r="K21" s="72" t="s">
        <v>24</v>
      </c>
      <c r="L21" s="72" t="s">
        <v>24</v>
      </c>
      <c r="M21" s="57">
        <v>1</v>
      </c>
    </row>
    <row r="22" spans="1:13" ht="15.5" x14ac:dyDescent="0.35">
      <c r="A22" s="58" t="s">
        <v>297</v>
      </c>
      <c r="B22" s="54">
        <v>170</v>
      </c>
      <c r="C22" s="72">
        <v>94</v>
      </c>
      <c r="D22" s="72">
        <v>105</v>
      </c>
      <c r="E22" s="57">
        <v>369</v>
      </c>
      <c r="F22" s="54">
        <v>309</v>
      </c>
      <c r="G22" s="72">
        <v>26</v>
      </c>
      <c r="H22" s="72">
        <v>102</v>
      </c>
      <c r="I22" s="57">
        <v>437</v>
      </c>
      <c r="J22" s="54">
        <v>482</v>
      </c>
      <c r="K22" s="72">
        <v>122</v>
      </c>
      <c r="L22" s="72">
        <v>211</v>
      </c>
      <c r="M22" s="57">
        <v>815</v>
      </c>
    </row>
    <row r="23" spans="1:13" ht="15.5" x14ac:dyDescent="0.35">
      <c r="A23" s="58" t="s">
        <v>79</v>
      </c>
      <c r="B23" s="54">
        <v>3</v>
      </c>
      <c r="C23" s="72">
        <v>115</v>
      </c>
      <c r="D23" s="72">
        <v>13</v>
      </c>
      <c r="E23" s="57">
        <v>131</v>
      </c>
      <c r="F23" s="54">
        <v>8</v>
      </c>
      <c r="G23" s="72">
        <v>80</v>
      </c>
      <c r="H23" s="72">
        <v>10</v>
      </c>
      <c r="I23" s="57">
        <v>98</v>
      </c>
      <c r="J23" s="54">
        <v>11</v>
      </c>
      <c r="K23" s="72">
        <v>198</v>
      </c>
      <c r="L23" s="72">
        <v>23</v>
      </c>
      <c r="M23" s="57">
        <v>232</v>
      </c>
    </row>
    <row r="24" spans="1:13" ht="15.5" x14ac:dyDescent="0.35">
      <c r="A24" s="58" t="s">
        <v>80</v>
      </c>
      <c r="B24" s="54">
        <v>24</v>
      </c>
      <c r="C24" s="72" t="s">
        <v>24</v>
      </c>
      <c r="D24" s="72" t="s">
        <v>24</v>
      </c>
      <c r="E24" s="57">
        <v>24</v>
      </c>
      <c r="F24" s="54">
        <v>26</v>
      </c>
      <c r="G24" s="72" t="s">
        <v>24</v>
      </c>
      <c r="H24" s="72" t="s">
        <v>24</v>
      </c>
      <c r="I24" s="57">
        <v>26</v>
      </c>
      <c r="J24" s="54">
        <v>50</v>
      </c>
      <c r="K24" s="72" t="s">
        <v>24</v>
      </c>
      <c r="L24" s="72" t="s">
        <v>24</v>
      </c>
      <c r="M24" s="57">
        <v>50</v>
      </c>
    </row>
    <row r="25" spans="1:13" ht="15.5" x14ac:dyDescent="0.35">
      <c r="A25" s="58" t="s">
        <v>81</v>
      </c>
      <c r="B25" s="54">
        <v>1</v>
      </c>
      <c r="C25" s="72" t="s">
        <v>24</v>
      </c>
      <c r="D25" s="72" t="s">
        <v>24</v>
      </c>
      <c r="E25" s="57">
        <v>1</v>
      </c>
      <c r="F25" s="54">
        <v>4</v>
      </c>
      <c r="G25" s="72" t="s">
        <v>24</v>
      </c>
      <c r="H25" s="72" t="s">
        <v>24</v>
      </c>
      <c r="I25" s="57">
        <v>4</v>
      </c>
      <c r="J25" s="54">
        <v>5</v>
      </c>
      <c r="K25" s="72" t="s">
        <v>24</v>
      </c>
      <c r="L25" s="72" t="s">
        <v>24</v>
      </c>
      <c r="M25" s="57">
        <v>5</v>
      </c>
    </row>
    <row r="26" spans="1:13" ht="15.5" x14ac:dyDescent="0.35">
      <c r="A26" s="58" t="s">
        <v>298</v>
      </c>
      <c r="B26" s="54">
        <v>16</v>
      </c>
      <c r="C26" s="72" t="s">
        <v>24</v>
      </c>
      <c r="D26" s="72" t="s">
        <v>24</v>
      </c>
      <c r="E26" s="57">
        <v>16</v>
      </c>
      <c r="F26" s="54">
        <v>19</v>
      </c>
      <c r="G26" s="72" t="s">
        <v>24</v>
      </c>
      <c r="H26" s="72" t="s">
        <v>24</v>
      </c>
      <c r="I26" s="57">
        <v>19</v>
      </c>
      <c r="J26" s="54">
        <v>35</v>
      </c>
      <c r="K26" s="72" t="s">
        <v>24</v>
      </c>
      <c r="L26" s="72" t="s">
        <v>24</v>
      </c>
      <c r="M26" s="57">
        <v>35</v>
      </c>
    </row>
    <row r="27" spans="1:13" ht="15.5" x14ac:dyDescent="0.35">
      <c r="A27" s="58" t="s">
        <v>299</v>
      </c>
      <c r="B27" s="54">
        <v>15</v>
      </c>
      <c r="C27" s="72" t="s">
        <v>24</v>
      </c>
      <c r="D27" s="72">
        <v>2</v>
      </c>
      <c r="E27" s="57">
        <v>17</v>
      </c>
      <c r="F27" s="54">
        <v>16</v>
      </c>
      <c r="G27" s="72" t="s">
        <v>24</v>
      </c>
      <c r="H27" s="72">
        <v>4</v>
      </c>
      <c r="I27" s="57">
        <v>20</v>
      </c>
      <c r="J27" s="54">
        <v>31</v>
      </c>
      <c r="K27" s="72" t="s">
        <v>24</v>
      </c>
      <c r="L27" s="72">
        <v>6</v>
      </c>
      <c r="M27" s="57">
        <v>37</v>
      </c>
    </row>
    <row r="28" spans="1:13" ht="15.5" x14ac:dyDescent="0.35">
      <c r="A28" s="58" t="s">
        <v>300</v>
      </c>
      <c r="B28" s="54" t="s">
        <v>24</v>
      </c>
      <c r="C28" s="72" t="s">
        <v>24</v>
      </c>
      <c r="D28" s="72">
        <v>1</v>
      </c>
      <c r="E28" s="57">
        <v>1</v>
      </c>
      <c r="F28" s="54" t="s">
        <v>24</v>
      </c>
      <c r="G28" s="72" t="s">
        <v>24</v>
      </c>
      <c r="H28" s="72" t="s">
        <v>24</v>
      </c>
      <c r="I28" s="57" t="s">
        <v>24</v>
      </c>
      <c r="J28" s="54" t="s">
        <v>24</v>
      </c>
      <c r="K28" s="72" t="s">
        <v>24</v>
      </c>
      <c r="L28" s="72">
        <v>1</v>
      </c>
      <c r="M28" s="57">
        <v>1</v>
      </c>
    </row>
    <row r="29" spans="1:13" ht="15.5" x14ac:dyDescent="0.35">
      <c r="A29" s="58" t="s">
        <v>69</v>
      </c>
      <c r="B29" s="54">
        <v>161</v>
      </c>
      <c r="C29" s="72">
        <v>1</v>
      </c>
      <c r="D29" s="72">
        <v>16</v>
      </c>
      <c r="E29" s="57">
        <v>178</v>
      </c>
      <c r="F29" s="54">
        <v>162</v>
      </c>
      <c r="G29" s="72">
        <v>1</v>
      </c>
      <c r="H29" s="72">
        <v>8</v>
      </c>
      <c r="I29" s="57">
        <v>171</v>
      </c>
      <c r="J29" s="54">
        <v>323</v>
      </c>
      <c r="K29" s="72">
        <v>2</v>
      </c>
      <c r="L29" s="72">
        <v>24</v>
      </c>
      <c r="M29" s="57">
        <v>349</v>
      </c>
    </row>
    <row r="30" spans="1:13" ht="15.5" x14ac:dyDescent="0.35">
      <c r="A30" s="58" t="s">
        <v>70</v>
      </c>
      <c r="B30" s="54">
        <v>14</v>
      </c>
      <c r="C30" s="72" t="s">
        <v>24</v>
      </c>
      <c r="D30" s="72" t="s">
        <v>24</v>
      </c>
      <c r="E30" s="57">
        <v>14</v>
      </c>
      <c r="F30" s="54">
        <v>36</v>
      </c>
      <c r="G30" s="72" t="s">
        <v>24</v>
      </c>
      <c r="H30" s="72" t="s">
        <v>24</v>
      </c>
      <c r="I30" s="57">
        <v>36</v>
      </c>
      <c r="J30" s="54">
        <v>50</v>
      </c>
      <c r="K30" s="72" t="s">
        <v>24</v>
      </c>
      <c r="L30" s="72" t="s">
        <v>24</v>
      </c>
      <c r="M30" s="57">
        <v>50</v>
      </c>
    </row>
    <row r="31" spans="1:13" ht="15.5" x14ac:dyDescent="0.35">
      <c r="A31" s="58" t="s">
        <v>301</v>
      </c>
      <c r="B31" s="54">
        <v>39</v>
      </c>
      <c r="C31" s="72">
        <v>1</v>
      </c>
      <c r="D31" s="72" t="s">
        <v>24</v>
      </c>
      <c r="E31" s="57">
        <v>40</v>
      </c>
      <c r="F31" s="54">
        <v>56</v>
      </c>
      <c r="G31" s="72">
        <v>1</v>
      </c>
      <c r="H31" s="72" t="s">
        <v>24</v>
      </c>
      <c r="I31" s="57">
        <v>57</v>
      </c>
      <c r="J31" s="54">
        <v>95</v>
      </c>
      <c r="K31" s="72">
        <v>2</v>
      </c>
      <c r="L31" s="72" t="s">
        <v>24</v>
      </c>
      <c r="M31" s="57">
        <v>97</v>
      </c>
    </row>
    <row r="32" spans="1:13" ht="15.5" x14ac:dyDescent="0.35">
      <c r="A32" s="58" t="s">
        <v>71</v>
      </c>
      <c r="B32" s="54">
        <v>1</v>
      </c>
      <c r="C32" s="72" t="s">
        <v>24</v>
      </c>
      <c r="D32" s="72" t="s">
        <v>24</v>
      </c>
      <c r="E32" s="57">
        <v>1</v>
      </c>
      <c r="F32" s="54">
        <v>7</v>
      </c>
      <c r="G32" s="72" t="s">
        <v>24</v>
      </c>
      <c r="H32" s="72" t="s">
        <v>24</v>
      </c>
      <c r="I32" s="57">
        <v>7</v>
      </c>
      <c r="J32" s="54">
        <v>8</v>
      </c>
      <c r="K32" s="72" t="s">
        <v>24</v>
      </c>
      <c r="L32" s="72" t="s">
        <v>24</v>
      </c>
      <c r="M32" s="57">
        <v>8</v>
      </c>
    </row>
    <row r="33" spans="1:13" ht="15.5" x14ac:dyDescent="0.35">
      <c r="A33" s="58" t="s">
        <v>302</v>
      </c>
      <c r="B33" s="54">
        <v>7</v>
      </c>
      <c r="C33" s="72" t="s">
        <v>24</v>
      </c>
      <c r="D33" s="72" t="s">
        <v>24</v>
      </c>
      <c r="E33" s="57">
        <v>7</v>
      </c>
      <c r="F33" s="54">
        <v>13</v>
      </c>
      <c r="G33" s="72" t="s">
        <v>24</v>
      </c>
      <c r="H33" s="72" t="s">
        <v>24</v>
      </c>
      <c r="I33" s="57">
        <v>13</v>
      </c>
      <c r="J33" s="54">
        <v>20</v>
      </c>
      <c r="K33" s="72" t="s">
        <v>24</v>
      </c>
      <c r="L33" s="72" t="s">
        <v>24</v>
      </c>
      <c r="M33" s="57">
        <v>20</v>
      </c>
    </row>
    <row r="34" spans="1:13" ht="15.5" x14ac:dyDescent="0.35">
      <c r="A34" s="58" t="s">
        <v>303</v>
      </c>
      <c r="B34" s="54">
        <v>70</v>
      </c>
      <c r="C34" s="72">
        <v>1</v>
      </c>
      <c r="D34" s="72">
        <v>2</v>
      </c>
      <c r="E34" s="57">
        <v>73</v>
      </c>
      <c r="F34" s="54">
        <v>104</v>
      </c>
      <c r="G34" s="72">
        <v>1</v>
      </c>
      <c r="H34" s="72">
        <v>4</v>
      </c>
      <c r="I34" s="57">
        <v>109</v>
      </c>
      <c r="J34" s="54">
        <v>176</v>
      </c>
      <c r="K34" s="72">
        <v>2</v>
      </c>
      <c r="L34" s="72">
        <v>6</v>
      </c>
      <c r="M34" s="57">
        <v>184</v>
      </c>
    </row>
    <row r="35" spans="1:13" ht="15.5" x14ac:dyDescent="0.35">
      <c r="A35" s="58" t="s">
        <v>73</v>
      </c>
      <c r="B35" s="54">
        <v>1</v>
      </c>
      <c r="C35" s="72" t="s">
        <v>24</v>
      </c>
      <c r="D35" s="72" t="s">
        <v>24</v>
      </c>
      <c r="E35" s="57">
        <v>1</v>
      </c>
      <c r="F35" s="54">
        <v>1</v>
      </c>
      <c r="G35" s="72" t="s">
        <v>24</v>
      </c>
      <c r="H35" s="72" t="s">
        <v>24</v>
      </c>
      <c r="I35" s="57">
        <v>1</v>
      </c>
      <c r="J35" s="54">
        <v>2</v>
      </c>
      <c r="K35" s="72" t="s">
        <v>24</v>
      </c>
      <c r="L35" s="72" t="s">
        <v>24</v>
      </c>
      <c r="M35" s="57">
        <v>2</v>
      </c>
    </row>
    <row r="36" spans="1:13" ht="15.5" x14ac:dyDescent="0.35">
      <c r="A36" s="58" t="s">
        <v>72</v>
      </c>
      <c r="B36" s="54">
        <v>7</v>
      </c>
      <c r="C36" s="72" t="s">
        <v>24</v>
      </c>
      <c r="D36" s="72" t="s">
        <v>24</v>
      </c>
      <c r="E36" s="57">
        <v>7</v>
      </c>
      <c r="F36" s="54">
        <v>7</v>
      </c>
      <c r="G36" s="72">
        <v>2</v>
      </c>
      <c r="H36" s="72">
        <v>1</v>
      </c>
      <c r="I36" s="57">
        <v>10</v>
      </c>
      <c r="J36" s="54">
        <v>16</v>
      </c>
      <c r="K36" s="72">
        <v>2</v>
      </c>
      <c r="L36" s="72">
        <v>1</v>
      </c>
      <c r="M36" s="57">
        <v>19</v>
      </c>
    </row>
    <row r="37" spans="1:13" ht="15.5" x14ac:dyDescent="0.35">
      <c r="A37" s="58" t="s">
        <v>74</v>
      </c>
      <c r="B37" s="54">
        <v>24</v>
      </c>
      <c r="C37" s="72">
        <v>1</v>
      </c>
      <c r="D37" s="72" t="s">
        <v>24</v>
      </c>
      <c r="E37" s="57">
        <v>25</v>
      </c>
      <c r="F37" s="54">
        <v>31</v>
      </c>
      <c r="G37" s="72" t="s">
        <v>24</v>
      </c>
      <c r="H37" s="72" t="s">
        <v>24</v>
      </c>
      <c r="I37" s="57">
        <v>31</v>
      </c>
      <c r="J37" s="54">
        <v>55</v>
      </c>
      <c r="K37" s="72">
        <v>1</v>
      </c>
      <c r="L37" s="72" t="s">
        <v>24</v>
      </c>
      <c r="M37" s="57">
        <v>56</v>
      </c>
    </row>
    <row r="38" spans="1:13" ht="15.5" x14ac:dyDescent="0.35">
      <c r="A38" s="58" t="s">
        <v>75</v>
      </c>
      <c r="B38" s="54">
        <v>31</v>
      </c>
      <c r="C38" s="72" t="s">
        <v>24</v>
      </c>
      <c r="D38" s="72">
        <v>2</v>
      </c>
      <c r="E38" s="57">
        <v>33</v>
      </c>
      <c r="F38" s="54">
        <v>36</v>
      </c>
      <c r="G38" s="72" t="s">
        <v>24</v>
      </c>
      <c r="H38" s="72" t="s">
        <v>24</v>
      </c>
      <c r="I38" s="57">
        <v>36</v>
      </c>
      <c r="J38" s="54">
        <v>67</v>
      </c>
      <c r="K38" s="72" t="s">
        <v>24</v>
      </c>
      <c r="L38" s="72">
        <v>2</v>
      </c>
      <c r="M38" s="57">
        <v>69</v>
      </c>
    </row>
    <row r="39" spans="1:13" ht="15.5" x14ac:dyDescent="0.35">
      <c r="A39" s="58" t="s">
        <v>76</v>
      </c>
      <c r="B39" s="54">
        <v>45</v>
      </c>
      <c r="C39" s="72" t="s">
        <v>24</v>
      </c>
      <c r="D39" s="72" t="s">
        <v>24</v>
      </c>
      <c r="E39" s="57">
        <v>45</v>
      </c>
      <c r="F39" s="54">
        <v>61</v>
      </c>
      <c r="G39" s="72" t="s">
        <v>24</v>
      </c>
      <c r="H39" s="72" t="s">
        <v>24</v>
      </c>
      <c r="I39" s="57">
        <v>61</v>
      </c>
      <c r="J39" s="54">
        <v>106</v>
      </c>
      <c r="K39" s="72" t="s">
        <v>24</v>
      </c>
      <c r="L39" s="72" t="s">
        <v>24</v>
      </c>
      <c r="M39" s="57">
        <v>106</v>
      </c>
    </row>
    <row r="40" spans="1:13" ht="15.5" x14ac:dyDescent="0.35">
      <c r="A40" s="58" t="s">
        <v>77</v>
      </c>
      <c r="B40" s="54">
        <v>3</v>
      </c>
      <c r="C40" s="72" t="s">
        <v>24</v>
      </c>
      <c r="D40" s="72">
        <v>1</v>
      </c>
      <c r="E40" s="57">
        <v>4</v>
      </c>
      <c r="F40" s="54">
        <v>4</v>
      </c>
      <c r="G40" s="72" t="s">
        <v>24</v>
      </c>
      <c r="H40" s="72" t="s">
        <v>24</v>
      </c>
      <c r="I40" s="57">
        <v>4</v>
      </c>
      <c r="J40" s="54">
        <v>7</v>
      </c>
      <c r="K40" s="72" t="s">
        <v>24</v>
      </c>
      <c r="L40" s="72">
        <v>1</v>
      </c>
      <c r="M40" s="57">
        <v>8</v>
      </c>
    </row>
    <row r="41" spans="1:13" ht="15.5" x14ac:dyDescent="0.35">
      <c r="A41" s="58" t="s">
        <v>82</v>
      </c>
      <c r="B41" s="54">
        <v>27</v>
      </c>
      <c r="C41" s="72" t="s">
        <v>24</v>
      </c>
      <c r="D41" s="72">
        <v>207</v>
      </c>
      <c r="E41" s="57">
        <v>234</v>
      </c>
      <c r="F41" s="54">
        <v>45</v>
      </c>
      <c r="G41" s="72" t="s">
        <v>24</v>
      </c>
      <c r="H41" s="72">
        <v>48</v>
      </c>
      <c r="I41" s="57">
        <v>93</v>
      </c>
      <c r="J41" s="54">
        <v>72</v>
      </c>
      <c r="K41" s="72" t="s">
        <v>24</v>
      </c>
      <c r="L41" s="72">
        <v>255</v>
      </c>
      <c r="M41" s="57">
        <v>327</v>
      </c>
    </row>
    <row r="42" spans="1:13" ht="15.5" x14ac:dyDescent="0.35">
      <c r="A42" s="58" t="s">
        <v>83</v>
      </c>
      <c r="B42" s="54">
        <v>37</v>
      </c>
      <c r="C42" s="72">
        <v>48</v>
      </c>
      <c r="D42" s="72">
        <v>414</v>
      </c>
      <c r="E42" s="57">
        <v>499</v>
      </c>
      <c r="F42" s="54">
        <v>131</v>
      </c>
      <c r="G42" s="72">
        <v>113</v>
      </c>
      <c r="H42" s="72">
        <v>1482</v>
      </c>
      <c r="I42" s="57">
        <v>1726</v>
      </c>
      <c r="J42" s="54">
        <v>169</v>
      </c>
      <c r="K42" s="72">
        <v>162</v>
      </c>
      <c r="L42" s="72">
        <v>1900</v>
      </c>
      <c r="M42" s="57">
        <v>2231</v>
      </c>
    </row>
    <row r="43" spans="1:13" ht="15.5" x14ac:dyDescent="0.35">
      <c r="A43" s="58" t="s">
        <v>304</v>
      </c>
      <c r="B43" s="54">
        <v>10</v>
      </c>
      <c r="C43" s="72" t="s">
        <v>24</v>
      </c>
      <c r="D43" s="72" t="s">
        <v>24</v>
      </c>
      <c r="E43" s="57">
        <v>10</v>
      </c>
      <c r="F43" s="54">
        <v>4</v>
      </c>
      <c r="G43" s="72" t="s">
        <v>24</v>
      </c>
      <c r="H43" s="72" t="s">
        <v>24</v>
      </c>
      <c r="I43" s="57">
        <v>4</v>
      </c>
      <c r="J43" s="54">
        <v>14</v>
      </c>
      <c r="K43" s="72" t="s">
        <v>24</v>
      </c>
      <c r="L43" s="72" t="s">
        <v>24</v>
      </c>
      <c r="M43" s="57">
        <v>14</v>
      </c>
    </row>
    <row r="44" spans="1:13" ht="15.5" x14ac:dyDescent="0.35">
      <c r="A44" s="58" t="s">
        <v>84</v>
      </c>
      <c r="B44" s="54">
        <v>1</v>
      </c>
      <c r="C44" s="72" t="s">
        <v>24</v>
      </c>
      <c r="D44" s="72" t="s">
        <v>24</v>
      </c>
      <c r="E44" s="57">
        <v>1</v>
      </c>
      <c r="F44" s="54">
        <v>4</v>
      </c>
      <c r="G44" s="72" t="s">
        <v>24</v>
      </c>
      <c r="H44" s="72" t="s">
        <v>24</v>
      </c>
      <c r="I44" s="57">
        <v>4</v>
      </c>
      <c r="J44" s="54">
        <v>8</v>
      </c>
      <c r="K44" s="72" t="s">
        <v>24</v>
      </c>
      <c r="L44" s="72" t="s">
        <v>24</v>
      </c>
      <c r="M44" s="57">
        <v>8</v>
      </c>
    </row>
    <row r="45" spans="1:13" ht="15.5" x14ac:dyDescent="0.35">
      <c r="A45" s="58" t="s">
        <v>305</v>
      </c>
      <c r="B45" s="54">
        <v>5</v>
      </c>
      <c r="C45" s="72" t="s">
        <v>24</v>
      </c>
      <c r="D45" s="72">
        <v>1</v>
      </c>
      <c r="E45" s="57">
        <v>6</v>
      </c>
      <c r="F45" s="54">
        <v>4</v>
      </c>
      <c r="G45" s="72">
        <v>1</v>
      </c>
      <c r="H45" s="72" t="s">
        <v>24</v>
      </c>
      <c r="I45" s="57">
        <v>5</v>
      </c>
      <c r="J45" s="54">
        <v>9</v>
      </c>
      <c r="K45" s="72">
        <v>1</v>
      </c>
      <c r="L45" s="72">
        <v>1</v>
      </c>
      <c r="M45" s="57">
        <v>11</v>
      </c>
    </row>
    <row r="46" spans="1:13" ht="15.5" x14ac:dyDescent="0.35">
      <c r="A46" s="58" t="s">
        <v>85</v>
      </c>
      <c r="B46" s="54">
        <v>48</v>
      </c>
      <c r="C46" s="72">
        <v>7</v>
      </c>
      <c r="D46" s="72">
        <v>11</v>
      </c>
      <c r="E46" s="57">
        <v>66</v>
      </c>
      <c r="F46" s="54">
        <v>96</v>
      </c>
      <c r="G46" s="72">
        <v>1</v>
      </c>
      <c r="H46" s="72">
        <v>8</v>
      </c>
      <c r="I46" s="57">
        <v>105</v>
      </c>
      <c r="J46" s="54">
        <v>145</v>
      </c>
      <c r="K46" s="72">
        <v>8</v>
      </c>
      <c r="L46" s="72">
        <v>19</v>
      </c>
      <c r="M46" s="57">
        <v>172</v>
      </c>
    </row>
    <row r="47" spans="1:13" ht="15.5" x14ac:dyDescent="0.35">
      <c r="A47" s="58" t="s">
        <v>306</v>
      </c>
      <c r="B47" s="54">
        <v>6</v>
      </c>
      <c r="C47" s="72">
        <v>2</v>
      </c>
      <c r="D47" s="72" t="s">
        <v>24</v>
      </c>
      <c r="E47" s="57">
        <v>8</v>
      </c>
      <c r="F47" s="54">
        <v>4</v>
      </c>
      <c r="G47" s="72">
        <v>6</v>
      </c>
      <c r="H47" s="72" t="s">
        <v>24</v>
      </c>
      <c r="I47" s="57">
        <v>10</v>
      </c>
      <c r="J47" s="54">
        <v>10</v>
      </c>
      <c r="K47" s="72">
        <v>8</v>
      </c>
      <c r="L47" s="72" t="s">
        <v>24</v>
      </c>
      <c r="M47" s="57">
        <v>18</v>
      </c>
    </row>
    <row r="48" spans="1:13" ht="15.5" x14ac:dyDescent="0.35">
      <c r="A48" s="58" t="s">
        <v>307</v>
      </c>
      <c r="B48" s="54">
        <v>57</v>
      </c>
      <c r="C48" s="72" t="s">
        <v>24</v>
      </c>
      <c r="D48" s="72" t="s">
        <v>24</v>
      </c>
      <c r="E48" s="57">
        <v>57</v>
      </c>
      <c r="F48" s="54">
        <v>74</v>
      </c>
      <c r="G48" s="72" t="s">
        <v>24</v>
      </c>
      <c r="H48" s="72">
        <v>1</v>
      </c>
      <c r="I48" s="57">
        <v>75</v>
      </c>
      <c r="J48" s="54">
        <v>131</v>
      </c>
      <c r="K48" s="72" t="s">
        <v>24</v>
      </c>
      <c r="L48" s="72">
        <v>1</v>
      </c>
      <c r="M48" s="57">
        <v>132</v>
      </c>
    </row>
    <row r="49" spans="1:13" ht="15.5" x14ac:dyDescent="0.35">
      <c r="A49" s="58" t="s">
        <v>308</v>
      </c>
      <c r="B49" s="54">
        <v>143</v>
      </c>
      <c r="C49" s="72" t="s">
        <v>24</v>
      </c>
      <c r="D49" s="72">
        <v>8</v>
      </c>
      <c r="E49" s="57">
        <v>151</v>
      </c>
      <c r="F49" s="54">
        <v>326</v>
      </c>
      <c r="G49" s="72" t="s">
        <v>24</v>
      </c>
      <c r="H49" s="72">
        <v>6</v>
      </c>
      <c r="I49" s="57">
        <v>332</v>
      </c>
      <c r="J49" s="54">
        <v>471</v>
      </c>
      <c r="K49" s="72" t="s">
        <v>24</v>
      </c>
      <c r="L49" s="72">
        <v>14</v>
      </c>
      <c r="M49" s="57">
        <v>485</v>
      </c>
    </row>
    <row r="50" spans="1:13" ht="15.5" x14ac:dyDescent="0.35">
      <c r="A50" s="58" t="s">
        <v>309</v>
      </c>
      <c r="B50" s="54">
        <v>37</v>
      </c>
      <c r="C50" s="72" t="s">
        <v>24</v>
      </c>
      <c r="D50" s="72" t="s">
        <v>24</v>
      </c>
      <c r="E50" s="57">
        <v>37</v>
      </c>
      <c r="F50" s="54">
        <v>88</v>
      </c>
      <c r="G50" s="72" t="s">
        <v>24</v>
      </c>
      <c r="H50" s="72" t="s">
        <v>24</v>
      </c>
      <c r="I50" s="57">
        <v>88</v>
      </c>
      <c r="J50" s="54">
        <v>125</v>
      </c>
      <c r="K50" s="72" t="s">
        <v>24</v>
      </c>
      <c r="L50" s="72" t="s">
        <v>24</v>
      </c>
      <c r="M50" s="57">
        <v>125</v>
      </c>
    </row>
    <row r="51" spans="1:13" ht="15.5" x14ac:dyDescent="0.35">
      <c r="A51" s="58" t="s">
        <v>310</v>
      </c>
      <c r="B51" s="54">
        <v>8</v>
      </c>
      <c r="C51" s="72" t="s">
        <v>24</v>
      </c>
      <c r="D51" s="72" t="s">
        <v>24</v>
      </c>
      <c r="E51" s="57">
        <v>8</v>
      </c>
      <c r="F51" s="54">
        <v>12</v>
      </c>
      <c r="G51" s="72" t="s">
        <v>24</v>
      </c>
      <c r="H51" s="72" t="s">
        <v>24</v>
      </c>
      <c r="I51" s="57">
        <v>12</v>
      </c>
      <c r="J51" s="54">
        <v>20</v>
      </c>
      <c r="K51" s="72" t="s">
        <v>24</v>
      </c>
      <c r="L51" s="72" t="s">
        <v>24</v>
      </c>
      <c r="M51" s="57">
        <v>20</v>
      </c>
    </row>
    <row r="52" spans="1:13" ht="15.5" x14ac:dyDescent="0.35">
      <c r="A52" s="58" t="s">
        <v>311</v>
      </c>
      <c r="B52" s="54">
        <v>5</v>
      </c>
      <c r="C52" s="72" t="s">
        <v>24</v>
      </c>
      <c r="D52" s="72" t="s">
        <v>24</v>
      </c>
      <c r="E52" s="57">
        <v>5</v>
      </c>
      <c r="F52" s="54">
        <v>8</v>
      </c>
      <c r="G52" s="72" t="s">
        <v>24</v>
      </c>
      <c r="H52" s="72" t="s">
        <v>24</v>
      </c>
      <c r="I52" s="57">
        <v>8</v>
      </c>
      <c r="J52" s="54">
        <v>13</v>
      </c>
      <c r="K52" s="72" t="s">
        <v>24</v>
      </c>
      <c r="L52" s="72" t="s">
        <v>24</v>
      </c>
      <c r="M52" s="57">
        <v>13</v>
      </c>
    </row>
    <row r="53" spans="1:13" ht="15.5" x14ac:dyDescent="0.35">
      <c r="A53" s="58" t="s">
        <v>86</v>
      </c>
      <c r="B53" s="54">
        <v>34</v>
      </c>
      <c r="C53" s="72" t="s">
        <v>24</v>
      </c>
      <c r="D53" s="72" t="s">
        <v>24</v>
      </c>
      <c r="E53" s="57">
        <v>34</v>
      </c>
      <c r="F53" s="54">
        <v>81</v>
      </c>
      <c r="G53" s="72" t="s">
        <v>24</v>
      </c>
      <c r="H53" s="72" t="s">
        <v>24</v>
      </c>
      <c r="I53" s="57">
        <v>81</v>
      </c>
      <c r="J53" s="54">
        <v>115</v>
      </c>
      <c r="K53" s="72" t="s">
        <v>24</v>
      </c>
      <c r="L53" s="72" t="s">
        <v>24</v>
      </c>
      <c r="M53" s="57">
        <v>115</v>
      </c>
    </row>
    <row r="54" spans="1:13" ht="15.5" x14ac:dyDescent="0.35">
      <c r="A54" s="58" t="s">
        <v>312</v>
      </c>
      <c r="B54" s="54">
        <v>5</v>
      </c>
      <c r="C54" s="72">
        <v>1</v>
      </c>
      <c r="D54" s="72" t="s">
        <v>24</v>
      </c>
      <c r="E54" s="57">
        <v>6</v>
      </c>
      <c r="F54" s="54">
        <v>6</v>
      </c>
      <c r="G54" s="72" t="s">
        <v>24</v>
      </c>
      <c r="H54" s="72">
        <v>2</v>
      </c>
      <c r="I54" s="57">
        <v>8</v>
      </c>
      <c r="J54" s="54">
        <v>11</v>
      </c>
      <c r="K54" s="72">
        <v>1</v>
      </c>
      <c r="L54" s="72">
        <v>2</v>
      </c>
      <c r="M54" s="57">
        <v>14</v>
      </c>
    </row>
    <row r="55" spans="1:13" ht="15.5" x14ac:dyDescent="0.35">
      <c r="A55" s="58" t="s">
        <v>87</v>
      </c>
      <c r="B55" s="54">
        <v>3</v>
      </c>
      <c r="C55" s="72" t="s">
        <v>24</v>
      </c>
      <c r="D55" s="72" t="s">
        <v>24</v>
      </c>
      <c r="E55" s="57">
        <v>3</v>
      </c>
      <c r="F55" s="54">
        <v>11</v>
      </c>
      <c r="G55" s="72" t="s">
        <v>24</v>
      </c>
      <c r="H55" s="72" t="s">
        <v>24</v>
      </c>
      <c r="I55" s="57">
        <v>11</v>
      </c>
      <c r="J55" s="54">
        <v>14</v>
      </c>
      <c r="K55" s="72" t="s">
        <v>24</v>
      </c>
      <c r="L55" s="72" t="s">
        <v>24</v>
      </c>
      <c r="M55" s="57">
        <v>14</v>
      </c>
    </row>
    <row r="56" spans="1:13" ht="15.5" x14ac:dyDescent="0.35">
      <c r="A56" s="58" t="s">
        <v>313</v>
      </c>
      <c r="B56" s="54">
        <v>4</v>
      </c>
      <c r="C56" s="72" t="s">
        <v>24</v>
      </c>
      <c r="D56" s="72" t="s">
        <v>24</v>
      </c>
      <c r="E56" s="57">
        <v>4</v>
      </c>
      <c r="F56" s="54">
        <v>7</v>
      </c>
      <c r="G56" s="72" t="s">
        <v>24</v>
      </c>
      <c r="H56" s="72">
        <v>2</v>
      </c>
      <c r="I56" s="57">
        <v>9</v>
      </c>
      <c r="J56" s="54">
        <v>11</v>
      </c>
      <c r="K56" s="72" t="s">
        <v>24</v>
      </c>
      <c r="L56" s="72">
        <v>2</v>
      </c>
      <c r="M56" s="57">
        <v>13</v>
      </c>
    </row>
    <row r="57" spans="1:13" ht="15.5" x14ac:dyDescent="0.35">
      <c r="A57" s="58" t="s">
        <v>88</v>
      </c>
      <c r="B57" s="54">
        <v>1</v>
      </c>
      <c r="C57" s="72" t="s">
        <v>24</v>
      </c>
      <c r="D57" s="72" t="s">
        <v>24</v>
      </c>
      <c r="E57" s="57">
        <v>1</v>
      </c>
      <c r="F57" s="54">
        <v>5</v>
      </c>
      <c r="G57" s="72" t="s">
        <v>24</v>
      </c>
      <c r="H57" s="72" t="s">
        <v>24</v>
      </c>
      <c r="I57" s="57">
        <v>5</v>
      </c>
      <c r="J57" s="54">
        <v>6</v>
      </c>
      <c r="K57" s="72" t="s">
        <v>24</v>
      </c>
      <c r="L57" s="72" t="s">
        <v>24</v>
      </c>
      <c r="M57" s="57">
        <v>6</v>
      </c>
    </row>
    <row r="58" spans="1:13" ht="15.5" x14ac:dyDescent="0.35">
      <c r="A58" s="58" t="s">
        <v>314</v>
      </c>
      <c r="B58" s="54">
        <v>8</v>
      </c>
      <c r="C58" s="72" t="s">
        <v>24</v>
      </c>
      <c r="D58" s="72" t="s">
        <v>24</v>
      </c>
      <c r="E58" s="57">
        <v>8</v>
      </c>
      <c r="F58" s="54">
        <v>25</v>
      </c>
      <c r="G58" s="72" t="s">
        <v>24</v>
      </c>
      <c r="H58" s="72" t="s">
        <v>24</v>
      </c>
      <c r="I58" s="57">
        <v>25</v>
      </c>
      <c r="J58" s="54">
        <v>33</v>
      </c>
      <c r="K58" s="72" t="s">
        <v>24</v>
      </c>
      <c r="L58" s="72" t="s">
        <v>24</v>
      </c>
      <c r="M58" s="57">
        <v>33</v>
      </c>
    </row>
    <row r="59" spans="1:13" ht="15.5" x14ac:dyDescent="0.35">
      <c r="A59" s="58" t="s">
        <v>90</v>
      </c>
      <c r="B59" s="54">
        <v>3</v>
      </c>
      <c r="C59" s="72" t="s">
        <v>24</v>
      </c>
      <c r="D59" s="72" t="s">
        <v>24</v>
      </c>
      <c r="E59" s="57">
        <v>3</v>
      </c>
      <c r="F59" s="54">
        <v>6</v>
      </c>
      <c r="G59" s="72" t="s">
        <v>24</v>
      </c>
      <c r="H59" s="72" t="s">
        <v>24</v>
      </c>
      <c r="I59" s="57">
        <v>6</v>
      </c>
      <c r="J59" s="54">
        <v>9</v>
      </c>
      <c r="K59" s="72" t="s">
        <v>24</v>
      </c>
      <c r="L59" s="72" t="s">
        <v>24</v>
      </c>
      <c r="M59" s="57">
        <v>9</v>
      </c>
    </row>
    <row r="60" spans="1:13" ht="15.5" x14ac:dyDescent="0.35">
      <c r="A60" s="58" t="s">
        <v>91</v>
      </c>
      <c r="B60" s="54">
        <v>1</v>
      </c>
      <c r="C60" s="72" t="s">
        <v>24</v>
      </c>
      <c r="D60" s="72" t="s">
        <v>24</v>
      </c>
      <c r="E60" s="57">
        <v>1</v>
      </c>
      <c r="F60" s="54">
        <v>1</v>
      </c>
      <c r="G60" s="72" t="s">
        <v>24</v>
      </c>
      <c r="H60" s="72" t="s">
        <v>24</v>
      </c>
      <c r="I60" s="57">
        <v>1</v>
      </c>
      <c r="J60" s="54">
        <v>2</v>
      </c>
      <c r="K60" s="72" t="s">
        <v>24</v>
      </c>
      <c r="L60" s="72" t="s">
        <v>24</v>
      </c>
      <c r="M60" s="57">
        <v>2</v>
      </c>
    </row>
    <row r="61" spans="1:13" ht="15.5" x14ac:dyDescent="0.35">
      <c r="A61" s="58" t="s">
        <v>92</v>
      </c>
      <c r="B61" s="54">
        <v>4</v>
      </c>
      <c r="C61" s="72" t="s">
        <v>24</v>
      </c>
      <c r="D61" s="72" t="s">
        <v>24</v>
      </c>
      <c r="E61" s="57">
        <v>4</v>
      </c>
      <c r="F61" s="54" t="s">
        <v>24</v>
      </c>
      <c r="G61" s="72" t="s">
        <v>24</v>
      </c>
      <c r="H61" s="72" t="s">
        <v>24</v>
      </c>
      <c r="I61" s="57" t="s">
        <v>24</v>
      </c>
      <c r="J61" s="54">
        <v>4</v>
      </c>
      <c r="K61" s="72" t="s">
        <v>24</v>
      </c>
      <c r="L61" s="72" t="s">
        <v>24</v>
      </c>
      <c r="M61" s="57">
        <v>4</v>
      </c>
    </row>
    <row r="62" spans="1:13" ht="15.5" x14ac:dyDescent="0.35">
      <c r="A62" s="58" t="s">
        <v>315</v>
      </c>
      <c r="B62" s="54">
        <v>17</v>
      </c>
      <c r="C62" s="72" t="s">
        <v>24</v>
      </c>
      <c r="D62" s="72">
        <v>122</v>
      </c>
      <c r="E62" s="57">
        <v>139</v>
      </c>
      <c r="F62" s="54">
        <v>19</v>
      </c>
      <c r="G62" s="72" t="s">
        <v>24</v>
      </c>
      <c r="H62" s="72">
        <v>113</v>
      </c>
      <c r="I62" s="57">
        <v>132</v>
      </c>
      <c r="J62" s="54">
        <v>36</v>
      </c>
      <c r="K62" s="72" t="s">
        <v>24</v>
      </c>
      <c r="L62" s="72">
        <v>236</v>
      </c>
      <c r="M62" s="57">
        <v>272</v>
      </c>
    </row>
    <row r="63" spans="1:13" ht="15.5" x14ac:dyDescent="0.35">
      <c r="A63" s="58" t="s">
        <v>316</v>
      </c>
      <c r="B63" s="54">
        <v>206</v>
      </c>
      <c r="C63" s="72" t="s">
        <v>24</v>
      </c>
      <c r="D63" s="72">
        <v>204</v>
      </c>
      <c r="E63" s="57">
        <v>410</v>
      </c>
      <c r="F63" s="54">
        <v>357</v>
      </c>
      <c r="G63" s="72" t="s">
        <v>24</v>
      </c>
      <c r="H63" s="72">
        <v>256</v>
      </c>
      <c r="I63" s="57">
        <v>613</v>
      </c>
      <c r="J63" s="54">
        <v>564</v>
      </c>
      <c r="K63" s="72" t="s">
        <v>24</v>
      </c>
      <c r="L63" s="72">
        <v>464</v>
      </c>
      <c r="M63" s="57">
        <v>1028</v>
      </c>
    </row>
    <row r="64" spans="1:13" ht="15.5" x14ac:dyDescent="0.35">
      <c r="A64" s="58" t="s">
        <v>317</v>
      </c>
      <c r="B64" s="54">
        <v>20</v>
      </c>
      <c r="C64" s="72" t="s">
        <v>24</v>
      </c>
      <c r="D64" s="72">
        <v>1</v>
      </c>
      <c r="E64" s="57">
        <v>21</v>
      </c>
      <c r="F64" s="54">
        <v>28</v>
      </c>
      <c r="G64" s="72">
        <v>1</v>
      </c>
      <c r="H64" s="72">
        <v>4</v>
      </c>
      <c r="I64" s="57">
        <v>33</v>
      </c>
      <c r="J64" s="54">
        <v>48</v>
      </c>
      <c r="K64" s="72">
        <v>1</v>
      </c>
      <c r="L64" s="72">
        <v>5</v>
      </c>
      <c r="M64" s="57">
        <v>54</v>
      </c>
    </row>
    <row r="65" spans="1:13" ht="15.5" x14ac:dyDescent="0.35">
      <c r="A65" s="58" t="s">
        <v>318</v>
      </c>
      <c r="B65" s="54">
        <v>124</v>
      </c>
      <c r="C65" s="72">
        <v>4</v>
      </c>
      <c r="D65" s="72">
        <v>52</v>
      </c>
      <c r="E65" s="57">
        <v>180</v>
      </c>
      <c r="F65" s="54">
        <v>180</v>
      </c>
      <c r="G65" s="72">
        <v>5</v>
      </c>
      <c r="H65" s="72">
        <v>78</v>
      </c>
      <c r="I65" s="57">
        <v>263</v>
      </c>
      <c r="J65" s="54">
        <v>309</v>
      </c>
      <c r="K65" s="72">
        <v>9</v>
      </c>
      <c r="L65" s="72">
        <v>133</v>
      </c>
      <c r="M65" s="57">
        <v>451</v>
      </c>
    </row>
    <row r="66" spans="1:13" ht="15.5" x14ac:dyDescent="0.35">
      <c r="A66" s="58" t="s">
        <v>319</v>
      </c>
      <c r="B66" s="54">
        <v>26</v>
      </c>
      <c r="C66" s="72" t="s">
        <v>24</v>
      </c>
      <c r="D66" s="72">
        <v>4</v>
      </c>
      <c r="E66" s="57">
        <v>30</v>
      </c>
      <c r="F66" s="54">
        <v>18</v>
      </c>
      <c r="G66" s="72" t="s">
        <v>24</v>
      </c>
      <c r="H66" s="72" t="s">
        <v>24</v>
      </c>
      <c r="I66" s="57">
        <v>18</v>
      </c>
      <c r="J66" s="54">
        <v>44</v>
      </c>
      <c r="K66" s="72" t="s">
        <v>24</v>
      </c>
      <c r="L66" s="72">
        <v>4</v>
      </c>
      <c r="M66" s="57">
        <v>48</v>
      </c>
    </row>
    <row r="67" spans="1:13" ht="15.5" x14ac:dyDescent="0.35">
      <c r="A67" s="58" t="s">
        <v>320</v>
      </c>
      <c r="B67" s="54">
        <v>34</v>
      </c>
      <c r="C67" s="72" t="s">
        <v>24</v>
      </c>
      <c r="D67" s="72">
        <v>2</v>
      </c>
      <c r="E67" s="57">
        <v>36</v>
      </c>
      <c r="F67" s="54">
        <v>79</v>
      </c>
      <c r="G67" s="72" t="s">
        <v>24</v>
      </c>
      <c r="H67" s="72" t="s">
        <v>24</v>
      </c>
      <c r="I67" s="57">
        <v>79</v>
      </c>
      <c r="J67" s="54">
        <v>114</v>
      </c>
      <c r="K67" s="72" t="s">
        <v>24</v>
      </c>
      <c r="L67" s="72">
        <v>2</v>
      </c>
      <c r="M67" s="57">
        <v>116</v>
      </c>
    </row>
    <row r="68" spans="1:13" ht="15.5" x14ac:dyDescent="0.35">
      <c r="A68" s="58" t="s">
        <v>321</v>
      </c>
      <c r="B68" s="54">
        <v>14</v>
      </c>
      <c r="C68" s="72" t="s">
        <v>24</v>
      </c>
      <c r="D68" s="72">
        <v>1</v>
      </c>
      <c r="E68" s="57">
        <v>15</v>
      </c>
      <c r="F68" s="54">
        <v>20</v>
      </c>
      <c r="G68" s="72" t="s">
        <v>24</v>
      </c>
      <c r="H68" s="72" t="s">
        <v>24</v>
      </c>
      <c r="I68" s="57">
        <v>20</v>
      </c>
      <c r="J68" s="54">
        <v>34</v>
      </c>
      <c r="K68" s="72" t="s">
        <v>24</v>
      </c>
      <c r="L68" s="72">
        <v>1</v>
      </c>
      <c r="M68" s="57">
        <v>35</v>
      </c>
    </row>
    <row r="69" spans="1:13" ht="15.5" x14ac:dyDescent="0.35">
      <c r="A69" s="58" t="s">
        <v>64</v>
      </c>
      <c r="B69" s="54">
        <v>16</v>
      </c>
      <c r="C69" s="72">
        <v>4</v>
      </c>
      <c r="D69" s="72">
        <v>1</v>
      </c>
      <c r="E69" s="57">
        <v>21</v>
      </c>
      <c r="F69" s="54">
        <v>23</v>
      </c>
      <c r="G69" s="72">
        <v>4</v>
      </c>
      <c r="H69" s="72">
        <v>1</v>
      </c>
      <c r="I69" s="57">
        <v>28</v>
      </c>
      <c r="J69" s="54">
        <v>39</v>
      </c>
      <c r="K69" s="72">
        <v>8</v>
      </c>
      <c r="L69" s="72">
        <v>2</v>
      </c>
      <c r="M69" s="57">
        <v>49</v>
      </c>
    </row>
    <row r="70" spans="1:13" ht="15.5" x14ac:dyDescent="0.35">
      <c r="A70" s="58" t="s">
        <v>93</v>
      </c>
      <c r="B70" s="54">
        <v>4</v>
      </c>
      <c r="C70" s="72" t="s">
        <v>24</v>
      </c>
      <c r="D70" s="72">
        <v>5</v>
      </c>
      <c r="E70" s="57">
        <v>9</v>
      </c>
      <c r="F70" s="54">
        <v>3</v>
      </c>
      <c r="G70" s="72" t="s">
        <v>24</v>
      </c>
      <c r="H70" s="72">
        <v>1</v>
      </c>
      <c r="I70" s="57">
        <v>4</v>
      </c>
      <c r="J70" s="54">
        <v>7</v>
      </c>
      <c r="K70" s="72" t="s">
        <v>24</v>
      </c>
      <c r="L70" s="72">
        <v>6</v>
      </c>
      <c r="M70" s="57">
        <v>13</v>
      </c>
    </row>
    <row r="71" spans="1:13" ht="15.5" x14ac:dyDescent="0.35">
      <c r="A71" s="58" t="s">
        <v>62</v>
      </c>
      <c r="B71" s="54">
        <v>23</v>
      </c>
      <c r="C71" s="72" t="s">
        <v>24</v>
      </c>
      <c r="D71" s="72">
        <v>7</v>
      </c>
      <c r="E71" s="57">
        <v>30</v>
      </c>
      <c r="F71" s="54">
        <v>31</v>
      </c>
      <c r="G71" s="72">
        <v>1</v>
      </c>
      <c r="H71" s="72">
        <v>10</v>
      </c>
      <c r="I71" s="57">
        <v>42</v>
      </c>
      <c r="J71" s="54">
        <v>55</v>
      </c>
      <c r="K71" s="72">
        <v>1</v>
      </c>
      <c r="L71" s="72">
        <v>17</v>
      </c>
      <c r="M71" s="57">
        <v>73</v>
      </c>
    </row>
    <row r="72" spans="1:13" ht="15.5" x14ac:dyDescent="0.35">
      <c r="A72" s="58" t="s">
        <v>94</v>
      </c>
      <c r="B72" s="54">
        <v>5</v>
      </c>
      <c r="C72" s="72">
        <v>2</v>
      </c>
      <c r="D72" s="72">
        <v>1</v>
      </c>
      <c r="E72" s="57">
        <v>8</v>
      </c>
      <c r="F72" s="54">
        <v>4</v>
      </c>
      <c r="G72" s="72">
        <v>2</v>
      </c>
      <c r="H72" s="72" t="s">
        <v>24</v>
      </c>
      <c r="I72" s="57">
        <v>6</v>
      </c>
      <c r="J72" s="54">
        <v>9</v>
      </c>
      <c r="K72" s="72">
        <v>4</v>
      </c>
      <c r="L72" s="72">
        <v>1</v>
      </c>
      <c r="M72" s="57">
        <v>14</v>
      </c>
    </row>
    <row r="73" spans="1:13" ht="15.5" x14ac:dyDescent="0.35">
      <c r="A73" s="58" t="s">
        <v>323</v>
      </c>
      <c r="B73" s="54">
        <v>25</v>
      </c>
      <c r="C73" s="72">
        <v>5</v>
      </c>
      <c r="D73" s="72">
        <v>3</v>
      </c>
      <c r="E73" s="57">
        <v>33</v>
      </c>
      <c r="F73" s="54">
        <v>27</v>
      </c>
      <c r="G73" s="72">
        <v>1</v>
      </c>
      <c r="H73" s="72">
        <v>4</v>
      </c>
      <c r="I73" s="57">
        <v>32</v>
      </c>
      <c r="J73" s="54">
        <v>52</v>
      </c>
      <c r="K73" s="72">
        <v>6</v>
      </c>
      <c r="L73" s="72">
        <v>7</v>
      </c>
      <c r="M73" s="57">
        <v>65</v>
      </c>
    </row>
    <row r="74" spans="1:13" ht="15.5" x14ac:dyDescent="0.35">
      <c r="A74" s="58" t="s">
        <v>65</v>
      </c>
      <c r="B74" s="54">
        <v>20</v>
      </c>
      <c r="C74" s="72" t="s">
        <v>24</v>
      </c>
      <c r="D74" s="72">
        <v>1</v>
      </c>
      <c r="E74" s="57">
        <v>21</v>
      </c>
      <c r="F74" s="54">
        <v>32</v>
      </c>
      <c r="G74" s="72" t="s">
        <v>24</v>
      </c>
      <c r="H74" s="72">
        <v>1</v>
      </c>
      <c r="I74" s="57">
        <v>33</v>
      </c>
      <c r="J74" s="54">
        <v>52</v>
      </c>
      <c r="K74" s="72" t="s">
        <v>24</v>
      </c>
      <c r="L74" s="72">
        <v>2</v>
      </c>
      <c r="M74" s="57">
        <v>54</v>
      </c>
    </row>
    <row r="75" spans="1:13" ht="15.5" x14ac:dyDescent="0.35">
      <c r="A75" s="58" t="s">
        <v>66</v>
      </c>
      <c r="B75" s="54">
        <v>19</v>
      </c>
      <c r="C75" s="72" t="s">
        <v>24</v>
      </c>
      <c r="D75" s="72">
        <v>10</v>
      </c>
      <c r="E75" s="57">
        <v>29</v>
      </c>
      <c r="F75" s="54">
        <v>71</v>
      </c>
      <c r="G75" s="72" t="s">
        <v>24</v>
      </c>
      <c r="H75" s="72">
        <v>6</v>
      </c>
      <c r="I75" s="57">
        <v>77</v>
      </c>
      <c r="J75" s="54">
        <v>90</v>
      </c>
      <c r="K75" s="72" t="s">
        <v>24</v>
      </c>
      <c r="L75" s="72">
        <v>16</v>
      </c>
      <c r="M75" s="57">
        <v>106</v>
      </c>
    </row>
    <row r="76" spans="1:13" ht="15.5" x14ac:dyDescent="0.35">
      <c r="A76" s="58" t="s">
        <v>324</v>
      </c>
      <c r="B76" s="54">
        <v>3</v>
      </c>
      <c r="C76" s="72" t="s">
        <v>24</v>
      </c>
      <c r="D76" s="72" t="s">
        <v>24</v>
      </c>
      <c r="E76" s="57">
        <v>3</v>
      </c>
      <c r="F76" s="54">
        <v>5</v>
      </c>
      <c r="G76" s="72" t="s">
        <v>24</v>
      </c>
      <c r="H76" s="72">
        <v>1</v>
      </c>
      <c r="I76" s="57">
        <v>6</v>
      </c>
      <c r="J76" s="54">
        <v>8</v>
      </c>
      <c r="K76" s="72" t="s">
        <v>24</v>
      </c>
      <c r="L76" s="72">
        <v>1</v>
      </c>
      <c r="M76" s="57">
        <v>9</v>
      </c>
    </row>
    <row r="77" spans="1:13" ht="15.5" x14ac:dyDescent="0.35">
      <c r="A77" s="58" t="s">
        <v>67</v>
      </c>
      <c r="B77" s="54">
        <v>9</v>
      </c>
      <c r="C77" s="72" t="s">
        <v>24</v>
      </c>
      <c r="D77" s="72">
        <v>9</v>
      </c>
      <c r="E77" s="57">
        <v>18</v>
      </c>
      <c r="F77" s="54">
        <v>16</v>
      </c>
      <c r="G77" s="72">
        <v>1</v>
      </c>
      <c r="H77" s="72">
        <v>24</v>
      </c>
      <c r="I77" s="57">
        <v>41</v>
      </c>
      <c r="J77" s="54">
        <v>25</v>
      </c>
      <c r="K77" s="72">
        <v>1</v>
      </c>
      <c r="L77" s="72">
        <v>34</v>
      </c>
      <c r="M77" s="57">
        <v>60</v>
      </c>
    </row>
    <row r="78" spans="1:13" ht="15.5" x14ac:dyDescent="0.35">
      <c r="A78" s="58" t="s">
        <v>95</v>
      </c>
      <c r="B78" s="54">
        <v>26</v>
      </c>
      <c r="C78" s="72" t="s">
        <v>24</v>
      </c>
      <c r="D78" s="72">
        <v>19</v>
      </c>
      <c r="E78" s="57">
        <v>45</v>
      </c>
      <c r="F78" s="54">
        <v>65</v>
      </c>
      <c r="G78" s="72" t="s">
        <v>24</v>
      </c>
      <c r="H78" s="72">
        <v>24</v>
      </c>
      <c r="I78" s="57">
        <v>89</v>
      </c>
      <c r="J78" s="54">
        <v>91</v>
      </c>
      <c r="K78" s="72" t="s">
        <v>24</v>
      </c>
      <c r="L78" s="72">
        <v>43</v>
      </c>
      <c r="M78" s="57">
        <v>134</v>
      </c>
    </row>
    <row r="79" spans="1:13" ht="15.5" x14ac:dyDescent="0.35">
      <c r="A79" s="58" t="s">
        <v>325</v>
      </c>
      <c r="B79" s="54">
        <v>29</v>
      </c>
      <c r="C79" s="72" t="s">
        <v>24</v>
      </c>
      <c r="D79" s="72">
        <v>56</v>
      </c>
      <c r="E79" s="57">
        <v>85</v>
      </c>
      <c r="F79" s="54">
        <v>65</v>
      </c>
      <c r="G79" s="72" t="s">
        <v>24</v>
      </c>
      <c r="H79" s="72">
        <v>120</v>
      </c>
      <c r="I79" s="57">
        <v>185</v>
      </c>
      <c r="J79" s="54">
        <v>94</v>
      </c>
      <c r="K79" s="72" t="s">
        <v>24</v>
      </c>
      <c r="L79" s="72">
        <v>176</v>
      </c>
      <c r="M79" s="57">
        <v>270</v>
      </c>
    </row>
    <row r="80" spans="1:13" ht="15.5" x14ac:dyDescent="0.35">
      <c r="A80" s="58" t="s">
        <v>326</v>
      </c>
      <c r="B80" s="54">
        <v>10</v>
      </c>
      <c r="C80" s="72" t="s">
        <v>24</v>
      </c>
      <c r="D80" s="72" t="s">
        <v>24</v>
      </c>
      <c r="E80" s="57">
        <v>10</v>
      </c>
      <c r="F80" s="54">
        <v>21</v>
      </c>
      <c r="G80" s="72" t="s">
        <v>24</v>
      </c>
      <c r="H80" s="72" t="s">
        <v>24</v>
      </c>
      <c r="I80" s="57">
        <v>21</v>
      </c>
      <c r="J80" s="54">
        <v>31</v>
      </c>
      <c r="K80" s="72" t="s">
        <v>24</v>
      </c>
      <c r="L80" s="72" t="s">
        <v>24</v>
      </c>
      <c r="M80" s="57">
        <v>31</v>
      </c>
    </row>
    <row r="81" spans="1:13" ht="15.5" x14ac:dyDescent="0.35">
      <c r="A81" s="58" t="s">
        <v>327</v>
      </c>
      <c r="B81" s="54">
        <v>8</v>
      </c>
      <c r="C81" s="72" t="s">
        <v>24</v>
      </c>
      <c r="D81" s="72">
        <v>7</v>
      </c>
      <c r="E81" s="57">
        <v>15</v>
      </c>
      <c r="F81" s="54">
        <v>12</v>
      </c>
      <c r="G81" s="72" t="s">
        <v>24</v>
      </c>
      <c r="H81" s="72">
        <v>2</v>
      </c>
      <c r="I81" s="57">
        <v>14</v>
      </c>
      <c r="J81" s="54">
        <v>20</v>
      </c>
      <c r="K81" s="72" t="s">
        <v>24</v>
      </c>
      <c r="L81" s="72">
        <v>9</v>
      </c>
      <c r="M81" s="57">
        <v>29</v>
      </c>
    </row>
    <row r="82" spans="1:13" ht="15.5" x14ac:dyDescent="0.35">
      <c r="A82" s="58" t="s">
        <v>96</v>
      </c>
      <c r="B82" s="54">
        <v>10</v>
      </c>
      <c r="C82" s="72" t="s">
        <v>24</v>
      </c>
      <c r="D82" s="72">
        <v>14</v>
      </c>
      <c r="E82" s="57">
        <v>24</v>
      </c>
      <c r="F82" s="54">
        <v>17</v>
      </c>
      <c r="G82" s="72">
        <v>1</v>
      </c>
      <c r="H82" s="72">
        <v>35</v>
      </c>
      <c r="I82" s="57">
        <v>53</v>
      </c>
      <c r="J82" s="54">
        <v>27</v>
      </c>
      <c r="K82" s="72">
        <v>1</v>
      </c>
      <c r="L82" s="72">
        <v>49</v>
      </c>
      <c r="M82" s="57">
        <v>77</v>
      </c>
    </row>
    <row r="83" spans="1:13" ht="15.5" x14ac:dyDescent="0.35">
      <c r="A83" s="58" t="s">
        <v>328</v>
      </c>
      <c r="B83" s="54">
        <v>27</v>
      </c>
      <c r="C83" s="72" t="s">
        <v>24</v>
      </c>
      <c r="D83" s="72">
        <v>1</v>
      </c>
      <c r="E83" s="57">
        <v>28</v>
      </c>
      <c r="F83" s="54">
        <v>87</v>
      </c>
      <c r="G83" s="72" t="s">
        <v>24</v>
      </c>
      <c r="H83" s="72">
        <v>3</v>
      </c>
      <c r="I83" s="57">
        <v>90</v>
      </c>
      <c r="J83" s="54">
        <v>114</v>
      </c>
      <c r="K83" s="72" t="s">
        <v>24</v>
      </c>
      <c r="L83" s="72">
        <v>4</v>
      </c>
      <c r="M83" s="57">
        <v>118</v>
      </c>
    </row>
    <row r="84" spans="1:13" ht="15.5" x14ac:dyDescent="0.35">
      <c r="A84" s="58" t="s">
        <v>329</v>
      </c>
      <c r="B84" s="54">
        <v>8</v>
      </c>
      <c r="C84" s="72" t="s">
        <v>24</v>
      </c>
      <c r="D84" s="72">
        <v>4</v>
      </c>
      <c r="E84" s="57">
        <v>12</v>
      </c>
      <c r="F84" s="54">
        <v>13</v>
      </c>
      <c r="G84" s="72">
        <v>1</v>
      </c>
      <c r="H84" s="72">
        <v>4</v>
      </c>
      <c r="I84" s="57">
        <v>18</v>
      </c>
      <c r="J84" s="54">
        <v>21</v>
      </c>
      <c r="K84" s="72">
        <v>1</v>
      </c>
      <c r="L84" s="72">
        <v>8</v>
      </c>
      <c r="M84" s="57">
        <v>30</v>
      </c>
    </row>
    <row r="85" spans="1:13" ht="15.5" x14ac:dyDescent="0.35">
      <c r="A85" s="58" t="s">
        <v>97</v>
      </c>
      <c r="B85" s="54">
        <v>6</v>
      </c>
      <c r="C85" s="72">
        <v>33</v>
      </c>
      <c r="D85" s="72" t="s">
        <v>24</v>
      </c>
      <c r="E85" s="57">
        <v>39</v>
      </c>
      <c r="F85" s="54">
        <v>7</v>
      </c>
      <c r="G85" s="72">
        <v>11</v>
      </c>
      <c r="H85" s="72" t="s">
        <v>24</v>
      </c>
      <c r="I85" s="57">
        <v>18</v>
      </c>
      <c r="J85" s="54">
        <v>13</v>
      </c>
      <c r="K85" s="72">
        <v>44</v>
      </c>
      <c r="L85" s="72" t="s">
        <v>24</v>
      </c>
      <c r="M85" s="57">
        <v>57</v>
      </c>
    </row>
    <row r="86" spans="1:13" ht="15.5" x14ac:dyDescent="0.35">
      <c r="A86" s="58" t="s">
        <v>78</v>
      </c>
      <c r="B86" s="54">
        <v>3</v>
      </c>
      <c r="C86" s="72" t="s">
        <v>24</v>
      </c>
      <c r="D86" s="72" t="s">
        <v>24</v>
      </c>
      <c r="E86" s="57">
        <v>3</v>
      </c>
      <c r="F86" s="54">
        <v>12</v>
      </c>
      <c r="G86" s="72" t="s">
        <v>24</v>
      </c>
      <c r="H86" s="72" t="s">
        <v>24</v>
      </c>
      <c r="I86" s="57">
        <v>12</v>
      </c>
      <c r="J86" s="54">
        <v>15</v>
      </c>
      <c r="K86" s="72" t="s">
        <v>24</v>
      </c>
      <c r="L86" s="72" t="s">
        <v>24</v>
      </c>
      <c r="M86" s="57">
        <v>15</v>
      </c>
    </row>
    <row r="87" spans="1:13" ht="15.5" x14ac:dyDescent="0.35">
      <c r="A87" s="58" t="s">
        <v>98</v>
      </c>
      <c r="B87" s="54">
        <v>16</v>
      </c>
      <c r="C87" s="72">
        <v>24</v>
      </c>
      <c r="D87" s="72" t="s">
        <v>24</v>
      </c>
      <c r="E87" s="57">
        <v>40</v>
      </c>
      <c r="F87" s="54">
        <v>36</v>
      </c>
      <c r="G87" s="72">
        <v>45</v>
      </c>
      <c r="H87" s="72" t="s">
        <v>24</v>
      </c>
      <c r="I87" s="57">
        <v>81</v>
      </c>
      <c r="J87" s="54">
        <v>53</v>
      </c>
      <c r="K87" s="72">
        <v>70</v>
      </c>
      <c r="L87" s="72" t="s">
        <v>24</v>
      </c>
      <c r="M87" s="57">
        <v>123</v>
      </c>
    </row>
    <row r="88" spans="1:13" ht="15.5" x14ac:dyDescent="0.35">
      <c r="A88" s="58" t="s">
        <v>99</v>
      </c>
      <c r="B88" s="54">
        <v>2</v>
      </c>
      <c r="C88" s="72" t="s">
        <v>24</v>
      </c>
      <c r="D88" s="72" t="s">
        <v>24</v>
      </c>
      <c r="E88" s="57">
        <v>2</v>
      </c>
      <c r="F88" s="54">
        <v>7</v>
      </c>
      <c r="G88" s="72" t="s">
        <v>24</v>
      </c>
      <c r="H88" s="72" t="s">
        <v>24</v>
      </c>
      <c r="I88" s="57">
        <v>7</v>
      </c>
      <c r="J88" s="54">
        <v>9</v>
      </c>
      <c r="K88" s="72" t="s">
        <v>24</v>
      </c>
      <c r="L88" s="72" t="s">
        <v>24</v>
      </c>
      <c r="M88" s="57">
        <v>9</v>
      </c>
    </row>
    <row r="89" spans="1:13" ht="15.5" x14ac:dyDescent="0.35">
      <c r="A89" s="58" t="s">
        <v>100</v>
      </c>
      <c r="B89" s="54">
        <v>81</v>
      </c>
      <c r="C89" s="72" t="s">
        <v>24</v>
      </c>
      <c r="D89" s="72">
        <v>1</v>
      </c>
      <c r="E89" s="57">
        <v>82</v>
      </c>
      <c r="F89" s="54">
        <v>237</v>
      </c>
      <c r="G89" s="72" t="s">
        <v>24</v>
      </c>
      <c r="H89" s="72" t="s">
        <v>24</v>
      </c>
      <c r="I89" s="57">
        <v>237</v>
      </c>
      <c r="J89" s="54">
        <v>322</v>
      </c>
      <c r="K89" s="72" t="s">
        <v>24</v>
      </c>
      <c r="L89" s="72">
        <v>1</v>
      </c>
      <c r="M89" s="57">
        <v>323</v>
      </c>
    </row>
    <row r="90" spans="1:13" ht="15.5" x14ac:dyDescent="0.35">
      <c r="A90" s="58" t="s">
        <v>330</v>
      </c>
      <c r="B90" s="54">
        <v>11</v>
      </c>
      <c r="C90" s="72">
        <v>20</v>
      </c>
      <c r="D90" s="72" t="s">
        <v>24</v>
      </c>
      <c r="E90" s="57">
        <v>31</v>
      </c>
      <c r="F90" s="54">
        <v>12</v>
      </c>
      <c r="G90" s="72">
        <v>23</v>
      </c>
      <c r="H90" s="72" t="s">
        <v>24</v>
      </c>
      <c r="I90" s="57">
        <v>35</v>
      </c>
      <c r="J90" s="54">
        <v>23</v>
      </c>
      <c r="K90" s="72">
        <v>43</v>
      </c>
      <c r="L90" s="72" t="s">
        <v>24</v>
      </c>
      <c r="M90" s="57">
        <v>66</v>
      </c>
    </row>
    <row r="91" spans="1:13" ht="15.5" x14ac:dyDescent="0.35">
      <c r="A91" s="58" t="s">
        <v>331</v>
      </c>
      <c r="B91" s="54">
        <v>793</v>
      </c>
      <c r="C91" s="72" t="s">
        <v>24</v>
      </c>
      <c r="D91" s="72">
        <v>556</v>
      </c>
      <c r="E91" s="57">
        <v>1349</v>
      </c>
      <c r="F91" s="54">
        <v>1602</v>
      </c>
      <c r="G91" s="72" t="s">
        <v>24</v>
      </c>
      <c r="H91" s="72">
        <v>1458</v>
      </c>
      <c r="I91" s="57">
        <v>3060</v>
      </c>
      <c r="J91" s="54">
        <v>2491</v>
      </c>
      <c r="K91" s="72" t="s">
        <v>24</v>
      </c>
      <c r="L91" s="72">
        <v>2066</v>
      </c>
      <c r="M91" s="57">
        <v>4557</v>
      </c>
    </row>
    <row r="92" spans="1:13" ht="15.5" x14ac:dyDescent="0.35">
      <c r="A92" s="58" t="s">
        <v>101</v>
      </c>
      <c r="B92" s="54">
        <v>31</v>
      </c>
      <c r="C92" s="72" t="s">
        <v>24</v>
      </c>
      <c r="D92" s="72">
        <v>19</v>
      </c>
      <c r="E92" s="57">
        <v>50</v>
      </c>
      <c r="F92" s="54">
        <v>36</v>
      </c>
      <c r="G92" s="72" t="s">
        <v>24</v>
      </c>
      <c r="H92" s="72">
        <v>17</v>
      </c>
      <c r="I92" s="57">
        <v>53</v>
      </c>
      <c r="J92" s="54">
        <v>67</v>
      </c>
      <c r="K92" s="72" t="s">
        <v>24</v>
      </c>
      <c r="L92" s="72">
        <v>36</v>
      </c>
      <c r="M92" s="57">
        <v>103</v>
      </c>
    </row>
    <row r="93" spans="1:13" ht="15.5" x14ac:dyDescent="0.35">
      <c r="A93" s="58" t="s">
        <v>102</v>
      </c>
      <c r="B93" s="54">
        <v>133</v>
      </c>
      <c r="C93" s="72" t="s">
        <v>24</v>
      </c>
      <c r="D93" s="72">
        <v>55</v>
      </c>
      <c r="E93" s="57">
        <v>188</v>
      </c>
      <c r="F93" s="54">
        <v>141</v>
      </c>
      <c r="G93" s="72" t="s">
        <v>24</v>
      </c>
      <c r="H93" s="72">
        <v>78</v>
      </c>
      <c r="I93" s="57">
        <v>219</v>
      </c>
      <c r="J93" s="54">
        <v>276</v>
      </c>
      <c r="K93" s="72" t="s">
        <v>24</v>
      </c>
      <c r="L93" s="72">
        <v>133</v>
      </c>
      <c r="M93" s="57">
        <v>409</v>
      </c>
    </row>
    <row r="94" spans="1:13" ht="15.5" x14ac:dyDescent="0.35">
      <c r="A94" s="58" t="s">
        <v>332</v>
      </c>
      <c r="B94" s="54">
        <v>34</v>
      </c>
      <c r="C94" s="72" t="s">
        <v>24</v>
      </c>
      <c r="D94" s="72" t="s">
        <v>24</v>
      </c>
      <c r="E94" s="57">
        <v>34</v>
      </c>
      <c r="F94" s="54">
        <v>57</v>
      </c>
      <c r="G94" s="72" t="s">
        <v>24</v>
      </c>
      <c r="H94" s="72" t="s">
        <v>24</v>
      </c>
      <c r="I94" s="57">
        <v>57</v>
      </c>
      <c r="J94" s="54">
        <v>91</v>
      </c>
      <c r="K94" s="72" t="s">
        <v>24</v>
      </c>
      <c r="L94" s="72" t="s">
        <v>24</v>
      </c>
      <c r="M94" s="57">
        <v>91</v>
      </c>
    </row>
    <row r="95" spans="1:13" ht="15.5" x14ac:dyDescent="0.35">
      <c r="A95" s="58" t="s">
        <v>103</v>
      </c>
      <c r="B95" s="54">
        <v>83</v>
      </c>
      <c r="C95" s="72" t="s">
        <v>24</v>
      </c>
      <c r="D95" s="72">
        <v>460</v>
      </c>
      <c r="E95" s="57">
        <v>543</v>
      </c>
      <c r="F95" s="54">
        <v>112</v>
      </c>
      <c r="G95" s="72" t="s">
        <v>24</v>
      </c>
      <c r="H95" s="72">
        <v>858</v>
      </c>
      <c r="I95" s="57">
        <v>970</v>
      </c>
      <c r="J95" s="54">
        <v>199</v>
      </c>
      <c r="K95" s="72" t="s">
        <v>24</v>
      </c>
      <c r="L95" s="72">
        <v>1324</v>
      </c>
      <c r="M95" s="57">
        <v>1523</v>
      </c>
    </row>
    <row r="96" spans="1:13" ht="15.5" x14ac:dyDescent="0.35">
      <c r="A96" s="58" t="s">
        <v>333</v>
      </c>
      <c r="B96" s="54">
        <v>1</v>
      </c>
      <c r="C96" s="72" t="s">
        <v>24</v>
      </c>
      <c r="D96" s="72" t="s">
        <v>24</v>
      </c>
      <c r="E96" s="57">
        <v>1</v>
      </c>
      <c r="F96" s="54">
        <v>2</v>
      </c>
      <c r="G96" s="72" t="s">
        <v>24</v>
      </c>
      <c r="H96" s="72" t="s">
        <v>24</v>
      </c>
      <c r="I96" s="57">
        <v>2</v>
      </c>
      <c r="J96" s="54">
        <v>3</v>
      </c>
      <c r="K96" s="72" t="s">
        <v>24</v>
      </c>
      <c r="L96" s="72" t="s">
        <v>24</v>
      </c>
      <c r="M96" s="57">
        <v>3</v>
      </c>
    </row>
    <row r="97" spans="1:13" ht="15.5" x14ac:dyDescent="0.35">
      <c r="A97" s="58" t="s">
        <v>104</v>
      </c>
      <c r="B97" s="54">
        <v>3</v>
      </c>
      <c r="C97" s="72" t="s">
        <v>24</v>
      </c>
      <c r="D97" s="72">
        <v>2</v>
      </c>
      <c r="E97" s="57">
        <v>5</v>
      </c>
      <c r="F97" s="54">
        <v>10</v>
      </c>
      <c r="G97" s="72" t="s">
        <v>24</v>
      </c>
      <c r="H97" s="72">
        <v>2</v>
      </c>
      <c r="I97" s="57">
        <v>12</v>
      </c>
      <c r="J97" s="54">
        <v>13</v>
      </c>
      <c r="K97" s="72" t="s">
        <v>24</v>
      </c>
      <c r="L97" s="72">
        <v>4</v>
      </c>
      <c r="M97" s="57">
        <v>17</v>
      </c>
    </row>
    <row r="98" spans="1:13" ht="15.5" x14ac:dyDescent="0.35">
      <c r="A98" s="58" t="s">
        <v>105</v>
      </c>
      <c r="B98" s="54">
        <v>282</v>
      </c>
      <c r="C98" s="72" t="s">
        <v>24</v>
      </c>
      <c r="D98" s="72" t="s">
        <v>24</v>
      </c>
      <c r="E98" s="57">
        <v>282</v>
      </c>
      <c r="F98" s="54">
        <v>509</v>
      </c>
      <c r="G98" s="72" t="s">
        <v>24</v>
      </c>
      <c r="H98" s="72">
        <v>1</v>
      </c>
      <c r="I98" s="57">
        <v>510</v>
      </c>
      <c r="J98" s="54">
        <v>791</v>
      </c>
      <c r="K98" s="72" t="s">
        <v>24</v>
      </c>
      <c r="L98" s="72">
        <v>1</v>
      </c>
      <c r="M98" s="57">
        <v>792</v>
      </c>
    </row>
    <row r="99" spans="1:13" ht="15.5" x14ac:dyDescent="0.35">
      <c r="A99" s="58" t="s">
        <v>106</v>
      </c>
      <c r="B99" s="54">
        <v>15</v>
      </c>
      <c r="C99" s="72">
        <v>4</v>
      </c>
      <c r="D99" s="72">
        <v>5</v>
      </c>
      <c r="E99" s="57">
        <v>24</v>
      </c>
      <c r="F99" s="54">
        <v>34</v>
      </c>
      <c r="G99" s="72">
        <v>3</v>
      </c>
      <c r="H99" s="72">
        <v>13</v>
      </c>
      <c r="I99" s="57">
        <v>50</v>
      </c>
      <c r="J99" s="54">
        <v>49</v>
      </c>
      <c r="K99" s="72">
        <v>7</v>
      </c>
      <c r="L99" s="72">
        <v>18</v>
      </c>
      <c r="M99" s="57">
        <v>74</v>
      </c>
    </row>
    <row r="100" spans="1:13" ht="16" thickBot="1" x14ac:dyDescent="0.4">
      <c r="A100" s="120" t="s">
        <v>6</v>
      </c>
      <c r="B100" s="60">
        <v>3738</v>
      </c>
      <c r="C100" s="74">
        <v>378</v>
      </c>
      <c r="D100" s="74">
        <v>2626</v>
      </c>
      <c r="E100" s="61">
        <v>6742</v>
      </c>
      <c r="F100" s="60">
        <v>6938</v>
      </c>
      <c r="G100" s="74">
        <v>353</v>
      </c>
      <c r="H100" s="74">
        <v>5031</v>
      </c>
      <c r="I100" s="61">
        <v>12322</v>
      </c>
      <c r="J100" s="60">
        <v>10806</v>
      </c>
      <c r="K100" s="74">
        <v>738</v>
      </c>
      <c r="L100" s="74">
        <v>7733</v>
      </c>
      <c r="M100" s="61">
        <v>19277</v>
      </c>
    </row>
    <row r="102" spans="1:13" ht="15.5" x14ac:dyDescent="0.35">
      <c r="A102" s="180" t="s">
        <v>7</v>
      </c>
    </row>
  </sheetData>
  <mergeCells count="4">
    <mergeCell ref="B3:E3"/>
    <mergeCell ref="F3:I3"/>
    <mergeCell ref="J3:M3"/>
    <mergeCell ref="A3:A4"/>
  </mergeCells>
  <hyperlinks>
    <hyperlink ref="C1" location="'Table of Contents'!C2" display="Back to Table of Contents"/>
  </hyperlink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I1" sqref="I1"/>
    </sheetView>
  </sheetViews>
  <sheetFormatPr defaultRowHeight="14.5" x14ac:dyDescent="0.35"/>
  <cols>
    <col min="1" max="1" width="17.1796875" customWidth="1"/>
    <col min="2" max="15" width="10.6328125" customWidth="1"/>
  </cols>
  <sheetData>
    <row r="1" spans="1:15" x14ac:dyDescent="0.35">
      <c r="A1" s="30" t="s">
        <v>534</v>
      </c>
      <c r="I1" s="29" t="s">
        <v>949</v>
      </c>
    </row>
    <row r="2" spans="1:15" x14ac:dyDescent="0.35">
      <c r="A2" s="2"/>
    </row>
    <row r="3" spans="1:15" ht="15" thickBot="1" x14ac:dyDescent="0.4">
      <c r="A3" s="302" t="s">
        <v>1</v>
      </c>
      <c r="B3" s="265"/>
      <c r="C3" s="265"/>
      <c r="D3" s="265"/>
      <c r="E3" s="265"/>
      <c r="F3" s="265"/>
      <c r="G3" s="265"/>
      <c r="H3" s="265"/>
      <c r="I3" s="265"/>
      <c r="J3" s="265"/>
      <c r="K3" s="265"/>
      <c r="L3" s="265"/>
      <c r="M3" s="265"/>
      <c r="N3" s="265"/>
      <c r="O3" s="265"/>
    </row>
    <row r="4" spans="1:15" ht="15" customHeight="1" thickBot="1" x14ac:dyDescent="0.4">
      <c r="A4" s="293" t="s">
        <v>8</v>
      </c>
      <c r="B4" s="289" t="s">
        <v>9</v>
      </c>
      <c r="C4" s="289"/>
      <c r="D4" s="289"/>
      <c r="E4" s="289"/>
      <c r="F4" s="289"/>
      <c r="G4" s="289"/>
      <c r="H4" s="289"/>
      <c r="I4" s="289"/>
      <c r="J4" s="289"/>
      <c r="K4" s="289"/>
      <c r="L4" s="289"/>
      <c r="M4" s="289"/>
      <c r="N4" s="289"/>
      <c r="O4" s="291" t="s">
        <v>6</v>
      </c>
    </row>
    <row r="5" spans="1:15" ht="15" thickBot="1" x14ac:dyDescent="0.4">
      <c r="A5" s="294"/>
      <c r="B5" s="82" t="s">
        <v>10</v>
      </c>
      <c r="C5" s="83" t="s">
        <v>11</v>
      </c>
      <c r="D5" s="83" t="s">
        <v>12</v>
      </c>
      <c r="E5" s="83" t="s">
        <v>13</v>
      </c>
      <c r="F5" s="83" t="s">
        <v>14</v>
      </c>
      <c r="G5" s="83" t="s">
        <v>15</v>
      </c>
      <c r="H5" s="83" t="s">
        <v>16</v>
      </c>
      <c r="I5" s="83" t="s">
        <v>17</v>
      </c>
      <c r="J5" s="83" t="s">
        <v>18</v>
      </c>
      <c r="K5" s="83" t="s">
        <v>19</v>
      </c>
      <c r="L5" s="83" t="s">
        <v>20</v>
      </c>
      <c r="M5" s="83" t="s">
        <v>21</v>
      </c>
      <c r="N5" s="84" t="s">
        <v>22</v>
      </c>
      <c r="O5" s="292"/>
    </row>
    <row r="6" spans="1:15" ht="15.5" x14ac:dyDescent="0.35">
      <c r="A6" s="129" t="s">
        <v>23</v>
      </c>
      <c r="B6" s="49">
        <v>1</v>
      </c>
      <c r="C6" s="86" t="s">
        <v>24</v>
      </c>
      <c r="D6" s="86">
        <v>25</v>
      </c>
      <c r="E6" s="86">
        <v>59</v>
      </c>
      <c r="F6" s="86">
        <v>61</v>
      </c>
      <c r="G6" s="86">
        <v>6</v>
      </c>
      <c r="H6" s="86" t="s">
        <v>24</v>
      </c>
      <c r="I6" s="86" t="s">
        <v>24</v>
      </c>
      <c r="J6" s="86" t="s">
        <v>24</v>
      </c>
      <c r="K6" s="86" t="s">
        <v>24</v>
      </c>
      <c r="L6" s="86" t="s">
        <v>24</v>
      </c>
      <c r="M6" s="86" t="s">
        <v>24</v>
      </c>
      <c r="N6" s="50" t="s">
        <v>24</v>
      </c>
      <c r="O6" s="87">
        <v>152</v>
      </c>
    </row>
    <row r="7" spans="1:15" ht="15.5" x14ac:dyDescent="0.35">
      <c r="A7" s="90" t="s">
        <v>25</v>
      </c>
      <c r="B7" s="54" t="s">
        <v>24</v>
      </c>
      <c r="C7" s="72" t="s">
        <v>24</v>
      </c>
      <c r="D7" s="72">
        <v>105</v>
      </c>
      <c r="E7" s="72">
        <v>355</v>
      </c>
      <c r="F7" s="72">
        <v>411</v>
      </c>
      <c r="G7" s="72">
        <v>203</v>
      </c>
      <c r="H7" s="72">
        <v>67</v>
      </c>
      <c r="I7" s="72">
        <v>8</v>
      </c>
      <c r="J7" s="72">
        <v>1</v>
      </c>
      <c r="K7" s="72" t="s">
        <v>24</v>
      </c>
      <c r="L7" s="72" t="s">
        <v>24</v>
      </c>
      <c r="M7" s="72" t="s">
        <v>24</v>
      </c>
      <c r="N7" s="55" t="s">
        <v>24</v>
      </c>
      <c r="O7" s="89">
        <v>1150</v>
      </c>
    </row>
    <row r="8" spans="1:15" ht="15.5" x14ac:dyDescent="0.35">
      <c r="A8" s="90" t="s">
        <v>26</v>
      </c>
      <c r="B8" s="54" t="s">
        <v>24</v>
      </c>
      <c r="C8" s="72" t="s">
        <v>24</v>
      </c>
      <c r="D8" s="72">
        <v>69</v>
      </c>
      <c r="E8" s="72">
        <v>136</v>
      </c>
      <c r="F8" s="72">
        <v>261</v>
      </c>
      <c r="G8" s="72">
        <v>230</v>
      </c>
      <c r="H8" s="72">
        <v>172</v>
      </c>
      <c r="I8" s="72">
        <v>87</v>
      </c>
      <c r="J8" s="72">
        <v>26</v>
      </c>
      <c r="K8" s="72">
        <v>4</v>
      </c>
      <c r="L8" s="72" t="s">
        <v>24</v>
      </c>
      <c r="M8" s="72" t="s">
        <v>24</v>
      </c>
      <c r="N8" s="55" t="s">
        <v>24</v>
      </c>
      <c r="O8" s="89">
        <v>985</v>
      </c>
    </row>
    <row r="9" spans="1:15" ht="15.5" x14ac:dyDescent="0.35">
      <c r="A9" s="90" t="s">
        <v>27</v>
      </c>
      <c r="B9" s="54" t="s">
        <v>24</v>
      </c>
      <c r="C9" s="72" t="s">
        <v>24</v>
      </c>
      <c r="D9" s="72">
        <v>36</v>
      </c>
      <c r="E9" s="72">
        <v>100</v>
      </c>
      <c r="F9" s="72">
        <v>179</v>
      </c>
      <c r="G9" s="72">
        <v>146</v>
      </c>
      <c r="H9" s="72">
        <v>115</v>
      </c>
      <c r="I9" s="72">
        <v>104</v>
      </c>
      <c r="J9" s="72">
        <v>56</v>
      </c>
      <c r="K9" s="72">
        <v>10</v>
      </c>
      <c r="L9" s="72">
        <v>1</v>
      </c>
      <c r="M9" s="72" t="s">
        <v>24</v>
      </c>
      <c r="N9" s="55" t="s">
        <v>24</v>
      </c>
      <c r="O9" s="89">
        <v>747</v>
      </c>
    </row>
    <row r="10" spans="1:15" ht="15.5" x14ac:dyDescent="0.35">
      <c r="A10" s="90" t="s">
        <v>28</v>
      </c>
      <c r="B10" s="54">
        <v>1</v>
      </c>
      <c r="C10" s="72" t="s">
        <v>24</v>
      </c>
      <c r="D10" s="72">
        <v>31</v>
      </c>
      <c r="E10" s="72">
        <v>76</v>
      </c>
      <c r="F10" s="72">
        <v>155</v>
      </c>
      <c r="G10" s="72">
        <v>93</v>
      </c>
      <c r="H10" s="72">
        <v>85</v>
      </c>
      <c r="I10" s="72">
        <v>83</v>
      </c>
      <c r="J10" s="72">
        <v>71</v>
      </c>
      <c r="K10" s="72">
        <v>27</v>
      </c>
      <c r="L10" s="72">
        <v>2</v>
      </c>
      <c r="M10" s="72" t="s">
        <v>24</v>
      </c>
      <c r="N10" s="55" t="s">
        <v>24</v>
      </c>
      <c r="O10" s="89">
        <v>624</v>
      </c>
    </row>
    <row r="11" spans="1:15" ht="15.5" x14ac:dyDescent="0.35">
      <c r="A11" s="90" t="s">
        <v>29</v>
      </c>
      <c r="B11" s="54" t="s">
        <v>24</v>
      </c>
      <c r="C11" s="72" t="s">
        <v>24</v>
      </c>
      <c r="D11" s="72">
        <v>14</v>
      </c>
      <c r="E11" s="72">
        <v>71</v>
      </c>
      <c r="F11" s="72">
        <v>158</v>
      </c>
      <c r="G11" s="72">
        <v>69</v>
      </c>
      <c r="H11" s="72">
        <v>55</v>
      </c>
      <c r="I11" s="72">
        <v>77</v>
      </c>
      <c r="J11" s="72">
        <v>60</v>
      </c>
      <c r="K11" s="72">
        <v>24</v>
      </c>
      <c r="L11" s="72">
        <v>1</v>
      </c>
      <c r="M11" s="72">
        <v>3</v>
      </c>
      <c r="N11" s="55" t="s">
        <v>24</v>
      </c>
      <c r="O11" s="89">
        <v>532</v>
      </c>
    </row>
    <row r="12" spans="1:15" ht="15.5" x14ac:dyDescent="0.35">
      <c r="A12" s="90" t="s">
        <v>30</v>
      </c>
      <c r="B12" s="54" t="s">
        <v>24</v>
      </c>
      <c r="C12" s="72" t="s">
        <v>24</v>
      </c>
      <c r="D12" s="72">
        <v>34</v>
      </c>
      <c r="E12" s="72">
        <v>64</v>
      </c>
      <c r="F12" s="72">
        <v>121</v>
      </c>
      <c r="G12" s="72">
        <v>53</v>
      </c>
      <c r="H12" s="72">
        <v>37</v>
      </c>
      <c r="I12" s="72">
        <v>71</v>
      </c>
      <c r="J12" s="72">
        <v>51</v>
      </c>
      <c r="K12" s="72">
        <v>34</v>
      </c>
      <c r="L12" s="72">
        <v>3</v>
      </c>
      <c r="M12" s="72">
        <v>2</v>
      </c>
      <c r="N12" s="55" t="s">
        <v>24</v>
      </c>
      <c r="O12" s="89">
        <v>470</v>
      </c>
    </row>
    <row r="13" spans="1:15" ht="15.5" x14ac:dyDescent="0.35">
      <c r="A13" s="90" t="s">
        <v>31</v>
      </c>
      <c r="B13" s="54" t="s">
        <v>24</v>
      </c>
      <c r="C13" s="72" t="s">
        <v>24</v>
      </c>
      <c r="D13" s="72">
        <v>44</v>
      </c>
      <c r="E13" s="72">
        <v>55</v>
      </c>
      <c r="F13" s="72">
        <v>112</v>
      </c>
      <c r="G13" s="72">
        <v>56</v>
      </c>
      <c r="H13" s="72">
        <v>33</v>
      </c>
      <c r="I13" s="72">
        <v>44</v>
      </c>
      <c r="J13" s="72">
        <v>60</v>
      </c>
      <c r="K13" s="72">
        <v>29</v>
      </c>
      <c r="L13" s="72">
        <v>8</v>
      </c>
      <c r="M13" s="72">
        <v>4</v>
      </c>
      <c r="N13" s="55">
        <v>1</v>
      </c>
      <c r="O13" s="89">
        <v>446</v>
      </c>
    </row>
    <row r="14" spans="1:15" ht="15.5" x14ac:dyDescent="0.35">
      <c r="A14" s="90" t="s">
        <v>32</v>
      </c>
      <c r="B14" s="54" t="s">
        <v>24</v>
      </c>
      <c r="C14" s="72" t="s">
        <v>24</v>
      </c>
      <c r="D14" s="72">
        <v>47</v>
      </c>
      <c r="E14" s="72">
        <v>71</v>
      </c>
      <c r="F14" s="72">
        <v>82</v>
      </c>
      <c r="G14" s="72">
        <v>43</v>
      </c>
      <c r="H14" s="72">
        <v>22</v>
      </c>
      <c r="I14" s="72">
        <v>68</v>
      </c>
      <c r="J14" s="72">
        <v>92</v>
      </c>
      <c r="K14" s="72">
        <v>43</v>
      </c>
      <c r="L14" s="72">
        <v>3</v>
      </c>
      <c r="M14" s="72">
        <v>3</v>
      </c>
      <c r="N14" s="55">
        <v>2</v>
      </c>
      <c r="O14" s="89">
        <v>476</v>
      </c>
    </row>
    <row r="15" spans="1:15" ht="15.5" x14ac:dyDescent="0.35">
      <c r="A15" s="162" t="s">
        <v>33</v>
      </c>
      <c r="B15" s="54" t="s">
        <v>24</v>
      </c>
      <c r="C15" s="72" t="s">
        <v>24</v>
      </c>
      <c r="D15" s="72">
        <v>229</v>
      </c>
      <c r="E15" s="72">
        <v>270</v>
      </c>
      <c r="F15" s="72">
        <v>169</v>
      </c>
      <c r="G15" s="72">
        <v>102</v>
      </c>
      <c r="H15" s="72">
        <v>42</v>
      </c>
      <c r="I15" s="72">
        <v>114</v>
      </c>
      <c r="J15" s="72">
        <v>127</v>
      </c>
      <c r="K15" s="72">
        <v>79</v>
      </c>
      <c r="L15" s="72">
        <v>13</v>
      </c>
      <c r="M15" s="72">
        <v>9</v>
      </c>
      <c r="N15" s="55">
        <v>6</v>
      </c>
      <c r="O15" s="163">
        <v>1160</v>
      </c>
    </row>
    <row r="16" spans="1:15" ht="16" thickBot="1" x14ac:dyDescent="0.4">
      <c r="A16" s="130" t="s">
        <v>34</v>
      </c>
      <c r="B16" s="60">
        <v>2</v>
      </c>
      <c r="C16" s="74" t="s">
        <v>24</v>
      </c>
      <c r="D16" s="74">
        <v>634</v>
      </c>
      <c r="E16" s="74">
        <v>1257</v>
      </c>
      <c r="F16" s="74">
        <v>1709</v>
      </c>
      <c r="G16" s="74">
        <v>1001</v>
      </c>
      <c r="H16" s="74">
        <v>628</v>
      </c>
      <c r="I16" s="74">
        <v>656</v>
      </c>
      <c r="J16" s="74">
        <v>544</v>
      </c>
      <c r="K16" s="74">
        <v>250</v>
      </c>
      <c r="L16" s="74">
        <v>31</v>
      </c>
      <c r="M16" s="74">
        <v>21</v>
      </c>
      <c r="N16" s="61">
        <v>9</v>
      </c>
      <c r="O16" s="92">
        <v>6742</v>
      </c>
    </row>
    <row r="17" spans="1:15" ht="15.5" x14ac:dyDescent="0.35">
      <c r="A17" s="124"/>
      <c r="B17" s="124"/>
      <c r="C17" s="124"/>
      <c r="D17" s="124"/>
      <c r="E17" s="124"/>
      <c r="F17" s="124"/>
      <c r="G17" s="124"/>
      <c r="H17" s="124"/>
      <c r="I17" s="124"/>
      <c r="J17" s="124"/>
      <c r="K17" s="124"/>
      <c r="L17" s="124"/>
      <c r="M17" s="124"/>
      <c r="N17" s="124"/>
      <c r="O17" s="124"/>
    </row>
    <row r="18" spans="1:15" ht="15" thickBot="1" x14ac:dyDescent="0.4">
      <c r="A18" s="301" t="s">
        <v>2</v>
      </c>
      <c r="B18" s="266"/>
      <c r="C18" s="266"/>
      <c r="D18" s="266"/>
      <c r="E18" s="266"/>
      <c r="F18" s="266"/>
      <c r="G18" s="266"/>
      <c r="H18" s="266"/>
      <c r="I18" s="266"/>
      <c r="J18" s="266"/>
      <c r="K18" s="266"/>
      <c r="L18" s="266"/>
      <c r="M18" s="266"/>
      <c r="N18" s="266"/>
      <c r="O18" s="266"/>
    </row>
    <row r="19" spans="1:15" ht="15" customHeight="1" thickBot="1" x14ac:dyDescent="0.4">
      <c r="A19" s="293" t="s">
        <v>8</v>
      </c>
      <c r="B19" s="289" t="s">
        <v>9</v>
      </c>
      <c r="C19" s="289"/>
      <c r="D19" s="289"/>
      <c r="E19" s="289"/>
      <c r="F19" s="289"/>
      <c r="G19" s="289"/>
      <c r="H19" s="289"/>
      <c r="I19" s="289"/>
      <c r="J19" s="289"/>
      <c r="K19" s="289"/>
      <c r="L19" s="289"/>
      <c r="M19" s="289"/>
      <c r="N19" s="289"/>
      <c r="O19" s="291" t="s">
        <v>6</v>
      </c>
    </row>
    <row r="20" spans="1:15" ht="15" thickBot="1" x14ac:dyDescent="0.4">
      <c r="A20" s="294"/>
      <c r="B20" s="82" t="s">
        <v>10</v>
      </c>
      <c r="C20" s="83" t="s">
        <v>11</v>
      </c>
      <c r="D20" s="83" t="s">
        <v>12</v>
      </c>
      <c r="E20" s="83" t="s">
        <v>13</v>
      </c>
      <c r="F20" s="83" t="s">
        <v>14</v>
      </c>
      <c r="G20" s="83" t="s">
        <v>15</v>
      </c>
      <c r="H20" s="83" t="s">
        <v>16</v>
      </c>
      <c r="I20" s="83" t="s">
        <v>17</v>
      </c>
      <c r="J20" s="83" t="s">
        <v>18</v>
      </c>
      <c r="K20" s="83" t="s">
        <v>19</v>
      </c>
      <c r="L20" s="83" t="s">
        <v>20</v>
      </c>
      <c r="M20" s="83" t="s">
        <v>21</v>
      </c>
      <c r="N20" s="84" t="s">
        <v>22</v>
      </c>
      <c r="O20" s="292"/>
    </row>
    <row r="21" spans="1:15" ht="15.5" x14ac:dyDescent="0.35">
      <c r="A21" s="129" t="s">
        <v>23</v>
      </c>
      <c r="B21" s="49" t="s">
        <v>24</v>
      </c>
      <c r="C21" s="86" t="s">
        <v>24</v>
      </c>
      <c r="D21" s="86">
        <v>41</v>
      </c>
      <c r="E21" s="86">
        <v>99</v>
      </c>
      <c r="F21" s="86">
        <v>91</v>
      </c>
      <c r="G21" s="86">
        <v>30</v>
      </c>
      <c r="H21" s="86">
        <v>3</v>
      </c>
      <c r="I21" s="86" t="s">
        <v>24</v>
      </c>
      <c r="J21" s="86" t="s">
        <v>24</v>
      </c>
      <c r="K21" s="86" t="s">
        <v>24</v>
      </c>
      <c r="L21" s="86" t="s">
        <v>24</v>
      </c>
      <c r="M21" s="86" t="s">
        <v>24</v>
      </c>
      <c r="N21" s="50" t="s">
        <v>24</v>
      </c>
      <c r="O21" s="87">
        <v>264</v>
      </c>
    </row>
    <row r="22" spans="1:15" ht="15.5" x14ac:dyDescent="0.35">
      <c r="A22" s="90" t="s">
        <v>25</v>
      </c>
      <c r="B22" s="54">
        <v>1</v>
      </c>
      <c r="C22" s="72">
        <v>2</v>
      </c>
      <c r="D22" s="72">
        <v>152</v>
      </c>
      <c r="E22" s="72">
        <v>348</v>
      </c>
      <c r="F22" s="72">
        <v>627</v>
      </c>
      <c r="G22" s="72">
        <v>394</v>
      </c>
      <c r="H22" s="72">
        <v>148</v>
      </c>
      <c r="I22" s="72">
        <v>22</v>
      </c>
      <c r="J22" s="72" t="s">
        <v>24</v>
      </c>
      <c r="K22" s="72" t="s">
        <v>24</v>
      </c>
      <c r="L22" s="72" t="s">
        <v>24</v>
      </c>
      <c r="M22" s="72" t="s">
        <v>24</v>
      </c>
      <c r="N22" s="55" t="s">
        <v>24</v>
      </c>
      <c r="O22" s="89">
        <v>1694</v>
      </c>
    </row>
    <row r="23" spans="1:15" ht="15.5" x14ac:dyDescent="0.35">
      <c r="A23" s="90" t="s">
        <v>26</v>
      </c>
      <c r="B23" s="54">
        <v>1</v>
      </c>
      <c r="C23" s="72">
        <v>2</v>
      </c>
      <c r="D23" s="72">
        <v>84</v>
      </c>
      <c r="E23" s="72">
        <v>132</v>
      </c>
      <c r="F23" s="72">
        <v>472</v>
      </c>
      <c r="G23" s="72">
        <v>405</v>
      </c>
      <c r="H23" s="72">
        <v>288</v>
      </c>
      <c r="I23" s="72">
        <v>153</v>
      </c>
      <c r="J23" s="72">
        <v>38</v>
      </c>
      <c r="K23" s="72">
        <v>4</v>
      </c>
      <c r="L23" s="72" t="s">
        <v>24</v>
      </c>
      <c r="M23" s="72" t="s">
        <v>24</v>
      </c>
      <c r="N23" s="55" t="s">
        <v>24</v>
      </c>
      <c r="O23" s="89">
        <v>1579</v>
      </c>
    </row>
    <row r="24" spans="1:15" ht="15.5" x14ac:dyDescent="0.35">
      <c r="A24" s="90" t="s">
        <v>27</v>
      </c>
      <c r="B24" s="54" t="s">
        <v>24</v>
      </c>
      <c r="C24" s="72" t="s">
        <v>24</v>
      </c>
      <c r="D24" s="72">
        <v>64</v>
      </c>
      <c r="E24" s="72">
        <v>138</v>
      </c>
      <c r="F24" s="72">
        <v>416</v>
      </c>
      <c r="G24" s="72">
        <v>206</v>
      </c>
      <c r="H24" s="72">
        <v>190</v>
      </c>
      <c r="I24" s="72">
        <v>169</v>
      </c>
      <c r="J24" s="72">
        <v>95</v>
      </c>
      <c r="K24" s="72">
        <v>10</v>
      </c>
      <c r="L24" s="72" t="s">
        <v>24</v>
      </c>
      <c r="M24" s="72" t="s">
        <v>24</v>
      </c>
      <c r="N24" s="55" t="s">
        <v>24</v>
      </c>
      <c r="O24" s="89">
        <v>1288</v>
      </c>
    </row>
    <row r="25" spans="1:15" ht="15.5" x14ac:dyDescent="0.35">
      <c r="A25" s="90" t="s">
        <v>28</v>
      </c>
      <c r="B25" s="54" t="s">
        <v>24</v>
      </c>
      <c r="C25" s="72" t="s">
        <v>24</v>
      </c>
      <c r="D25" s="72">
        <v>65</v>
      </c>
      <c r="E25" s="72">
        <v>136</v>
      </c>
      <c r="F25" s="72">
        <v>454</v>
      </c>
      <c r="G25" s="72">
        <v>169</v>
      </c>
      <c r="H25" s="72">
        <v>154</v>
      </c>
      <c r="I25" s="72">
        <v>148</v>
      </c>
      <c r="J25" s="72">
        <v>115</v>
      </c>
      <c r="K25" s="72">
        <v>44</v>
      </c>
      <c r="L25" s="72">
        <v>4</v>
      </c>
      <c r="M25" s="72">
        <v>1</v>
      </c>
      <c r="N25" s="55" t="s">
        <v>24</v>
      </c>
      <c r="O25" s="89">
        <v>1290</v>
      </c>
    </row>
    <row r="26" spans="1:15" ht="15.5" x14ac:dyDescent="0.35">
      <c r="A26" s="90" t="s">
        <v>29</v>
      </c>
      <c r="B26" s="54" t="s">
        <v>24</v>
      </c>
      <c r="C26" s="72" t="s">
        <v>24</v>
      </c>
      <c r="D26" s="72">
        <v>91</v>
      </c>
      <c r="E26" s="72">
        <v>125</v>
      </c>
      <c r="F26" s="72">
        <v>408</v>
      </c>
      <c r="G26" s="72">
        <v>163</v>
      </c>
      <c r="H26" s="72">
        <v>114</v>
      </c>
      <c r="I26" s="72">
        <v>146</v>
      </c>
      <c r="J26" s="72">
        <v>132</v>
      </c>
      <c r="K26" s="72">
        <v>46</v>
      </c>
      <c r="L26" s="72">
        <v>4</v>
      </c>
      <c r="M26" s="72">
        <v>2</v>
      </c>
      <c r="N26" s="55" t="s">
        <v>24</v>
      </c>
      <c r="O26" s="89">
        <v>1231</v>
      </c>
    </row>
    <row r="27" spans="1:15" ht="15.5" x14ac:dyDescent="0.35">
      <c r="A27" s="90" t="s">
        <v>30</v>
      </c>
      <c r="B27" s="54" t="s">
        <v>24</v>
      </c>
      <c r="C27" s="72" t="s">
        <v>24</v>
      </c>
      <c r="D27" s="72">
        <v>145</v>
      </c>
      <c r="E27" s="72">
        <v>138</v>
      </c>
      <c r="F27" s="72">
        <v>346</v>
      </c>
      <c r="G27" s="72">
        <v>136</v>
      </c>
      <c r="H27" s="72">
        <v>102</v>
      </c>
      <c r="I27" s="72">
        <v>120</v>
      </c>
      <c r="J27" s="72">
        <v>103</v>
      </c>
      <c r="K27" s="72">
        <v>33</v>
      </c>
      <c r="L27" s="72">
        <v>3</v>
      </c>
      <c r="M27" s="72">
        <v>2</v>
      </c>
      <c r="N27" s="55" t="s">
        <v>24</v>
      </c>
      <c r="O27" s="89">
        <v>1128</v>
      </c>
    </row>
    <row r="28" spans="1:15" ht="15.5" x14ac:dyDescent="0.35">
      <c r="A28" s="90" t="s">
        <v>31</v>
      </c>
      <c r="B28" s="54" t="s">
        <v>24</v>
      </c>
      <c r="C28" s="72" t="s">
        <v>24</v>
      </c>
      <c r="D28" s="72">
        <v>189</v>
      </c>
      <c r="E28" s="72">
        <v>144</v>
      </c>
      <c r="F28" s="72">
        <v>307</v>
      </c>
      <c r="G28" s="72">
        <v>137</v>
      </c>
      <c r="H28" s="72">
        <v>92</v>
      </c>
      <c r="I28" s="72">
        <v>137</v>
      </c>
      <c r="J28" s="72">
        <v>69</v>
      </c>
      <c r="K28" s="72">
        <v>54</v>
      </c>
      <c r="L28" s="72">
        <v>7</v>
      </c>
      <c r="M28" s="72">
        <v>4</v>
      </c>
      <c r="N28" s="55" t="s">
        <v>24</v>
      </c>
      <c r="O28" s="89">
        <v>1140</v>
      </c>
    </row>
    <row r="29" spans="1:15" ht="15.5" x14ac:dyDescent="0.35">
      <c r="A29" s="90" t="s">
        <v>32</v>
      </c>
      <c r="B29" s="54" t="s">
        <v>24</v>
      </c>
      <c r="C29" s="72" t="s">
        <v>24</v>
      </c>
      <c r="D29" s="72">
        <v>297</v>
      </c>
      <c r="E29" s="72">
        <v>150</v>
      </c>
      <c r="F29" s="72">
        <v>234</v>
      </c>
      <c r="G29" s="72">
        <v>87</v>
      </c>
      <c r="H29" s="72">
        <v>71</v>
      </c>
      <c r="I29" s="72">
        <v>112</v>
      </c>
      <c r="J29" s="72">
        <v>83</v>
      </c>
      <c r="K29" s="72">
        <v>35</v>
      </c>
      <c r="L29" s="72">
        <v>4</v>
      </c>
      <c r="M29" s="72">
        <v>2</v>
      </c>
      <c r="N29" s="55">
        <v>3</v>
      </c>
      <c r="O29" s="89">
        <v>1078</v>
      </c>
    </row>
    <row r="30" spans="1:15" ht="15.5" x14ac:dyDescent="0.35">
      <c r="A30" s="162" t="s">
        <v>33</v>
      </c>
      <c r="B30" s="54" t="s">
        <v>24</v>
      </c>
      <c r="C30" s="72" t="s">
        <v>24</v>
      </c>
      <c r="D30" s="72">
        <v>657</v>
      </c>
      <c r="E30" s="72">
        <v>224</v>
      </c>
      <c r="F30" s="72">
        <v>259</v>
      </c>
      <c r="G30" s="72">
        <v>120</v>
      </c>
      <c r="H30" s="72">
        <v>79</v>
      </c>
      <c r="I30" s="72">
        <v>121</v>
      </c>
      <c r="J30" s="72">
        <v>111</v>
      </c>
      <c r="K30" s="72">
        <v>53</v>
      </c>
      <c r="L30" s="72">
        <v>2</v>
      </c>
      <c r="M30" s="72">
        <v>3</v>
      </c>
      <c r="N30" s="55">
        <v>1</v>
      </c>
      <c r="O30" s="163">
        <v>1630</v>
      </c>
    </row>
    <row r="31" spans="1:15" ht="16" thickBot="1" x14ac:dyDescent="0.4">
      <c r="A31" s="130" t="s">
        <v>35</v>
      </c>
      <c r="B31" s="60">
        <v>2</v>
      </c>
      <c r="C31" s="74">
        <v>4</v>
      </c>
      <c r="D31" s="74">
        <v>1785</v>
      </c>
      <c r="E31" s="74">
        <v>1634</v>
      </c>
      <c r="F31" s="74">
        <v>3614</v>
      </c>
      <c r="G31" s="74">
        <v>1847</v>
      </c>
      <c r="H31" s="74">
        <v>1241</v>
      </c>
      <c r="I31" s="74">
        <v>1128</v>
      </c>
      <c r="J31" s="74">
        <v>746</v>
      </c>
      <c r="K31" s="74">
        <v>279</v>
      </c>
      <c r="L31" s="74">
        <v>24</v>
      </c>
      <c r="M31" s="74">
        <v>14</v>
      </c>
      <c r="N31" s="61">
        <v>4</v>
      </c>
      <c r="O31" s="92">
        <v>12322</v>
      </c>
    </row>
    <row r="33" spans="1:15" ht="15" thickBot="1" x14ac:dyDescent="0.4">
      <c r="A33" s="302" t="s">
        <v>6</v>
      </c>
      <c r="B33" s="341"/>
      <c r="C33" s="341"/>
      <c r="D33" s="341"/>
      <c r="E33" s="341"/>
      <c r="F33" s="341"/>
      <c r="G33" s="341"/>
      <c r="H33" s="341"/>
      <c r="I33" s="341"/>
      <c r="J33" s="341"/>
      <c r="K33" s="341"/>
      <c r="L33" s="341"/>
      <c r="M33" s="341"/>
      <c r="N33" s="341"/>
      <c r="O33" s="341"/>
    </row>
    <row r="34" spans="1:15" ht="15" customHeight="1" thickBot="1" x14ac:dyDescent="0.4">
      <c r="A34" s="293" t="s">
        <v>8</v>
      </c>
      <c r="B34" s="289" t="s">
        <v>9</v>
      </c>
      <c r="C34" s="289"/>
      <c r="D34" s="289"/>
      <c r="E34" s="289"/>
      <c r="F34" s="289"/>
      <c r="G34" s="289"/>
      <c r="H34" s="289"/>
      <c r="I34" s="289"/>
      <c r="J34" s="289"/>
      <c r="K34" s="289"/>
      <c r="L34" s="289"/>
      <c r="M34" s="289"/>
      <c r="N34" s="289"/>
      <c r="O34" s="291" t="s">
        <v>6</v>
      </c>
    </row>
    <row r="35" spans="1:15" ht="15" thickBot="1" x14ac:dyDescent="0.4">
      <c r="A35" s="294"/>
      <c r="B35" s="82" t="s">
        <v>10</v>
      </c>
      <c r="C35" s="83" t="s">
        <v>11</v>
      </c>
      <c r="D35" s="83" t="s">
        <v>12</v>
      </c>
      <c r="E35" s="83" t="s">
        <v>13</v>
      </c>
      <c r="F35" s="83" t="s">
        <v>14</v>
      </c>
      <c r="G35" s="83" t="s">
        <v>15</v>
      </c>
      <c r="H35" s="83" t="s">
        <v>16</v>
      </c>
      <c r="I35" s="83" t="s">
        <v>17</v>
      </c>
      <c r="J35" s="83" t="s">
        <v>18</v>
      </c>
      <c r="K35" s="83" t="s">
        <v>19</v>
      </c>
      <c r="L35" s="83" t="s">
        <v>20</v>
      </c>
      <c r="M35" s="83" t="s">
        <v>21</v>
      </c>
      <c r="N35" s="84" t="s">
        <v>22</v>
      </c>
      <c r="O35" s="292"/>
    </row>
    <row r="36" spans="1:15" ht="15.5" x14ac:dyDescent="0.35">
      <c r="A36" s="129" t="s">
        <v>23</v>
      </c>
      <c r="B36" s="49">
        <v>1</v>
      </c>
      <c r="C36" s="86" t="s">
        <v>24</v>
      </c>
      <c r="D36" s="86">
        <v>66</v>
      </c>
      <c r="E36" s="86">
        <v>160</v>
      </c>
      <c r="F36" s="86">
        <v>160</v>
      </c>
      <c r="G36" s="86">
        <v>37</v>
      </c>
      <c r="H36" s="86">
        <v>3</v>
      </c>
      <c r="I36" s="86" t="s">
        <v>24</v>
      </c>
      <c r="J36" s="86" t="s">
        <v>24</v>
      </c>
      <c r="K36" s="86" t="s">
        <v>24</v>
      </c>
      <c r="L36" s="86" t="s">
        <v>24</v>
      </c>
      <c r="M36" s="86" t="s">
        <v>24</v>
      </c>
      <c r="N36" s="50" t="s">
        <v>24</v>
      </c>
      <c r="O36" s="87">
        <v>427</v>
      </c>
    </row>
    <row r="37" spans="1:15" ht="15.5" x14ac:dyDescent="0.35">
      <c r="A37" s="90" t="s">
        <v>25</v>
      </c>
      <c r="B37" s="54">
        <v>1</v>
      </c>
      <c r="C37" s="72">
        <v>2</v>
      </c>
      <c r="D37" s="72">
        <v>261</v>
      </c>
      <c r="E37" s="72">
        <v>705</v>
      </c>
      <c r="F37" s="72">
        <v>1061</v>
      </c>
      <c r="G37" s="72">
        <v>601</v>
      </c>
      <c r="H37" s="72">
        <v>217</v>
      </c>
      <c r="I37" s="72">
        <v>30</v>
      </c>
      <c r="J37" s="72">
        <v>1</v>
      </c>
      <c r="K37" s="72" t="s">
        <v>24</v>
      </c>
      <c r="L37" s="72" t="s">
        <v>24</v>
      </c>
      <c r="M37" s="72" t="s">
        <v>24</v>
      </c>
      <c r="N37" s="55" t="s">
        <v>24</v>
      </c>
      <c r="O37" s="89">
        <v>2879</v>
      </c>
    </row>
    <row r="38" spans="1:15" ht="15.5" x14ac:dyDescent="0.35">
      <c r="A38" s="90" t="s">
        <v>26</v>
      </c>
      <c r="B38" s="54">
        <v>1</v>
      </c>
      <c r="C38" s="72">
        <v>2</v>
      </c>
      <c r="D38" s="72">
        <v>155</v>
      </c>
      <c r="E38" s="72">
        <v>269</v>
      </c>
      <c r="F38" s="72">
        <v>759</v>
      </c>
      <c r="G38" s="72">
        <v>639</v>
      </c>
      <c r="H38" s="72">
        <v>461</v>
      </c>
      <c r="I38" s="72">
        <v>243</v>
      </c>
      <c r="J38" s="72">
        <v>65</v>
      </c>
      <c r="K38" s="72">
        <v>8</v>
      </c>
      <c r="L38" s="72" t="s">
        <v>24</v>
      </c>
      <c r="M38" s="72" t="s">
        <v>24</v>
      </c>
      <c r="N38" s="55" t="s">
        <v>24</v>
      </c>
      <c r="O38" s="89">
        <v>2602</v>
      </c>
    </row>
    <row r="39" spans="1:15" ht="15.5" x14ac:dyDescent="0.35">
      <c r="A39" s="90" t="s">
        <v>27</v>
      </c>
      <c r="B39" s="54" t="s">
        <v>24</v>
      </c>
      <c r="C39" s="72" t="s">
        <v>24</v>
      </c>
      <c r="D39" s="72">
        <v>102</v>
      </c>
      <c r="E39" s="72">
        <v>240</v>
      </c>
      <c r="F39" s="72">
        <v>616</v>
      </c>
      <c r="G39" s="72">
        <v>356</v>
      </c>
      <c r="H39" s="72">
        <v>306</v>
      </c>
      <c r="I39" s="72">
        <v>274</v>
      </c>
      <c r="J39" s="72">
        <v>151</v>
      </c>
      <c r="K39" s="72">
        <v>20</v>
      </c>
      <c r="L39" s="72">
        <v>1</v>
      </c>
      <c r="M39" s="72" t="s">
        <v>24</v>
      </c>
      <c r="N39" s="55" t="s">
        <v>24</v>
      </c>
      <c r="O39" s="89">
        <v>2066</v>
      </c>
    </row>
    <row r="40" spans="1:15" ht="15.5" x14ac:dyDescent="0.35">
      <c r="A40" s="90" t="s">
        <v>28</v>
      </c>
      <c r="B40" s="54">
        <v>1</v>
      </c>
      <c r="C40" s="72" t="s">
        <v>24</v>
      </c>
      <c r="D40" s="72">
        <v>97</v>
      </c>
      <c r="E40" s="72">
        <v>213</v>
      </c>
      <c r="F40" s="72">
        <v>621</v>
      </c>
      <c r="G40" s="72">
        <v>263</v>
      </c>
      <c r="H40" s="72">
        <v>240</v>
      </c>
      <c r="I40" s="72">
        <v>232</v>
      </c>
      <c r="J40" s="72">
        <v>187</v>
      </c>
      <c r="K40" s="72">
        <v>71</v>
      </c>
      <c r="L40" s="72">
        <v>6</v>
      </c>
      <c r="M40" s="72">
        <v>1</v>
      </c>
      <c r="N40" s="55" t="s">
        <v>24</v>
      </c>
      <c r="O40" s="89">
        <v>1932</v>
      </c>
    </row>
    <row r="41" spans="1:15" ht="15.5" x14ac:dyDescent="0.35">
      <c r="A41" s="90" t="s">
        <v>29</v>
      </c>
      <c r="B41" s="54" t="s">
        <v>24</v>
      </c>
      <c r="C41" s="72" t="s">
        <v>24</v>
      </c>
      <c r="D41" s="72">
        <v>106</v>
      </c>
      <c r="E41" s="72">
        <v>196</v>
      </c>
      <c r="F41" s="72">
        <v>586</v>
      </c>
      <c r="G41" s="72">
        <v>234</v>
      </c>
      <c r="H41" s="72">
        <v>169</v>
      </c>
      <c r="I41" s="72">
        <v>224</v>
      </c>
      <c r="J41" s="72">
        <v>194</v>
      </c>
      <c r="K41" s="72">
        <v>70</v>
      </c>
      <c r="L41" s="72">
        <v>5</v>
      </c>
      <c r="M41" s="72">
        <v>5</v>
      </c>
      <c r="N41" s="55" t="s">
        <v>24</v>
      </c>
      <c r="O41" s="89">
        <v>1789</v>
      </c>
    </row>
    <row r="42" spans="1:15" ht="15.5" x14ac:dyDescent="0.35">
      <c r="A42" s="90" t="s">
        <v>30</v>
      </c>
      <c r="B42" s="54" t="s">
        <v>24</v>
      </c>
      <c r="C42" s="72" t="s">
        <v>24</v>
      </c>
      <c r="D42" s="72">
        <v>179</v>
      </c>
      <c r="E42" s="72">
        <v>203</v>
      </c>
      <c r="F42" s="72">
        <v>479</v>
      </c>
      <c r="G42" s="72">
        <v>189</v>
      </c>
      <c r="H42" s="72">
        <v>140</v>
      </c>
      <c r="I42" s="72">
        <v>191</v>
      </c>
      <c r="J42" s="72">
        <v>154</v>
      </c>
      <c r="K42" s="72">
        <v>67</v>
      </c>
      <c r="L42" s="72">
        <v>6</v>
      </c>
      <c r="M42" s="72">
        <v>4</v>
      </c>
      <c r="N42" s="55" t="s">
        <v>24</v>
      </c>
      <c r="O42" s="89">
        <v>1612</v>
      </c>
    </row>
    <row r="43" spans="1:15" ht="15.5" x14ac:dyDescent="0.35">
      <c r="A43" s="90" t="s">
        <v>31</v>
      </c>
      <c r="B43" s="54" t="s">
        <v>24</v>
      </c>
      <c r="C43" s="72" t="s">
        <v>24</v>
      </c>
      <c r="D43" s="72">
        <v>233</v>
      </c>
      <c r="E43" s="72">
        <v>199</v>
      </c>
      <c r="F43" s="72">
        <v>435</v>
      </c>
      <c r="G43" s="72">
        <v>194</v>
      </c>
      <c r="H43" s="72">
        <v>126</v>
      </c>
      <c r="I43" s="72">
        <v>182</v>
      </c>
      <c r="J43" s="72">
        <v>132</v>
      </c>
      <c r="K43" s="72">
        <v>84</v>
      </c>
      <c r="L43" s="72">
        <v>15</v>
      </c>
      <c r="M43" s="72">
        <v>9</v>
      </c>
      <c r="N43" s="55">
        <v>1</v>
      </c>
      <c r="O43" s="89">
        <v>1610</v>
      </c>
    </row>
    <row r="44" spans="1:15" ht="15.5" x14ac:dyDescent="0.35">
      <c r="A44" s="90" t="s">
        <v>32</v>
      </c>
      <c r="B44" s="54" t="s">
        <v>24</v>
      </c>
      <c r="C44" s="72" t="s">
        <v>24</v>
      </c>
      <c r="D44" s="72">
        <v>344</v>
      </c>
      <c r="E44" s="72">
        <v>222</v>
      </c>
      <c r="F44" s="72">
        <v>322</v>
      </c>
      <c r="G44" s="72">
        <v>130</v>
      </c>
      <c r="H44" s="72">
        <v>93</v>
      </c>
      <c r="I44" s="72">
        <v>180</v>
      </c>
      <c r="J44" s="72">
        <v>175</v>
      </c>
      <c r="K44" s="72">
        <v>78</v>
      </c>
      <c r="L44" s="72">
        <v>7</v>
      </c>
      <c r="M44" s="72">
        <v>5</v>
      </c>
      <c r="N44" s="55">
        <v>5</v>
      </c>
      <c r="O44" s="89">
        <v>1561</v>
      </c>
    </row>
    <row r="45" spans="1:15" ht="15.5" x14ac:dyDescent="0.35">
      <c r="A45" s="162" t="s">
        <v>33</v>
      </c>
      <c r="B45" s="54" t="s">
        <v>24</v>
      </c>
      <c r="C45" s="72" t="s">
        <v>24</v>
      </c>
      <c r="D45" s="72">
        <v>886</v>
      </c>
      <c r="E45" s="72">
        <v>495</v>
      </c>
      <c r="F45" s="72">
        <v>435</v>
      </c>
      <c r="G45" s="72">
        <v>222</v>
      </c>
      <c r="H45" s="72">
        <v>121</v>
      </c>
      <c r="I45" s="72">
        <v>235</v>
      </c>
      <c r="J45" s="72">
        <v>238</v>
      </c>
      <c r="K45" s="72">
        <v>133</v>
      </c>
      <c r="L45" s="72">
        <v>15</v>
      </c>
      <c r="M45" s="72">
        <v>12</v>
      </c>
      <c r="N45" s="55">
        <v>7</v>
      </c>
      <c r="O45" s="163">
        <v>2799</v>
      </c>
    </row>
    <row r="46" spans="1:15" ht="16" thickBot="1" x14ac:dyDescent="0.4">
      <c r="A46" s="130" t="s">
        <v>6</v>
      </c>
      <c r="B46" s="60">
        <v>4</v>
      </c>
      <c r="C46" s="74">
        <v>4</v>
      </c>
      <c r="D46" s="74">
        <v>2429</v>
      </c>
      <c r="E46" s="74">
        <v>2902</v>
      </c>
      <c r="F46" s="74">
        <v>5474</v>
      </c>
      <c r="G46" s="74">
        <v>2865</v>
      </c>
      <c r="H46" s="74">
        <v>1876</v>
      </c>
      <c r="I46" s="74">
        <v>1791</v>
      </c>
      <c r="J46" s="74">
        <v>1297</v>
      </c>
      <c r="K46" s="74">
        <v>531</v>
      </c>
      <c r="L46" s="74">
        <v>55</v>
      </c>
      <c r="M46" s="74">
        <v>36</v>
      </c>
      <c r="N46" s="61">
        <v>13</v>
      </c>
      <c r="O46" s="92">
        <v>19277</v>
      </c>
    </row>
    <row r="48" spans="1:15" ht="15.5" x14ac:dyDescent="0.35">
      <c r="A48" s="76"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I1" location="'Table of Contents'!C2" display="Back to Table of Contents"/>
  </hyperlink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election activeCell="G1" sqref="G1"/>
    </sheetView>
  </sheetViews>
  <sheetFormatPr defaultRowHeight="14.5" x14ac:dyDescent="0.35"/>
  <cols>
    <col min="1" max="1" width="25.1796875" customWidth="1"/>
    <col min="2" max="21" width="10.81640625" customWidth="1"/>
  </cols>
  <sheetData>
    <row r="1" spans="1:21" x14ac:dyDescent="0.35">
      <c r="A1" s="30" t="s">
        <v>535</v>
      </c>
      <c r="G1" s="29" t="s">
        <v>949</v>
      </c>
    </row>
    <row r="2" spans="1:21" x14ac:dyDescent="0.35">
      <c r="A2" s="2"/>
    </row>
    <row r="3" spans="1:21" ht="15" thickBot="1" x14ac:dyDescent="0.4">
      <c r="A3" s="267" t="s">
        <v>1</v>
      </c>
      <c r="B3" s="267"/>
      <c r="C3" s="267"/>
      <c r="D3" s="267"/>
      <c r="E3" s="267"/>
      <c r="F3" s="267"/>
      <c r="G3" s="267"/>
      <c r="H3" s="267"/>
      <c r="I3" s="267"/>
      <c r="J3" s="267"/>
      <c r="K3" s="267"/>
      <c r="L3" s="267"/>
      <c r="M3" s="267"/>
      <c r="N3" s="267"/>
      <c r="O3" s="267"/>
      <c r="P3" s="267"/>
      <c r="Q3" s="267"/>
      <c r="R3" s="267"/>
      <c r="S3" s="267"/>
      <c r="T3" s="267"/>
      <c r="U3" s="181"/>
    </row>
    <row r="4" spans="1:21" ht="15" customHeight="1" x14ac:dyDescent="0.35">
      <c r="A4" s="300" t="s">
        <v>37</v>
      </c>
      <c r="B4" s="261" t="s">
        <v>283</v>
      </c>
      <c r="C4" s="262"/>
      <c r="D4" s="262"/>
      <c r="E4" s="262"/>
      <c r="F4" s="262"/>
      <c r="G4" s="262"/>
      <c r="H4" s="262"/>
      <c r="I4" s="262"/>
      <c r="J4" s="262"/>
      <c r="K4" s="262"/>
      <c r="L4" s="262"/>
      <c r="M4" s="262"/>
      <c r="N4" s="262"/>
      <c r="O4" s="262"/>
      <c r="P4" s="262"/>
      <c r="Q4" s="262"/>
      <c r="R4" s="262"/>
      <c r="S4" s="262"/>
      <c r="T4" s="262"/>
      <c r="U4" s="286"/>
    </row>
    <row r="5" spans="1:21" ht="15" thickBot="1" x14ac:dyDescent="0.4">
      <c r="A5" s="294"/>
      <c r="B5" s="31">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29" t="s">
        <v>38</v>
      </c>
      <c r="B6" s="68">
        <v>2339</v>
      </c>
      <c r="C6" s="69">
        <v>3084</v>
      </c>
      <c r="D6" s="69">
        <v>4984</v>
      </c>
      <c r="E6" s="69">
        <v>5064</v>
      </c>
      <c r="F6" s="69">
        <v>3991</v>
      </c>
      <c r="G6" s="69">
        <v>3361</v>
      </c>
      <c r="H6" s="69">
        <v>2829</v>
      </c>
      <c r="I6" s="69">
        <v>3588</v>
      </c>
      <c r="J6" s="69">
        <v>3336</v>
      </c>
      <c r="K6" s="69">
        <v>2038</v>
      </c>
      <c r="L6" s="69">
        <v>1305</v>
      </c>
      <c r="M6" s="69">
        <v>884</v>
      </c>
      <c r="N6" s="69">
        <v>2468</v>
      </c>
      <c r="O6" s="69">
        <v>2346</v>
      </c>
      <c r="P6" s="69">
        <v>2311</v>
      </c>
      <c r="Q6" s="69">
        <v>2208</v>
      </c>
      <c r="R6" s="69">
        <v>2530</v>
      </c>
      <c r="S6" s="69">
        <v>2672</v>
      </c>
      <c r="T6" s="69">
        <v>4366</v>
      </c>
      <c r="U6" s="114">
        <v>5786</v>
      </c>
    </row>
    <row r="7" spans="1:21" ht="15.5" x14ac:dyDescent="0.35">
      <c r="A7" s="90" t="s">
        <v>39</v>
      </c>
      <c r="B7" s="54">
        <v>4190</v>
      </c>
      <c r="C7" s="72">
        <v>2541</v>
      </c>
      <c r="D7" s="72">
        <v>3534</v>
      </c>
      <c r="E7" s="72">
        <v>5342</v>
      </c>
      <c r="F7" s="72">
        <v>5317</v>
      </c>
      <c r="G7" s="72">
        <v>4284</v>
      </c>
      <c r="H7" s="72">
        <v>3543</v>
      </c>
      <c r="I7" s="72">
        <v>3266</v>
      </c>
      <c r="J7" s="72">
        <v>3831</v>
      </c>
      <c r="K7" s="72">
        <v>3564</v>
      </c>
      <c r="L7" s="72">
        <v>2093</v>
      </c>
      <c r="M7" s="72">
        <v>1291</v>
      </c>
      <c r="N7" s="72">
        <v>1337</v>
      </c>
      <c r="O7" s="72">
        <v>2746</v>
      </c>
      <c r="P7" s="72">
        <v>2497</v>
      </c>
      <c r="Q7" s="72">
        <v>2366</v>
      </c>
      <c r="R7" s="72">
        <v>2438</v>
      </c>
      <c r="S7" s="72">
        <v>2729</v>
      </c>
      <c r="T7" s="72">
        <v>3118</v>
      </c>
      <c r="U7" s="55">
        <v>4915</v>
      </c>
    </row>
    <row r="8" spans="1:21" ht="15.5" x14ac:dyDescent="0.35">
      <c r="A8" s="90" t="s">
        <v>40</v>
      </c>
      <c r="B8" s="54">
        <v>3846</v>
      </c>
      <c r="C8" s="72">
        <v>3897</v>
      </c>
      <c r="D8" s="72">
        <v>2521</v>
      </c>
      <c r="E8" s="72">
        <v>3408</v>
      </c>
      <c r="F8" s="72">
        <v>5077</v>
      </c>
      <c r="G8" s="72">
        <v>5172</v>
      </c>
      <c r="H8" s="72">
        <v>4194</v>
      </c>
      <c r="I8" s="72">
        <v>3542</v>
      </c>
      <c r="J8" s="72">
        <v>3308</v>
      </c>
      <c r="K8" s="72">
        <v>3769</v>
      </c>
      <c r="L8" s="72">
        <v>3461</v>
      </c>
      <c r="M8" s="72">
        <v>1946</v>
      </c>
      <c r="N8" s="72">
        <v>1471</v>
      </c>
      <c r="O8" s="72">
        <v>1404</v>
      </c>
      <c r="P8" s="72">
        <v>2855</v>
      </c>
      <c r="Q8" s="72">
        <v>2332</v>
      </c>
      <c r="R8" s="72">
        <v>2396</v>
      </c>
      <c r="S8" s="72">
        <v>2435</v>
      </c>
      <c r="T8" s="72">
        <v>2948</v>
      </c>
      <c r="U8" s="55">
        <v>3305</v>
      </c>
    </row>
    <row r="9" spans="1:21" ht="15.5" x14ac:dyDescent="0.35">
      <c r="A9" s="90" t="s">
        <v>41</v>
      </c>
      <c r="B9" s="54">
        <v>7786</v>
      </c>
      <c r="C9" s="72">
        <v>6988</v>
      </c>
      <c r="D9" s="72">
        <v>6962</v>
      </c>
      <c r="E9" s="72">
        <v>5919</v>
      </c>
      <c r="F9" s="72">
        <v>5457</v>
      </c>
      <c r="G9" s="72">
        <v>7913</v>
      </c>
      <c r="H9" s="72">
        <v>9602</v>
      </c>
      <c r="I9" s="72">
        <v>8808</v>
      </c>
      <c r="J9" s="72">
        <v>7291</v>
      </c>
      <c r="K9" s="72">
        <v>6456</v>
      </c>
      <c r="L9" s="72">
        <v>6652</v>
      </c>
      <c r="M9" s="72">
        <v>6609</v>
      </c>
      <c r="N9" s="72">
        <v>5159</v>
      </c>
      <c r="O9" s="72">
        <v>3467</v>
      </c>
      <c r="P9" s="72">
        <v>2825</v>
      </c>
      <c r="Q9" s="72">
        <v>4050</v>
      </c>
      <c r="R9" s="72">
        <v>4819</v>
      </c>
      <c r="S9" s="72">
        <v>4515</v>
      </c>
      <c r="T9" s="72">
        <v>4674</v>
      </c>
      <c r="U9" s="55">
        <v>5232</v>
      </c>
    </row>
    <row r="10" spans="1:21" ht="15.5" x14ac:dyDescent="0.35">
      <c r="A10" s="90" t="s">
        <v>42</v>
      </c>
      <c r="B10" s="54">
        <v>8713</v>
      </c>
      <c r="C10" s="72">
        <v>10439</v>
      </c>
      <c r="D10" s="72">
        <v>11756</v>
      </c>
      <c r="E10" s="72">
        <v>13070</v>
      </c>
      <c r="F10" s="72">
        <v>14373</v>
      </c>
      <c r="G10" s="72">
        <v>13930</v>
      </c>
      <c r="H10" s="72">
        <v>13507</v>
      </c>
      <c r="I10" s="72">
        <v>14766</v>
      </c>
      <c r="J10" s="72">
        <v>16301</v>
      </c>
      <c r="K10" s="72">
        <v>16655</v>
      </c>
      <c r="L10" s="72">
        <v>17145</v>
      </c>
      <c r="M10" s="72">
        <v>16643</v>
      </c>
      <c r="N10" s="72">
        <v>15549</v>
      </c>
      <c r="O10" s="72">
        <v>14190</v>
      </c>
      <c r="P10" s="72">
        <v>12508</v>
      </c>
      <c r="Q10" s="72">
        <v>10490</v>
      </c>
      <c r="R10" s="72">
        <v>9119</v>
      </c>
      <c r="S10" s="72">
        <v>8866</v>
      </c>
      <c r="T10" s="72">
        <v>8346</v>
      </c>
      <c r="U10" s="55">
        <v>8807</v>
      </c>
    </row>
    <row r="11" spans="1:21" ht="15.5" x14ac:dyDescent="0.35">
      <c r="A11" s="90" t="s">
        <v>43</v>
      </c>
      <c r="B11" s="54">
        <v>8446</v>
      </c>
      <c r="C11" s="72">
        <v>7449</v>
      </c>
      <c r="D11" s="72">
        <v>7128</v>
      </c>
      <c r="E11" s="72">
        <v>6825</v>
      </c>
      <c r="F11" s="72">
        <v>6633</v>
      </c>
      <c r="G11" s="72">
        <v>7072</v>
      </c>
      <c r="H11" s="72">
        <v>8670</v>
      </c>
      <c r="I11" s="72">
        <v>9559</v>
      </c>
      <c r="J11" s="72">
        <v>10651</v>
      </c>
      <c r="K11" s="72">
        <v>11817</v>
      </c>
      <c r="L11" s="72">
        <v>11363</v>
      </c>
      <c r="M11" s="72">
        <v>10807</v>
      </c>
      <c r="N11" s="72">
        <v>11768</v>
      </c>
      <c r="O11" s="72">
        <v>12956</v>
      </c>
      <c r="P11" s="72">
        <v>12992</v>
      </c>
      <c r="Q11" s="72">
        <v>13130</v>
      </c>
      <c r="R11" s="72">
        <v>12724</v>
      </c>
      <c r="S11" s="72">
        <v>12012</v>
      </c>
      <c r="T11" s="72">
        <v>10795</v>
      </c>
      <c r="U11" s="55">
        <v>9561</v>
      </c>
    </row>
    <row r="12" spans="1:21" ht="15.5" x14ac:dyDescent="0.35">
      <c r="A12" s="90" t="s">
        <v>44</v>
      </c>
      <c r="B12" s="54">
        <v>7614</v>
      </c>
      <c r="C12" s="72">
        <v>7563</v>
      </c>
      <c r="D12" s="72">
        <v>7639</v>
      </c>
      <c r="E12" s="72">
        <v>7263</v>
      </c>
      <c r="F12" s="72">
        <v>6906</v>
      </c>
      <c r="G12" s="72">
        <v>6685</v>
      </c>
      <c r="H12" s="72">
        <v>6115</v>
      </c>
      <c r="I12" s="72">
        <v>5796</v>
      </c>
      <c r="J12" s="72">
        <v>5511</v>
      </c>
      <c r="K12" s="72">
        <v>5347</v>
      </c>
      <c r="L12" s="72">
        <v>5519</v>
      </c>
      <c r="M12" s="72">
        <v>6642</v>
      </c>
      <c r="N12" s="72">
        <v>7306</v>
      </c>
      <c r="O12" s="72">
        <v>8112</v>
      </c>
      <c r="P12" s="72">
        <v>9016</v>
      </c>
      <c r="Q12" s="72">
        <v>8424</v>
      </c>
      <c r="R12" s="72">
        <v>8145</v>
      </c>
      <c r="S12" s="72">
        <v>8924</v>
      </c>
      <c r="T12" s="72">
        <v>9830</v>
      </c>
      <c r="U12" s="55">
        <v>10023</v>
      </c>
    </row>
    <row r="13" spans="1:21" ht="15.5" x14ac:dyDescent="0.35">
      <c r="A13" s="90" t="s">
        <v>45</v>
      </c>
      <c r="B13" s="54">
        <v>9890</v>
      </c>
      <c r="C13" s="72">
        <v>9964</v>
      </c>
      <c r="D13" s="72">
        <v>10559</v>
      </c>
      <c r="E13" s="72">
        <v>10896</v>
      </c>
      <c r="F13" s="72">
        <v>10819</v>
      </c>
      <c r="G13" s="72">
        <v>10761</v>
      </c>
      <c r="H13" s="72">
        <v>11037</v>
      </c>
      <c r="I13" s="72">
        <v>11233</v>
      </c>
      <c r="J13" s="72">
        <v>10835</v>
      </c>
      <c r="K13" s="72">
        <v>10123</v>
      </c>
      <c r="L13" s="72">
        <v>9426</v>
      </c>
      <c r="M13" s="72">
        <v>8623</v>
      </c>
      <c r="N13" s="72">
        <v>8193</v>
      </c>
      <c r="O13" s="72">
        <v>7645</v>
      </c>
      <c r="P13" s="72">
        <v>7309</v>
      </c>
      <c r="Q13" s="72">
        <v>7159</v>
      </c>
      <c r="R13" s="72">
        <v>7716</v>
      </c>
      <c r="S13" s="72">
        <v>8056</v>
      </c>
      <c r="T13" s="72">
        <v>8590</v>
      </c>
      <c r="U13" s="55">
        <v>9114</v>
      </c>
    </row>
    <row r="14" spans="1:21" ht="15.5" x14ac:dyDescent="0.35">
      <c r="A14" s="90" t="s">
        <v>46</v>
      </c>
      <c r="B14" s="54">
        <v>4474</v>
      </c>
      <c r="C14" s="72">
        <v>4564</v>
      </c>
      <c r="D14" s="72">
        <v>4369</v>
      </c>
      <c r="E14" s="72">
        <v>4454</v>
      </c>
      <c r="F14" s="72">
        <v>4475</v>
      </c>
      <c r="G14" s="72">
        <v>4444</v>
      </c>
      <c r="H14" s="72">
        <v>4452</v>
      </c>
      <c r="I14" s="72">
        <v>4346</v>
      </c>
      <c r="J14" s="72">
        <v>4335</v>
      </c>
      <c r="K14" s="72">
        <v>4429</v>
      </c>
      <c r="L14" s="72">
        <v>4254</v>
      </c>
      <c r="M14" s="72">
        <v>4057</v>
      </c>
      <c r="N14" s="72">
        <v>4046</v>
      </c>
      <c r="O14" s="72">
        <v>4064</v>
      </c>
      <c r="P14" s="72">
        <v>3929</v>
      </c>
      <c r="Q14" s="72">
        <v>3673</v>
      </c>
      <c r="R14" s="72">
        <v>3745</v>
      </c>
      <c r="S14" s="72">
        <v>3745</v>
      </c>
      <c r="T14" s="72">
        <v>3585</v>
      </c>
      <c r="U14" s="55">
        <v>3392</v>
      </c>
    </row>
    <row r="15" spans="1:21" ht="16" thickBot="1" x14ac:dyDescent="0.4">
      <c r="A15" s="130" t="s">
        <v>34</v>
      </c>
      <c r="B15" s="60">
        <v>57298</v>
      </c>
      <c r="C15" s="74">
        <v>56489</v>
      </c>
      <c r="D15" s="74">
        <v>59452</v>
      </c>
      <c r="E15" s="74">
        <v>62241</v>
      </c>
      <c r="F15" s="74">
        <v>63048</v>
      </c>
      <c r="G15" s="74">
        <v>63622</v>
      </c>
      <c r="H15" s="74">
        <v>63949</v>
      </c>
      <c r="I15" s="74">
        <v>64904</v>
      </c>
      <c r="J15" s="74">
        <v>65399</v>
      </c>
      <c r="K15" s="74">
        <v>64198</v>
      </c>
      <c r="L15" s="74">
        <v>61218</v>
      </c>
      <c r="M15" s="74">
        <v>57502</v>
      </c>
      <c r="N15" s="74">
        <v>57297</v>
      </c>
      <c r="O15" s="74">
        <v>56930</v>
      </c>
      <c r="P15" s="74">
        <v>56242</v>
      </c>
      <c r="Q15" s="74">
        <v>53832</v>
      </c>
      <c r="R15" s="74">
        <v>53632</v>
      </c>
      <c r="S15" s="74">
        <v>53954</v>
      </c>
      <c r="T15" s="74">
        <v>56252</v>
      </c>
      <c r="U15" s="61">
        <v>60135</v>
      </c>
    </row>
    <row r="16" spans="1:21" ht="15.5" x14ac:dyDescent="0.35">
      <c r="A16" s="124"/>
      <c r="B16" s="124"/>
      <c r="C16" s="124"/>
      <c r="D16" s="124"/>
      <c r="E16" s="124"/>
      <c r="F16" s="124"/>
      <c r="G16" s="124"/>
      <c r="H16" s="124"/>
      <c r="I16" s="124"/>
      <c r="J16" s="124"/>
      <c r="K16" s="124"/>
      <c r="L16" s="124"/>
      <c r="M16" s="124"/>
      <c r="N16" s="124"/>
      <c r="O16" s="124"/>
      <c r="P16" s="124"/>
      <c r="Q16" s="124"/>
      <c r="R16" s="124"/>
      <c r="S16" s="124"/>
      <c r="T16" s="124"/>
      <c r="U16" s="124"/>
    </row>
    <row r="17" spans="1:21" ht="16" thickBot="1" x14ac:dyDescent="0.4">
      <c r="A17" s="267" t="s">
        <v>2</v>
      </c>
      <c r="B17" s="266"/>
      <c r="C17" s="266"/>
      <c r="D17" s="266"/>
      <c r="E17" s="266"/>
      <c r="F17" s="266"/>
      <c r="G17" s="266"/>
      <c r="H17" s="266"/>
      <c r="I17" s="266"/>
      <c r="J17" s="266"/>
      <c r="K17" s="266"/>
      <c r="L17" s="266"/>
      <c r="M17" s="266"/>
      <c r="N17" s="266"/>
      <c r="O17" s="266"/>
      <c r="P17" s="266"/>
      <c r="Q17" s="267"/>
      <c r="R17" s="267"/>
      <c r="S17" s="267"/>
      <c r="T17" s="267"/>
      <c r="U17" s="182"/>
    </row>
    <row r="18" spans="1:21" ht="15" customHeight="1" x14ac:dyDescent="0.35">
      <c r="A18" s="300" t="s">
        <v>37</v>
      </c>
      <c r="B18" s="261" t="s">
        <v>283</v>
      </c>
      <c r="C18" s="262"/>
      <c r="D18" s="262"/>
      <c r="E18" s="262"/>
      <c r="F18" s="262"/>
      <c r="G18" s="262"/>
      <c r="H18" s="262"/>
      <c r="I18" s="262"/>
      <c r="J18" s="262"/>
      <c r="K18" s="262"/>
      <c r="L18" s="262"/>
      <c r="M18" s="262"/>
      <c r="N18" s="262"/>
      <c r="O18" s="262"/>
      <c r="P18" s="262"/>
      <c r="Q18" s="262"/>
      <c r="R18" s="262"/>
      <c r="S18" s="262"/>
      <c r="T18" s="262"/>
      <c r="U18" s="286"/>
    </row>
    <row r="19" spans="1:21" ht="15" thickBot="1" x14ac:dyDescent="0.4">
      <c r="A19" s="294"/>
      <c r="B19" s="31">
        <v>2004</v>
      </c>
      <c r="C19" s="32">
        <v>2005</v>
      </c>
      <c r="D19" s="32">
        <v>2006</v>
      </c>
      <c r="E19" s="32">
        <v>2007</v>
      </c>
      <c r="F19" s="32">
        <v>2008</v>
      </c>
      <c r="G19" s="32">
        <v>2009</v>
      </c>
      <c r="H19" s="32">
        <v>2010</v>
      </c>
      <c r="I19" s="32">
        <v>2011</v>
      </c>
      <c r="J19" s="32">
        <v>2012</v>
      </c>
      <c r="K19" s="32">
        <v>2013</v>
      </c>
      <c r="L19" s="32">
        <v>2014</v>
      </c>
      <c r="M19" s="32">
        <v>2015</v>
      </c>
      <c r="N19" s="32">
        <v>2016</v>
      </c>
      <c r="O19" s="32">
        <v>2017</v>
      </c>
      <c r="P19" s="32">
        <v>2018</v>
      </c>
      <c r="Q19" s="32">
        <v>2019</v>
      </c>
      <c r="R19" s="32">
        <v>2020</v>
      </c>
      <c r="S19" s="32">
        <v>2021</v>
      </c>
      <c r="T19" s="32">
        <v>2022</v>
      </c>
      <c r="U19" s="33">
        <v>2023</v>
      </c>
    </row>
    <row r="20" spans="1:21" ht="15.5" x14ac:dyDescent="0.35">
      <c r="A20" s="129" t="s">
        <v>38</v>
      </c>
      <c r="B20" s="68">
        <v>2906</v>
      </c>
      <c r="C20" s="69">
        <v>4213</v>
      </c>
      <c r="D20" s="69">
        <v>9787</v>
      </c>
      <c r="E20" s="69">
        <v>7590</v>
      </c>
      <c r="F20" s="69">
        <v>5962</v>
      </c>
      <c r="G20" s="69">
        <v>4832</v>
      </c>
      <c r="H20" s="69">
        <v>3394</v>
      </c>
      <c r="I20" s="69">
        <v>4032</v>
      </c>
      <c r="J20" s="69">
        <v>3637</v>
      </c>
      <c r="K20" s="69">
        <v>2489</v>
      </c>
      <c r="L20" s="69">
        <v>1541</v>
      </c>
      <c r="M20" s="69">
        <v>918</v>
      </c>
      <c r="N20" s="69">
        <v>3407</v>
      </c>
      <c r="O20" s="69">
        <v>2921</v>
      </c>
      <c r="P20" s="69">
        <v>2704</v>
      </c>
      <c r="Q20" s="69">
        <v>3052</v>
      </c>
      <c r="R20" s="69">
        <v>3335</v>
      </c>
      <c r="S20" s="69">
        <v>3628</v>
      </c>
      <c r="T20" s="69">
        <v>5910</v>
      </c>
      <c r="U20" s="114">
        <v>7676</v>
      </c>
    </row>
    <row r="21" spans="1:21" ht="15.5" x14ac:dyDescent="0.35">
      <c r="A21" s="90" t="s">
        <v>39</v>
      </c>
      <c r="B21" s="54">
        <v>6244</v>
      </c>
      <c r="C21" s="72">
        <v>3531</v>
      </c>
      <c r="D21" s="72">
        <v>5129</v>
      </c>
      <c r="E21" s="72">
        <v>10630</v>
      </c>
      <c r="F21" s="72">
        <v>8394</v>
      </c>
      <c r="G21" s="72">
        <v>6737</v>
      </c>
      <c r="H21" s="72">
        <v>5323</v>
      </c>
      <c r="I21" s="72">
        <v>4483</v>
      </c>
      <c r="J21" s="72">
        <v>4756</v>
      </c>
      <c r="K21" s="72">
        <v>4137</v>
      </c>
      <c r="L21" s="72">
        <v>2595</v>
      </c>
      <c r="M21" s="72">
        <v>1534</v>
      </c>
      <c r="N21" s="72">
        <v>1805</v>
      </c>
      <c r="O21" s="72">
        <v>3916</v>
      </c>
      <c r="P21" s="72">
        <v>3243</v>
      </c>
      <c r="Q21" s="72">
        <v>3082</v>
      </c>
      <c r="R21" s="72">
        <v>3492</v>
      </c>
      <c r="S21" s="72">
        <v>3953</v>
      </c>
      <c r="T21" s="72">
        <v>4820</v>
      </c>
      <c r="U21" s="55">
        <v>7086</v>
      </c>
    </row>
    <row r="22" spans="1:21" ht="15.5" x14ac:dyDescent="0.35">
      <c r="A22" s="90" t="s">
        <v>40</v>
      </c>
      <c r="B22" s="54">
        <v>4835</v>
      </c>
      <c r="C22" s="72">
        <v>6112</v>
      </c>
      <c r="D22" s="72">
        <v>3586</v>
      </c>
      <c r="E22" s="72">
        <v>5202</v>
      </c>
      <c r="F22" s="72">
        <v>10104</v>
      </c>
      <c r="G22" s="72">
        <v>8129</v>
      </c>
      <c r="H22" s="72">
        <v>6700</v>
      </c>
      <c r="I22" s="72">
        <v>5367</v>
      </c>
      <c r="J22" s="72">
        <v>4488</v>
      </c>
      <c r="K22" s="72">
        <v>4821</v>
      </c>
      <c r="L22" s="72">
        <v>4063</v>
      </c>
      <c r="M22" s="72">
        <v>2429</v>
      </c>
      <c r="N22" s="72">
        <v>1940</v>
      </c>
      <c r="O22" s="72">
        <v>1987</v>
      </c>
      <c r="P22" s="72">
        <v>4397</v>
      </c>
      <c r="Q22" s="72">
        <v>3246</v>
      </c>
      <c r="R22" s="72">
        <v>3266</v>
      </c>
      <c r="S22" s="72">
        <v>3615</v>
      </c>
      <c r="T22" s="72">
        <v>4567</v>
      </c>
      <c r="U22" s="55">
        <v>5299</v>
      </c>
    </row>
    <row r="23" spans="1:21" ht="15.5" x14ac:dyDescent="0.35">
      <c r="A23" s="90" t="s">
        <v>41</v>
      </c>
      <c r="B23" s="54">
        <v>11591</v>
      </c>
      <c r="C23" s="72">
        <v>10261</v>
      </c>
      <c r="D23" s="72">
        <v>10340</v>
      </c>
      <c r="E23" s="72">
        <v>9115</v>
      </c>
      <c r="F23" s="72">
        <v>8225</v>
      </c>
      <c r="G23" s="72">
        <v>14352</v>
      </c>
      <c r="H23" s="72">
        <v>16992</v>
      </c>
      <c r="I23" s="72">
        <v>13978</v>
      </c>
      <c r="J23" s="72">
        <v>11332</v>
      </c>
      <c r="K23" s="72">
        <v>9333</v>
      </c>
      <c r="L23" s="72">
        <v>8709</v>
      </c>
      <c r="M23" s="72">
        <v>8098</v>
      </c>
      <c r="N23" s="72">
        <v>6393</v>
      </c>
      <c r="O23" s="72">
        <v>4624</v>
      </c>
      <c r="P23" s="72">
        <v>4132</v>
      </c>
      <c r="Q23" s="72">
        <v>6298</v>
      </c>
      <c r="R23" s="72">
        <v>7261</v>
      </c>
      <c r="S23" s="72">
        <v>6337</v>
      </c>
      <c r="T23" s="72">
        <v>6900</v>
      </c>
      <c r="U23" s="55">
        <v>8245</v>
      </c>
    </row>
    <row r="24" spans="1:21" ht="15.5" x14ac:dyDescent="0.35">
      <c r="A24" s="90" t="s">
        <v>42</v>
      </c>
      <c r="B24" s="54">
        <v>11600</v>
      </c>
      <c r="C24" s="72">
        <v>14667</v>
      </c>
      <c r="D24" s="72">
        <v>17716</v>
      </c>
      <c r="E24" s="72">
        <v>19468</v>
      </c>
      <c r="F24" s="72">
        <v>21986</v>
      </c>
      <c r="G24" s="72">
        <v>21133</v>
      </c>
      <c r="H24" s="72">
        <v>20528</v>
      </c>
      <c r="I24" s="72">
        <v>24110</v>
      </c>
      <c r="J24" s="72">
        <v>26893</v>
      </c>
      <c r="K24" s="72">
        <v>27378</v>
      </c>
      <c r="L24" s="72">
        <v>28201</v>
      </c>
      <c r="M24" s="72">
        <v>26959</v>
      </c>
      <c r="N24" s="72">
        <v>23285</v>
      </c>
      <c r="O24" s="72">
        <v>20167</v>
      </c>
      <c r="P24" s="72">
        <v>17043</v>
      </c>
      <c r="Q24" s="72">
        <v>14368</v>
      </c>
      <c r="R24" s="72">
        <v>12588</v>
      </c>
      <c r="S24" s="72">
        <v>12894</v>
      </c>
      <c r="T24" s="72">
        <v>12688</v>
      </c>
      <c r="U24" s="55">
        <v>13421</v>
      </c>
    </row>
    <row r="25" spans="1:21" ht="15.5" x14ac:dyDescent="0.35">
      <c r="A25" s="90" t="s">
        <v>43</v>
      </c>
      <c r="B25" s="54">
        <v>10163</v>
      </c>
      <c r="C25" s="72">
        <v>8957</v>
      </c>
      <c r="D25" s="72">
        <v>8305</v>
      </c>
      <c r="E25" s="72">
        <v>8302</v>
      </c>
      <c r="F25" s="72">
        <v>8465</v>
      </c>
      <c r="G25" s="72">
        <v>9501</v>
      </c>
      <c r="H25" s="72">
        <v>12053</v>
      </c>
      <c r="I25" s="72">
        <v>14351</v>
      </c>
      <c r="J25" s="72">
        <v>15546</v>
      </c>
      <c r="K25" s="72">
        <v>17719</v>
      </c>
      <c r="L25" s="72">
        <v>17036</v>
      </c>
      <c r="M25" s="72">
        <v>16400</v>
      </c>
      <c r="N25" s="72">
        <v>19234</v>
      </c>
      <c r="O25" s="72">
        <v>21354</v>
      </c>
      <c r="P25" s="72">
        <v>21521</v>
      </c>
      <c r="Q25" s="72">
        <v>22005</v>
      </c>
      <c r="R25" s="72">
        <v>21117</v>
      </c>
      <c r="S25" s="72">
        <v>18474</v>
      </c>
      <c r="T25" s="72">
        <v>16032</v>
      </c>
      <c r="U25" s="55">
        <v>13790</v>
      </c>
    </row>
    <row r="26" spans="1:21" ht="15.5" x14ac:dyDescent="0.35">
      <c r="A26" s="90" t="s">
        <v>44</v>
      </c>
      <c r="B26" s="54">
        <v>8986</v>
      </c>
      <c r="C26" s="72">
        <v>9546</v>
      </c>
      <c r="D26" s="72">
        <v>9578</v>
      </c>
      <c r="E26" s="72">
        <v>8926</v>
      </c>
      <c r="F26" s="72">
        <v>8522</v>
      </c>
      <c r="G26" s="72">
        <v>8146</v>
      </c>
      <c r="H26" s="72">
        <v>7237</v>
      </c>
      <c r="I26" s="72">
        <v>6671</v>
      </c>
      <c r="J26" s="72">
        <v>6576</v>
      </c>
      <c r="K26" s="72">
        <v>6658</v>
      </c>
      <c r="L26" s="72">
        <v>7292</v>
      </c>
      <c r="M26" s="72">
        <v>9128</v>
      </c>
      <c r="N26" s="72">
        <v>10973</v>
      </c>
      <c r="O26" s="72">
        <v>11946</v>
      </c>
      <c r="P26" s="72">
        <v>13681</v>
      </c>
      <c r="Q26" s="72">
        <v>13029</v>
      </c>
      <c r="R26" s="72">
        <v>12793</v>
      </c>
      <c r="S26" s="72">
        <v>14842</v>
      </c>
      <c r="T26" s="72">
        <v>16520</v>
      </c>
      <c r="U26" s="55">
        <v>16825</v>
      </c>
    </row>
    <row r="27" spans="1:21" ht="15.5" x14ac:dyDescent="0.35">
      <c r="A27" s="90" t="s">
        <v>45</v>
      </c>
      <c r="B27" s="54">
        <v>7479</v>
      </c>
      <c r="C27" s="72">
        <v>8177</v>
      </c>
      <c r="D27" s="72">
        <v>9310</v>
      </c>
      <c r="E27" s="72">
        <v>10339</v>
      </c>
      <c r="F27" s="72">
        <v>10730</v>
      </c>
      <c r="G27" s="72">
        <v>11219</v>
      </c>
      <c r="H27" s="72">
        <v>11895</v>
      </c>
      <c r="I27" s="72">
        <v>12213</v>
      </c>
      <c r="J27" s="72">
        <v>12001</v>
      </c>
      <c r="K27" s="72">
        <v>11247</v>
      </c>
      <c r="L27" s="72">
        <v>10605</v>
      </c>
      <c r="M27" s="72">
        <v>9895</v>
      </c>
      <c r="N27" s="72">
        <v>9499</v>
      </c>
      <c r="O27" s="72">
        <v>9084</v>
      </c>
      <c r="P27" s="72">
        <v>8839</v>
      </c>
      <c r="Q27" s="72">
        <v>9064</v>
      </c>
      <c r="R27" s="72">
        <v>10200</v>
      </c>
      <c r="S27" s="72">
        <v>11534</v>
      </c>
      <c r="T27" s="72">
        <v>12364</v>
      </c>
      <c r="U27" s="55">
        <v>13784</v>
      </c>
    </row>
    <row r="28" spans="1:21" ht="15.5" x14ac:dyDescent="0.35">
      <c r="A28" s="90" t="s">
        <v>46</v>
      </c>
      <c r="B28" s="54">
        <v>1238</v>
      </c>
      <c r="C28" s="72">
        <v>1404</v>
      </c>
      <c r="D28" s="72">
        <v>1491</v>
      </c>
      <c r="E28" s="72">
        <v>1704</v>
      </c>
      <c r="F28" s="72">
        <v>1910</v>
      </c>
      <c r="G28" s="72">
        <v>2131</v>
      </c>
      <c r="H28" s="72">
        <v>2336</v>
      </c>
      <c r="I28" s="72">
        <v>2589</v>
      </c>
      <c r="J28" s="72">
        <v>2814</v>
      </c>
      <c r="K28" s="72">
        <v>3390</v>
      </c>
      <c r="L28" s="72">
        <v>3616</v>
      </c>
      <c r="M28" s="72">
        <v>3624</v>
      </c>
      <c r="N28" s="72">
        <v>4005</v>
      </c>
      <c r="O28" s="72">
        <v>4297</v>
      </c>
      <c r="P28" s="72">
        <v>4342</v>
      </c>
      <c r="Q28" s="72">
        <v>4184</v>
      </c>
      <c r="R28" s="72">
        <v>4482</v>
      </c>
      <c r="S28" s="72">
        <v>4622</v>
      </c>
      <c r="T28" s="72">
        <v>4587</v>
      </c>
      <c r="U28" s="55">
        <v>4465</v>
      </c>
    </row>
    <row r="29" spans="1:21" ht="16" thickBot="1" x14ac:dyDescent="0.4">
      <c r="A29" s="130" t="s">
        <v>35</v>
      </c>
      <c r="B29" s="60">
        <v>65042</v>
      </c>
      <c r="C29" s="74">
        <v>66868</v>
      </c>
      <c r="D29" s="74">
        <v>75242</v>
      </c>
      <c r="E29" s="74">
        <v>81276</v>
      </c>
      <c r="F29" s="74">
        <v>84298</v>
      </c>
      <c r="G29" s="74">
        <v>86180</v>
      </c>
      <c r="H29" s="74">
        <v>86458</v>
      </c>
      <c r="I29" s="74">
        <v>87794</v>
      </c>
      <c r="J29" s="74">
        <v>88043</v>
      </c>
      <c r="K29" s="74">
        <v>87172</v>
      </c>
      <c r="L29" s="74">
        <v>83658</v>
      </c>
      <c r="M29" s="74">
        <v>78985</v>
      </c>
      <c r="N29" s="74">
        <v>80541</v>
      </c>
      <c r="O29" s="74">
        <v>80296</v>
      </c>
      <c r="P29" s="74">
        <v>79902</v>
      </c>
      <c r="Q29" s="74">
        <v>78328</v>
      </c>
      <c r="R29" s="74">
        <v>78534</v>
      </c>
      <c r="S29" s="74">
        <v>79899</v>
      </c>
      <c r="T29" s="74">
        <v>84388</v>
      </c>
      <c r="U29" s="61">
        <v>90591</v>
      </c>
    </row>
    <row r="30" spans="1:21" ht="15.5" x14ac:dyDescent="0.35">
      <c r="A30" s="9"/>
      <c r="B30" s="183"/>
      <c r="C30" s="183"/>
      <c r="D30" s="183"/>
      <c r="E30" s="183"/>
      <c r="F30" s="183"/>
      <c r="G30" s="183"/>
      <c r="H30" s="183"/>
      <c r="I30" s="183"/>
      <c r="J30" s="183"/>
      <c r="K30" s="183"/>
      <c r="L30" s="183"/>
      <c r="M30" s="183"/>
      <c r="N30" s="183"/>
      <c r="O30" s="183"/>
      <c r="P30" s="183"/>
      <c r="Q30" s="184"/>
      <c r="R30" s="184"/>
      <c r="S30" s="184"/>
      <c r="T30" s="184"/>
      <c r="U30" s="182"/>
    </row>
    <row r="31" spans="1:21" ht="16" thickBot="1" x14ac:dyDescent="0.4">
      <c r="A31" s="267" t="s">
        <v>6</v>
      </c>
      <c r="B31" s="266"/>
      <c r="C31" s="266"/>
      <c r="D31" s="266"/>
      <c r="E31" s="266"/>
      <c r="F31" s="266"/>
      <c r="G31" s="266"/>
      <c r="H31" s="266"/>
      <c r="I31" s="266"/>
      <c r="J31" s="266"/>
      <c r="K31" s="266"/>
      <c r="L31" s="266"/>
      <c r="M31" s="266"/>
      <c r="N31" s="266"/>
      <c r="O31" s="266"/>
      <c r="P31" s="266"/>
      <c r="Q31" s="267"/>
      <c r="R31" s="267"/>
      <c r="S31" s="267"/>
      <c r="T31" s="267"/>
      <c r="U31" s="182"/>
    </row>
    <row r="32" spans="1:21" ht="15" customHeight="1" x14ac:dyDescent="0.35">
      <c r="A32" s="300" t="s">
        <v>37</v>
      </c>
      <c r="B32" s="261" t="s">
        <v>283</v>
      </c>
      <c r="C32" s="262"/>
      <c r="D32" s="262"/>
      <c r="E32" s="262"/>
      <c r="F32" s="262"/>
      <c r="G32" s="262"/>
      <c r="H32" s="262"/>
      <c r="I32" s="262"/>
      <c r="J32" s="262"/>
      <c r="K32" s="262"/>
      <c r="L32" s="262"/>
      <c r="M32" s="262"/>
      <c r="N32" s="262"/>
      <c r="O32" s="262"/>
      <c r="P32" s="262"/>
      <c r="Q32" s="262"/>
      <c r="R32" s="262"/>
      <c r="S32" s="262"/>
      <c r="T32" s="262"/>
      <c r="U32" s="286"/>
    </row>
    <row r="33" spans="1:21" ht="15" thickBot="1" x14ac:dyDescent="0.4">
      <c r="A33" s="294"/>
      <c r="B33" s="31">
        <v>2004</v>
      </c>
      <c r="C33" s="32">
        <v>2005</v>
      </c>
      <c r="D33" s="32">
        <v>2006</v>
      </c>
      <c r="E33" s="32">
        <v>2007</v>
      </c>
      <c r="F33" s="32">
        <v>2008</v>
      </c>
      <c r="G33" s="32">
        <v>2009</v>
      </c>
      <c r="H33" s="32">
        <v>2010</v>
      </c>
      <c r="I33" s="32">
        <v>2011</v>
      </c>
      <c r="J33" s="32">
        <v>2012</v>
      </c>
      <c r="K33" s="32">
        <v>2013</v>
      </c>
      <c r="L33" s="32">
        <v>2014</v>
      </c>
      <c r="M33" s="32">
        <v>2015</v>
      </c>
      <c r="N33" s="32">
        <v>2016</v>
      </c>
      <c r="O33" s="32">
        <v>2017</v>
      </c>
      <c r="P33" s="32">
        <v>2018</v>
      </c>
      <c r="Q33" s="32">
        <v>2019</v>
      </c>
      <c r="R33" s="32">
        <v>2020</v>
      </c>
      <c r="S33" s="32">
        <v>2021</v>
      </c>
      <c r="T33" s="32">
        <v>2022</v>
      </c>
      <c r="U33" s="33">
        <v>2023</v>
      </c>
    </row>
    <row r="34" spans="1:21" ht="15.5" x14ac:dyDescent="0.35">
      <c r="A34" s="129" t="s">
        <v>38</v>
      </c>
      <c r="B34" s="68">
        <v>5246</v>
      </c>
      <c r="C34" s="69">
        <v>7299</v>
      </c>
      <c r="D34" s="69">
        <v>14772</v>
      </c>
      <c r="E34" s="69">
        <v>12658</v>
      </c>
      <c r="F34" s="69">
        <v>9956</v>
      </c>
      <c r="G34" s="69">
        <v>8194</v>
      </c>
      <c r="H34" s="69">
        <v>6225</v>
      </c>
      <c r="I34" s="69">
        <v>7621</v>
      </c>
      <c r="J34" s="69">
        <v>6976</v>
      </c>
      <c r="K34" s="69">
        <v>4531</v>
      </c>
      <c r="L34" s="69">
        <v>2849</v>
      </c>
      <c r="M34" s="69">
        <v>1803</v>
      </c>
      <c r="N34" s="69">
        <v>5877</v>
      </c>
      <c r="O34" s="69">
        <v>5272</v>
      </c>
      <c r="P34" s="69">
        <v>5020</v>
      </c>
      <c r="Q34" s="69">
        <v>5274</v>
      </c>
      <c r="R34" s="69">
        <v>5877</v>
      </c>
      <c r="S34" s="69">
        <v>6324</v>
      </c>
      <c r="T34" s="69">
        <v>10345</v>
      </c>
      <c r="U34" s="114">
        <v>13588</v>
      </c>
    </row>
    <row r="35" spans="1:21" ht="15.5" x14ac:dyDescent="0.35">
      <c r="A35" s="90" t="s">
        <v>39</v>
      </c>
      <c r="B35" s="54">
        <v>10437</v>
      </c>
      <c r="C35" s="72">
        <v>6074</v>
      </c>
      <c r="D35" s="72">
        <v>8665</v>
      </c>
      <c r="E35" s="72">
        <v>15975</v>
      </c>
      <c r="F35" s="72">
        <v>13717</v>
      </c>
      <c r="G35" s="72">
        <v>11024</v>
      </c>
      <c r="H35" s="72">
        <v>8868</v>
      </c>
      <c r="I35" s="72">
        <v>7752</v>
      </c>
      <c r="J35" s="72">
        <v>8588</v>
      </c>
      <c r="K35" s="72">
        <v>7704</v>
      </c>
      <c r="L35" s="72">
        <v>4692</v>
      </c>
      <c r="M35" s="72">
        <v>2828</v>
      </c>
      <c r="N35" s="72">
        <v>3145</v>
      </c>
      <c r="O35" s="72">
        <v>6664</v>
      </c>
      <c r="P35" s="72">
        <v>5745</v>
      </c>
      <c r="Q35" s="72">
        <v>5455</v>
      </c>
      <c r="R35" s="72">
        <v>5942</v>
      </c>
      <c r="S35" s="72">
        <v>6696</v>
      </c>
      <c r="T35" s="72">
        <v>7972</v>
      </c>
      <c r="U35" s="55">
        <v>12087</v>
      </c>
    </row>
    <row r="36" spans="1:21" ht="15.5" x14ac:dyDescent="0.35">
      <c r="A36" s="90" t="s">
        <v>40</v>
      </c>
      <c r="B36" s="54">
        <v>8682</v>
      </c>
      <c r="C36" s="72">
        <v>10012</v>
      </c>
      <c r="D36" s="72">
        <v>6109</v>
      </c>
      <c r="E36" s="72">
        <v>8612</v>
      </c>
      <c r="F36" s="72">
        <v>15184</v>
      </c>
      <c r="G36" s="72">
        <v>13308</v>
      </c>
      <c r="H36" s="72">
        <v>10898</v>
      </c>
      <c r="I36" s="72">
        <v>8911</v>
      </c>
      <c r="J36" s="72">
        <v>7799</v>
      </c>
      <c r="K36" s="72">
        <v>8591</v>
      </c>
      <c r="L36" s="72">
        <v>7527</v>
      </c>
      <c r="M36" s="72">
        <v>4379</v>
      </c>
      <c r="N36" s="72">
        <v>3414</v>
      </c>
      <c r="O36" s="72">
        <v>3393</v>
      </c>
      <c r="P36" s="72">
        <v>7254</v>
      </c>
      <c r="Q36" s="72">
        <v>5583</v>
      </c>
      <c r="R36" s="72">
        <v>5670</v>
      </c>
      <c r="S36" s="72">
        <v>6062</v>
      </c>
      <c r="T36" s="72">
        <v>7529</v>
      </c>
      <c r="U36" s="55">
        <v>8639</v>
      </c>
    </row>
    <row r="37" spans="1:21" ht="15.5" x14ac:dyDescent="0.35">
      <c r="A37" s="90" t="s">
        <v>41</v>
      </c>
      <c r="B37" s="54">
        <v>19377</v>
      </c>
      <c r="C37" s="72">
        <v>17250</v>
      </c>
      <c r="D37" s="72">
        <v>17306</v>
      </c>
      <c r="E37" s="72">
        <v>15039</v>
      </c>
      <c r="F37" s="72">
        <v>13686</v>
      </c>
      <c r="G37" s="72">
        <v>22270</v>
      </c>
      <c r="H37" s="72">
        <v>26604</v>
      </c>
      <c r="I37" s="72">
        <v>22797</v>
      </c>
      <c r="J37" s="72">
        <v>18629</v>
      </c>
      <c r="K37" s="72">
        <v>15795</v>
      </c>
      <c r="L37" s="72">
        <v>15366</v>
      </c>
      <c r="M37" s="72">
        <v>14711</v>
      </c>
      <c r="N37" s="72">
        <v>11560</v>
      </c>
      <c r="O37" s="72">
        <v>8101</v>
      </c>
      <c r="P37" s="72">
        <v>6963</v>
      </c>
      <c r="Q37" s="72">
        <v>10353</v>
      </c>
      <c r="R37" s="72">
        <v>12088</v>
      </c>
      <c r="S37" s="72">
        <v>10865</v>
      </c>
      <c r="T37" s="72">
        <v>11592</v>
      </c>
      <c r="U37" s="55">
        <v>13503</v>
      </c>
    </row>
    <row r="38" spans="1:21" ht="15.5" x14ac:dyDescent="0.35">
      <c r="A38" s="90" t="s">
        <v>42</v>
      </c>
      <c r="B38" s="54">
        <v>20318</v>
      </c>
      <c r="C38" s="72">
        <v>25110</v>
      </c>
      <c r="D38" s="72">
        <v>29476</v>
      </c>
      <c r="E38" s="72">
        <v>32542</v>
      </c>
      <c r="F38" s="72">
        <v>36364</v>
      </c>
      <c r="G38" s="72">
        <v>35069</v>
      </c>
      <c r="H38" s="72">
        <v>34043</v>
      </c>
      <c r="I38" s="72">
        <v>38887</v>
      </c>
      <c r="J38" s="72">
        <v>43211</v>
      </c>
      <c r="K38" s="72">
        <v>44051</v>
      </c>
      <c r="L38" s="72">
        <v>45364</v>
      </c>
      <c r="M38" s="72">
        <v>43622</v>
      </c>
      <c r="N38" s="72">
        <v>38852</v>
      </c>
      <c r="O38" s="72">
        <v>34370</v>
      </c>
      <c r="P38" s="72">
        <v>29566</v>
      </c>
      <c r="Q38" s="72">
        <v>24876</v>
      </c>
      <c r="R38" s="72">
        <v>21723</v>
      </c>
      <c r="S38" s="72">
        <v>21777</v>
      </c>
      <c r="T38" s="72">
        <v>21053</v>
      </c>
      <c r="U38" s="55">
        <v>22246</v>
      </c>
    </row>
    <row r="39" spans="1:21" ht="15.5" x14ac:dyDescent="0.35">
      <c r="A39" s="90" t="s">
        <v>43</v>
      </c>
      <c r="B39" s="54">
        <v>18609</v>
      </c>
      <c r="C39" s="72">
        <v>16407</v>
      </c>
      <c r="D39" s="72">
        <v>15434</v>
      </c>
      <c r="E39" s="72">
        <v>15129</v>
      </c>
      <c r="F39" s="72">
        <v>15102</v>
      </c>
      <c r="G39" s="72">
        <v>16578</v>
      </c>
      <c r="H39" s="72">
        <v>20728</v>
      </c>
      <c r="I39" s="72">
        <v>23915</v>
      </c>
      <c r="J39" s="72">
        <v>26202</v>
      </c>
      <c r="K39" s="72">
        <v>29542</v>
      </c>
      <c r="L39" s="72">
        <v>28406</v>
      </c>
      <c r="M39" s="72">
        <v>27215</v>
      </c>
      <c r="N39" s="72">
        <v>31013</v>
      </c>
      <c r="O39" s="72">
        <v>34327</v>
      </c>
      <c r="P39" s="72">
        <v>34530</v>
      </c>
      <c r="Q39" s="72">
        <v>35151</v>
      </c>
      <c r="R39" s="72">
        <v>33857</v>
      </c>
      <c r="S39" s="72">
        <v>30501</v>
      </c>
      <c r="T39" s="72">
        <v>26842</v>
      </c>
      <c r="U39" s="55">
        <v>23366</v>
      </c>
    </row>
    <row r="40" spans="1:21" ht="15.5" x14ac:dyDescent="0.35">
      <c r="A40" s="90" t="s">
        <v>44</v>
      </c>
      <c r="B40" s="54">
        <v>16602</v>
      </c>
      <c r="C40" s="72">
        <v>17111</v>
      </c>
      <c r="D40" s="72">
        <v>17219</v>
      </c>
      <c r="E40" s="72">
        <v>16191</v>
      </c>
      <c r="F40" s="72">
        <v>15429</v>
      </c>
      <c r="G40" s="72">
        <v>14831</v>
      </c>
      <c r="H40" s="72">
        <v>13353</v>
      </c>
      <c r="I40" s="72">
        <v>12468</v>
      </c>
      <c r="J40" s="72">
        <v>12089</v>
      </c>
      <c r="K40" s="72">
        <v>12009</v>
      </c>
      <c r="L40" s="72">
        <v>12816</v>
      </c>
      <c r="M40" s="72">
        <v>15775</v>
      </c>
      <c r="N40" s="72">
        <v>18284</v>
      </c>
      <c r="O40" s="72">
        <v>20063</v>
      </c>
      <c r="P40" s="72">
        <v>22703</v>
      </c>
      <c r="Q40" s="72">
        <v>21458</v>
      </c>
      <c r="R40" s="72">
        <v>20944</v>
      </c>
      <c r="S40" s="72">
        <v>23774</v>
      </c>
      <c r="T40" s="72">
        <v>26362</v>
      </c>
      <c r="U40" s="55">
        <v>26862</v>
      </c>
    </row>
    <row r="41" spans="1:21" ht="15.5" x14ac:dyDescent="0.35">
      <c r="A41" s="90" t="s">
        <v>45</v>
      </c>
      <c r="B41" s="54">
        <v>17370</v>
      </c>
      <c r="C41" s="72">
        <v>18142</v>
      </c>
      <c r="D41" s="72">
        <v>19870</v>
      </c>
      <c r="E41" s="72">
        <v>21236</v>
      </c>
      <c r="F41" s="72">
        <v>21551</v>
      </c>
      <c r="G41" s="72">
        <v>21983</v>
      </c>
      <c r="H41" s="72">
        <v>22935</v>
      </c>
      <c r="I41" s="72">
        <v>23449</v>
      </c>
      <c r="J41" s="72">
        <v>22839</v>
      </c>
      <c r="K41" s="72">
        <v>21373</v>
      </c>
      <c r="L41" s="72">
        <v>20033</v>
      </c>
      <c r="M41" s="72">
        <v>18521</v>
      </c>
      <c r="N41" s="72">
        <v>17695</v>
      </c>
      <c r="O41" s="72">
        <v>16733</v>
      </c>
      <c r="P41" s="72">
        <v>16152</v>
      </c>
      <c r="Q41" s="72">
        <v>16227</v>
      </c>
      <c r="R41" s="72">
        <v>17920</v>
      </c>
      <c r="S41" s="72">
        <v>19594</v>
      </c>
      <c r="T41" s="72">
        <v>20960</v>
      </c>
      <c r="U41" s="55">
        <v>22906</v>
      </c>
    </row>
    <row r="42" spans="1:21" ht="15.5" x14ac:dyDescent="0.35">
      <c r="A42" s="90" t="s">
        <v>46</v>
      </c>
      <c r="B42" s="54">
        <v>5712</v>
      </c>
      <c r="C42" s="72">
        <v>5968</v>
      </c>
      <c r="D42" s="72">
        <v>5860</v>
      </c>
      <c r="E42" s="72">
        <v>6158</v>
      </c>
      <c r="F42" s="72">
        <v>6385</v>
      </c>
      <c r="G42" s="72">
        <v>6575</v>
      </c>
      <c r="H42" s="72">
        <v>6788</v>
      </c>
      <c r="I42" s="72">
        <v>6935</v>
      </c>
      <c r="J42" s="72">
        <v>7149</v>
      </c>
      <c r="K42" s="72">
        <v>7819</v>
      </c>
      <c r="L42" s="72">
        <v>7871</v>
      </c>
      <c r="M42" s="72">
        <v>7682</v>
      </c>
      <c r="N42" s="72">
        <v>8052</v>
      </c>
      <c r="O42" s="72">
        <v>8362</v>
      </c>
      <c r="P42" s="72">
        <v>8273</v>
      </c>
      <c r="Q42" s="72">
        <v>7859</v>
      </c>
      <c r="R42" s="72">
        <v>8228</v>
      </c>
      <c r="S42" s="72">
        <v>8369</v>
      </c>
      <c r="T42" s="72">
        <v>8174</v>
      </c>
      <c r="U42" s="55">
        <v>7858</v>
      </c>
    </row>
    <row r="43" spans="1:21" ht="16" thickBot="1" x14ac:dyDescent="0.4">
      <c r="A43" s="130" t="s">
        <v>6</v>
      </c>
      <c r="B43" s="60">
        <v>122353</v>
      </c>
      <c r="C43" s="74">
        <v>123373</v>
      </c>
      <c r="D43" s="74">
        <v>134711</v>
      </c>
      <c r="E43" s="74">
        <v>143540</v>
      </c>
      <c r="F43" s="74">
        <v>147374</v>
      </c>
      <c r="G43" s="74">
        <v>149832</v>
      </c>
      <c r="H43" s="74">
        <v>150442</v>
      </c>
      <c r="I43" s="74">
        <v>152735</v>
      </c>
      <c r="J43" s="74">
        <v>153482</v>
      </c>
      <c r="K43" s="74">
        <v>151415</v>
      </c>
      <c r="L43" s="74">
        <v>144924</v>
      </c>
      <c r="M43" s="74">
        <v>136536</v>
      </c>
      <c r="N43" s="74">
        <v>137892</v>
      </c>
      <c r="O43" s="74">
        <v>137285</v>
      </c>
      <c r="P43" s="74">
        <v>136206</v>
      </c>
      <c r="Q43" s="74">
        <v>132236</v>
      </c>
      <c r="R43" s="74">
        <v>132249</v>
      </c>
      <c r="S43" s="74">
        <v>133962</v>
      </c>
      <c r="T43" s="74">
        <v>140829</v>
      </c>
      <c r="U43" s="61">
        <v>151055</v>
      </c>
    </row>
    <row r="45" spans="1:21" x14ac:dyDescent="0.35">
      <c r="A45" s="185" t="s">
        <v>7</v>
      </c>
    </row>
  </sheetData>
  <mergeCells count="9">
    <mergeCell ref="A3:T3"/>
    <mergeCell ref="A17:T17"/>
    <mergeCell ref="A31:T31"/>
    <mergeCell ref="A32:A33"/>
    <mergeCell ref="B32:U32"/>
    <mergeCell ref="A4:A5"/>
    <mergeCell ref="B4:U4"/>
    <mergeCell ref="A18:A19"/>
    <mergeCell ref="B18:U18"/>
  </mergeCells>
  <hyperlinks>
    <hyperlink ref="G1" location="'Table of Contents'!C2" display="Back to Table of Contents"/>
  </hyperlink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election activeCell="G1" sqref="G1"/>
    </sheetView>
  </sheetViews>
  <sheetFormatPr defaultRowHeight="14.5" x14ac:dyDescent="0.35"/>
  <cols>
    <col min="1" max="1" width="20" customWidth="1"/>
    <col min="2" max="21" width="10.6328125" customWidth="1"/>
  </cols>
  <sheetData>
    <row r="1" spans="1:21" x14ac:dyDescent="0.35">
      <c r="A1" s="30" t="s">
        <v>538</v>
      </c>
      <c r="G1" s="29" t="s">
        <v>949</v>
      </c>
    </row>
    <row r="2" spans="1:21" x14ac:dyDescent="0.35">
      <c r="A2" s="2"/>
    </row>
    <row r="3" spans="1:21" ht="16" thickBot="1" x14ac:dyDescent="0.4">
      <c r="A3" s="301" t="s">
        <v>1</v>
      </c>
      <c r="B3" s="267"/>
      <c r="C3" s="267"/>
      <c r="D3" s="267"/>
      <c r="E3" s="267"/>
      <c r="F3" s="267"/>
      <c r="G3" s="267"/>
      <c r="H3" s="267"/>
      <c r="I3" s="267"/>
      <c r="J3" s="267"/>
      <c r="K3" s="267"/>
      <c r="L3" s="267"/>
      <c r="M3" s="267"/>
      <c r="N3" s="267"/>
      <c r="O3" s="267"/>
      <c r="P3" s="267"/>
      <c r="Q3" s="301"/>
      <c r="R3" s="301"/>
      <c r="S3" s="301"/>
      <c r="T3" s="301"/>
      <c r="U3" s="301"/>
    </row>
    <row r="4" spans="1:21" ht="15" customHeight="1" x14ac:dyDescent="0.35">
      <c r="A4" s="300" t="s">
        <v>47</v>
      </c>
      <c r="B4" s="261" t="s">
        <v>283</v>
      </c>
      <c r="C4" s="262"/>
      <c r="D4" s="262"/>
      <c r="E4" s="262"/>
      <c r="F4" s="262"/>
      <c r="G4" s="262"/>
      <c r="H4" s="262"/>
      <c r="I4" s="262"/>
      <c r="J4" s="262"/>
      <c r="K4" s="262"/>
      <c r="L4" s="262"/>
      <c r="M4" s="262"/>
      <c r="N4" s="262"/>
      <c r="O4" s="262"/>
      <c r="P4" s="262"/>
      <c r="Q4" s="262"/>
      <c r="R4" s="262"/>
      <c r="S4" s="262"/>
      <c r="T4" s="262"/>
      <c r="U4" s="286"/>
    </row>
    <row r="5" spans="1:21" ht="15" thickBot="1" x14ac:dyDescent="0.4">
      <c r="A5" s="294"/>
      <c r="B5" s="133">
        <v>2004</v>
      </c>
      <c r="C5" s="134">
        <v>2005</v>
      </c>
      <c r="D5" s="134">
        <v>2006</v>
      </c>
      <c r="E5" s="134">
        <v>2007</v>
      </c>
      <c r="F5" s="134">
        <v>2008</v>
      </c>
      <c r="G5" s="134">
        <v>2009</v>
      </c>
      <c r="H5" s="134">
        <v>2010</v>
      </c>
      <c r="I5" s="134">
        <v>2011</v>
      </c>
      <c r="J5" s="134">
        <v>2012</v>
      </c>
      <c r="K5" s="134">
        <v>2013</v>
      </c>
      <c r="L5" s="134">
        <v>2014</v>
      </c>
      <c r="M5" s="134">
        <v>2015</v>
      </c>
      <c r="N5" s="134">
        <v>2016</v>
      </c>
      <c r="O5" s="134">
        <v>2017</v>
      </c>
      <c r="P5" s="134">
        <v>2018</v>
      </c>
      <c r="Q5" s="134">
        <v>2019</v>
      </c>
      <c r="R5" s="134">
        <v>2020</v>
      </c>
      <c r="S5" s="134">
        <v>2021</v>
      </c>
      <c r="T5" s="134">
        <v>2022</v>
      </c>
      <c r="U5" s="135">
        <v>2023</v>
      </c>
    </row>
    <row r="6" spans="1:21" ht="15.5" x14ac:dyDescent="0.35">
      <c r="A6" s="129" t="s">
        <v>23</v>
      </c>
      <c r="B6" s="49">
        <v>69</v>
      </c>
      <c r="C6" s="86">
        <v>62</v>
      </c>
      <c r="D6" s="86">
        <v>89</v>
      </c>
      <c r="E6" s="86">
        <v>106</v>
      </c>
      <c r="F6" s="86">
        <v>108</v>
      </c>
      <c r="G6" s="86">
        <v>76</v>
      </c>
      <c r="H6" s="86">
        <v>47</v>
      </c>
      <c r="I6" s="86">
        <v>51</v>
      </c>
      <c r="J6" s="86">
        <v>89</v>
      </c>
      <c r="K6" s="86">
        <v>70</v>
      </c>
      <c r="L6" s="86">
        <v>56</v>
      </c>
      <c r="M6" s="86">
        <v>41</v>
      </c>
      <c r="N6" s="86">
        <v>51</v>
      </c>
      <c r="O6" s="86">
        <v>71</v>
      </c>
      <c r="P6" s="86">
        <v>50</v>
      </c>
      <c r="Q6" s="86">
        <v>40</v>
      </c>
      <c r="R6" s="86">
        <v>52</v>
      </c>
      <c r="S6" s="86">
        <v>64</v>
      </c>
      <c r="T6" s="86">
        <v>114</v>
      </c>
      <c r="U6" s="50">
        <v>171</v>
      </c>
    </row>
    <row r="7" spans="1:21" ht="15.5" x14ac:dyDescent="0.35">
      <c r="A7" s="90" t="s">
        <v>25</v>
      </c>
      <c r="B7" s="54">
        <v>1905</v>
      </c>
      <c r="C7" s="72">
        <v>1815</v>
      </c>
      <c r="D7" s="72">
        <v>2169</v>
      </c>
      <c r="E7" s="72">
        <v>2465</v>
      </c>
      <c r="F7" s="72">
        <v>2436</v>
      </c>
      <c r="G7" s="72">
        <v>2347</v>
      </c>
      <c r="H7" s="72">
        <v>2073</v>
      </c>
      <c r="I7" s="72">
        <v>2088</v>
      </c>
      <c r="J7" s="72">
        <v>1969</v>
      </c>
      <c r="K7" s="72">
        <v>1678</v>
      </c>
      <c r="L7" s="72">
        <v>1331</v>
      </c>
      <c r="M7" s="72">
        <v>1018</v>
      </c>
      <c r="N7" s="72">
        <v>1221</v>
      </c>
      <c r="O7" s="72">
        <v>1374</v>
      </c>
      <c r="P7" s="72">
        <v>1462</v>
      </c>
      <c r="Q7" s="72">
        <v>1312</v>
      </c>
      <c r="R7" s="72">
        <v>1359</v>
      </c>
      <c r="S7" s="72">
        <v>1443</v>
      </c>
      <c r="T7" s="72">
        <v>1806</v>
      </c>
      <c r="U7" s="55">
        <v>2338</v>
      </c>
    </row>
    <row r="8" spans="1:21" ht="15.5" x14ac:dyDescent="0.35">
      <c r="A8" s="90" t="s">
        <v>26</v>
      </c>
      <c r="B8" s="54">
        <v>4905</v>
      </c>
      <c r="C8" s="72">
        <v>4682</v>
      </c>
      <c r="D8" s="72">
        <v>5161</v>
      </c>
      <c r="E8" s="72">
        <v>5718</v>
      </c>
      <c r="F8" s="72">
        <v>5907</v>
      </c>
      <c r="G8" s="72">
        <v>6075</v>
      </c>
      <c r="H8" s="72">
        <v>6299</v>
      </c>
      <c r="I8" s="72">
        <v>6465</v>
      </c>
      <c r="J8" s="72">
        <v>6422</v>
      </c>
      <c r="K8" s="72">
        <v>6057</v>
      </c>
      <c r="L8" s="72">
        <v>5384</v>
      </c>
      <c r="M8" s="72">
        <v>4559</v>
      </c>
      <c r="N8" s="72">
        <v>4468</v>
      </c>
      <c r="O8" s="72">
        <v>4410</v>
      </c>
      <c r="P8" s="72">
        <v>4321</v>
      </c>
      <c r="Q8" s="72">
        <v>4127</v>
      </c>
      <c r="R8" s="72">
        <v>4210</v>
      </c>
      <c r="S8" s="72">
        <v>4328</v>
      </c>
      <c r="T8" s="72">
        <v>4930</v>
      </c>
      <c r="U8" s="55">
        <v>5756</v>
      </c>
    </row>
    <row r="9" spans="1:21" ht="15.5" x14ac:dyDescent="0.35">
      <c r="A9" s="90" t="s">
        <v>27</v>
      </c>
      <c r="B9" s="54">
        <v>6891</v>
      </c>
      <c r="C9" s="72">
        <v>6662</v>
      </c>
      <c r="D9" s="72">
        <v>6889</v>
      </c>
      <c r="E9" s="72">
        <v>7070</v>
      </c>
      <c r="F9" s="72">
        <v>7011</v>
      </c>
      <c r="G9" s="72">
        <v>6982</v>
      </c>
      <c r="H9" s="72">
        <v>6940</v>
      </c>
      <c r="I9" s="72">
        <v>7298</v>
      </c>
      <c r="J9" s="72">
        <v>7586</v>
      </c>
      <c r="K9" s="72">
        <v>7744</v>
      </c>
      <c r="L9" s="72">
        <v>7527</v>
      </c>
      <c r="M9" s="72">
        <v>7034</v>
      </c>
      <c r="N9" s="72">
        <v>7030</v>
      </c>
      <c r="O9" s="72">
        <v>6787</v>
      </c>
      <c r="P9" s="72">
        <v>6600</v>
      </c>
      <c r="Q9" s="72">
        <v>6035</v>
      </c>
      <c r="R9" s="72">
        <v>5872</v>
      </c>
      <c r="S9" s="72">
        <v>5839</v>
      </c>
      <c r="T9" s="72">
        <v>6152</v>
      </c>
      <c r="U9" s="55">
        <v>6724</v>
      </c>
    </row>
    <row r="10" spans="1:21" ht="15.5" x14ac:dyDescent="0.35">
      <c r="A10" s="90" t="s">
        <v>28</v>
      </c>
      <c r="B10" s="54">
        <v>7480</v>
      </c>
      <c r="C10" s="72">
        <v>7375</v>
      </c>
      <c r="D10" s="72">
        <v>7850</v>
      </c>
      <c r="E10" s="72">
        <v>8249</v>
      </c>
      <c r="F10" s="72">
        <v>8365</v>
      </c>
      <c r="G10" s="72">
        <v>8486</v>
      </c>
      <c r="H10" s="72">
        <v>8424</v>
      </c>
      <c r="I10" s="72">
        <v>8252</v>
      </c>
      <c r="J10" s="72">
        <v>8195</v>
      </c>
      <c r="K10" s="72">
        <v>7969</v>
      </c>
      <c r="L10" s="72">
        <v>7702</v>
      </c>
      <c r="M10" s="72">
        <v>7318</v>
      </c>
      <c r="N10" s="72">
        <v>7505</v>
      </c>
      <c r="O10" s="72">
        <v>7566</v>
      </c>
      <c r="P10" s="72">
        <v>7575</v>
      </c>
      <c r="Q10" s="72">
        <v>7289</v>
      </c>
      <c r="R10" s="72">
        <v>7305</v>
      </c>
      <c r="S10" s="72">
        <v>7276</v>
      </c>
      <c r="T10" s="72">
        <v>7455</v>
      </c>
      <c r="U10" s="55">
        <v>7914</v>
      </c>
    </row>
    <row r="11" spans="1:21" ht="15.5" x14ac:dyDescent="0.35">
      <c r="A11" s="90" t="s">
        <v>29</v>
      </c>
      <c r="B11" s="54">
        <v>9612</v>
      </c>
      <c r="C11" s="72">
        <v>9109</v>
      </c>
      <c r="D11" s="72">
        <v>9158</v>
      </c>
      <c r="E11" s="72">
        <v>8994</v>
      </c>
      <c r="F11" s="72">
        <v>8851</v>
      </c>
      <c r="G11" s="72">
        <v>8737</v>
      </c>
      <c r="H11" s="72">
        <v>8779</v>
      </c>
      <c r="I11" s="72">
        <v>8928</v>
      </c>
      <c r="J11" s="72">
        <v>9120</v>
      </c>
      <c r="K11" s="72">
        <v>8982</v>
      </c>
      <c r="L11" s="72">
        <v>8692</v>
      </c>
      <c r="M11" s="72">
        <v>8314</v>
      </c>
      <c r="N11" s="72">
        <v>8134</v>
      </c>
      <c r="O11" s="72">
        <v>7929</v>
      </c>
      <c r="P11" s="72">
        <v>7708</v>
      </c>
      <c r="Q11" s="72">
        <v>7481</v>
      </c>
      <c r="R11" s="72">
        <v>7402</v>
      </c>
      <c r="S11" s="72">
        <v>7514</v>
      </c>
      <c r="T11" s="72">
        <v>7796</v>
      </c>
      <c r="U11" s="55">
        <v>8383</v>
      </c>
    </row>
    <row r="12" spans="1:21" ht="15.5" x14ac:dyDescent="0.35">
      <c r="A12" s="90" t="s">
        <v>30</v>
      </c>
      <c r="B12" s="54">
        <v>10360</v>
      </c>
      <c r="C12" s="72">
        <v>10236</v>
      </c>
      <c r="D12" s="72">
        <v>10465</v>
      </c>
      <c r="E12" s="72">
        <v>10707</v>
      </c>
      <c r="F12" s="72">
        <v>10712</v>
      </c>
      <c r="G12" s="72">
        <v>10429</v>
      </c>
      <c r="H12" s="72">
        <v>10138</v>
      </c>
      <c r="I12" s="72">
        <v>9931</v>
      </c>
      <c r="J12" s="72">
        <v>9560</v>
      </c>
      <c r="K12" s="72">
        <v>9204</v>
      </c>
      <c r="L12" s="72">
        <v>8818</v>
      </c>
      <c r="M12" s="72">
        <v>8435</v>
      </c>
      <c r="N12" s="72">
        <v>8465</v>
      </c>
      <c r="O12" s="72">
        <v>8577</v>
      </c>
      <c r="P12" s="72">
        <v>8463</v>
      </c>
      <c r="Q12" s="72">
        <v>8258</v>
      </c>
      <c r="R12" s="72">
        <v>8088</v>
      </c>
      <c r="S12" s="72">
        <v>7948</v>
      </c>
      <c r="T12" s="72">
        <v>7953</v>
      </c>
      <c r="U12" s="55">
        <v>8165</v>
      </c>
    </row>
    <row r="13" spans="1:21" ht="15.5" x14ac:dyDescent="0.35">
      <c r="A13" s="90" t="s">
        <v>31</v>
      </c>
      <c r="B13" s="54">
        <v>9665</v>
      </c>
      <c r="C13" s="72">
        <v>9646</v>
      </c>
      <c r="D13" s="72">
        <v>10089</v>
      </c>
      <c r="E13" s="72">
        <v>10403</v>
      </c>
      <c r="F13" s="72">
        <v>10495</v>
      </c>
      <c r="G13" s="72">
        <v>10649</v>
      </c>
      <c r="H13" s="72">
        <v>10638</v>
      </c>
      <c r="I13" s="72">
        <v>10714</v>
      </c>
      <c r="J13" s="72">
        <v>10731</v>
      </c>
      <c r="K13" s="72">
        <v>10584</v>
      </c>
      <c r="L13" s="72">
        <v>10020</v>
      </c>
      <c r="M13" s="72">
        <v>9404</v>
      </c>
      <c r="N13" s="72">
        <v>9020</v>
      </c>
      <c r="O13" s="72">
        <v>8597</v>
      </c>
      <c r="P13" s="72">
        <v>8295</v>
      </c>
      <c r="Q13" s="72">
        <v>7923</v>
      </c>
      <c r="R13" s="72">
        <v>7882</v>
      </c>
      <c r="S13" s="72">
        <v>7995</v>
      </c>
      <c r="T13" s="72">
        <v>8333</v>
      </c>
      <c r="U13" s="55">
        <v>8582</v>
      </c>
    </row>
    <row r="14" spans="1:21" ht="15.5" x14ac:dyDescent="0.35">
      <c r="A14" s="90" t="s">
        <v>32</v>
      </c>
      <c r="B14" s="54">
        <v>4590</v>
      </c>
      <c r="C14" s="72">
        <v>4916</v>
      </c>
      <c r="D14" s="72">
        <v>5308</v>
      </c>
      <c r="E14" s="72">
        <v>5715</v>
      </c>
      <c r="F14" s="72">
        <v>5963</v>
      </c>
      <c r="G14" s="72">
        <v>6185</v>
      </c>
      <c r="H14" s="72">
        <v>6527</v>
      </c>
      <c r="I14" s="72">
        <v>6851</v>
      </c>
      <c r="J14" s="72">
        <v>7028</v>
      </c>
      <c r="K14" s="72">
        <v>7108</v>
      </c>
      <c r="L14" s="72">
        <v>6973</v>
      </c>
      <c r="M14" s="72">
        <v>6745</v>
      </c>
      <c r="N14" s="72">
        <v>6732</v>
      </c>
      <c r="O14" s="72">
        <v>6802</v>
      </c>
      <c r="P14" s="72">
        <v>6843</v>
      </c>
      <c r="Q14" s="72">
        <v>6590</v>
      </c>
      <c r="R14" s="72">
        <v>6502</v>
      </c>
      <c r="S14" s="72">
        <v>6418</v>
      </c>
      <c r="T14" s="72">
        <v>6368</v>
      </c>
      <c r="U14" s="55">
        <v>6480</v>
      </c>
    </row>
    <row r="15" spans="1:21" ht="15.5" x14ac:dyDescent="0.35">
      <c r="A15" s="90" t="s">
        <v>33</v>
      </c>
      <c r="B15" s="54">
        <v>1821</v>
      </c>
      <c r="C15" s="72">
        <v>1986</v>
      </c>
      <c r="D15" s="72">
        <v>2274</v>
      </c>
      <c r="E15" s="72">
        <v>2814</v>
      </c>
      <c r="F15" s="72">
        <v>3200</v>
      </c>
      <c r="G15" s="72">
        <v>3656</v>
      </c>
      <c r="H15" s="72">
        <v>4084</v>
      </c>
      <c r="I15" s="72">
        <v>4326</v>
      </c>
      <c r="J15" s="72">
        <v>4699</v>
      </c>
      <c r="K15" s="72">
        <v>4802</v>
      </c>
      <c r="L15" s="72">
        <v>4715</v>
      </c>
      <c r="M15" s="72">
        <v>4634</v>
      </c>
      <c r="N15" s="72">
        <v>4671</v>
      </c>
      <c r="O15" s="72">
        <v>4817</v>
      </c>
      <c r="P15" s="72">
        <v>4925</v>
      </c>
      <c r="Q15" s="72">
        <v>4777</v>
      </c>
      <c r="R15" s="72">
        <v>4960</v>
      </c>
      <c r="S15" s="72">
        <v>5129</v>
      </c>
      <c r="T15" s="72">
        <v>5345</v>
      </c>
      <c r="U15" s="55">
        <v>5622</v>
      </c>
    </row>
    <row r="16" spans="1:21" ht="16" thickBot="1" x14ac:dyDescent="0.4">
      <c r="A16" s="130" t="s">
        <v>34</v>
      </c>
      <c r="B16" s="60">
        <v>57298</v>
      </c>
      <c r="C16" s="74">
        <v>56489</v>
      </c>
      <c r="D16" s="74">
        <v>59452</v>
      </c>
      <c r="E16" s="74">
        <v>62241</v>
      </c>
      <c r="F16" s="74">
        <v>63048</v>
      </c>
      <c r="G16" s="74">
        <v>63622</v>
      </c>
      <c r="H16" s="74">
        <v>63949</v>
      </c>
      <c r="I16" s="74">
        <v>64904</v>
      </c>
      <c r="J16" s="74">
        <v>65399</v>
      </c>
      <c r="K16" s="74">
        <v>64198</v>
      </c>
      <c r="L16" s="74">
        <v>61218</v>
      </c>
      <c r="M16" s="74">
        <v>57502</v>
      </c>
      <c r="N16" s="74">
        <v>57297</v>
      </c>
      <c r="O16" s="74">
        <v>56930</v>
      </c>
      <c r="P16" s="74">
        <v>56242</v>
      </c>
      <c r="Q16" s="74">
        <v>53832</v>
      </c>
      <c r="R16" s="74">
        <v>53632</v>
      </c>
      <c r="S16" s="74">
        <v>53954</v>
      </c>
      <c r="T16" s="74">
        <v>56252</v>
      </c>
      <c r="U16" s="61">
        <v>60135</v>
      </c>
    </row>
    <row r="17" spans="1:21" ht="15.5" x14ac:dyDescent="0.35">
      <c r="A17" s="186"/>
      <c r="B17" s="183"/>
      <c r="C17" s="183"/>
      <c r="D17" s="183"/>
      <c r="E17" s="183"/>
      <c r="F17" s="183"/>
      <c r="G17" s="183"/>
      <c r="H17" s="183"/>
      <c r="I17" s="183"/>
      <c r="J17" s="183"/>
      <c r="K17" s="183"/>
      <c r="L17" s="183"/>
      <c r="M17" s="183"/>
      <c r="N17" s="183"/>
      <c r="O17" s="183"/>
      <c r="P17" s="183"/>
      <c r="Q17" s="184"/>
      <c r="R17" s="184"/>
      <c r="S17" s="184"/>
      <c r="T17" s="184"/>
      <c r="U17" s="184"/>
    </row>
    <row r="18" spans="1:21" ht="16" thickBot="1" x14ac:dyDescent="0.4">
      <c r="A18" s="301" t="s">
        <v>2</v>
      </c>
      <c r="B18" s="266"/>
      <c r="C18" s="266"/>
      <c r="D18" s="266"/>
      <c r="E18" s="266"/>
      <c r="F18" s="266"/>
      <c r="G18" s="266"/>
      <c r="H18" s="266"/>
      <c r="I18" s="266"/>
      <c r="J18" s="266"/>
      <c r="K18" s="266"/>
      <c r="L18" s="266"/>
      <c r="M18" s="266"/>
      <c r="N18" s="266"/>
      <c r="O18" s="266"/>
      <c r="P18" s="266"/>
      <c r="Q18" s="301"/>
      <c r="R18" s="301"/>
      <c r="S18" s="301"/>
      <c r="T18" s="301"/>
      <c r="U18" s="301"/>
    </row>
    <row r="19" spans="1:21" ht="15" customHeight="1" x14ac:dyDescent="0.35">
      <c r="A19" s="300" t="s">
        <v>47</v>
      </c>
      <c r="B19" s="261" t="s">
        <v>283</v>
      </c>
      <c r="C19" s="262"/>
      <c r="D19" s="262"/>
      <c r="E19" s="262"/>
      <c r="F19" s="262"/>
      <c r="G19" s="262"/>
      <c r="H19" s="262"/>
      <c r="I19" s="262"/>
      <c r="J19" s="262"/>
      <c r="K19" s="262"/>
      <c r="L19" s="262"/>
      <c r="M19" s="262"/>
      <c r="N19" s="262"/>
      <c r="O19" s="262"/>
      <c r="P19" s="262"/>
      <c r="Q19" s="262"/>
      <c r="R19" s="262"/>
      <c r="S19" s="262"/>
      <c r="T19" s="262"/>
      <c r="U19" s="286"/>
    </row>
    <row r="20" spans="1:21" ht="15" thickBot="1" x14ac:dyDescent="0.4">
      <c r="A20" s="294"/>
      <c r="B20" s="133">
        <v>2004</v>
      </c>
      <c r="C20" s="134">
        <v>2005</v>
      </c>
      <c r="D20" s="134">
        <v>2006</v>
      </c>
      <c r="E20" s="134">
        <v>2007</v>
      </c>
      <c r="F20" s="134">
        <v>2008</v>
      </c>
      <c r="G20" s="134">
        <v>2009</v>
      </c>
      <c r="H20" s="134">
        <v>2010</v>
      </c>
      <c r="I20" s="134">
        <v>2011</v>
      </c>
      <c r="J20" s="134">
        <v>2012</v>
      </c>
      <c r="K20" s="134">
        <v>2013</v>
      </c>
      <c r="L20" s="134">
        <v>2014</v>
      </c>
      <c r="M20" s="134">
        <v>2015</v>
      </c>
      <c r="N20" s="134">
        <v>2016</v>
      </c>
      <c r="O20" s="134">
        <v>2017</v>
      </c>
      <c r="P20" s="134">
        <v>2018</v>
      </c>
      <c r="Q20" s="134">
        <v>2019</v>
      </c>
      <c r="R20" s="134">
        <v>2020</v>
      </c>
      <c r="S20" s="134">
        <v>2021</v>
      </c>
      <c r="T20" s="134">
        <v>2022</v>
      </c>
      <c r="U20" s="135">
        <v>2023</v>
      </c>
    </row>
    <row r="21" spans="1:21" ht="15.5" x14ac:dyDescent="0.35">
      <c r="A21" s="129" t="s">
        <v>23</v>
      </c>
      <c r="B21" s="49">
        <v>83</v>
      </c>
      <c r="C21" s="86">
        <v>82</v>
      </c>
      <c r="D21" s="86">
        <v>167</v>
      </c>
      <c r="E21" s="86">
        <v>234</v>
      </c>
      <c r="F21" s="86">
        <v>177</v>
      </c>
      <c r="G21" s="86">
        <v>168</v>
      </c>
      <c r="H21" s="86">
        <v>130</v>
      </c>
      <c r="I21" s="86">
        <v>140</v>
      </c>
      <c r="J21" s="86">
        <v>138</v>
      </c>
      <c r="K21" s="86">
        <v>116</v>
      </c>
      <c r="L21" s="86">
        <v>75</v>
      </c>
      <c r="M21" s="86">
        <v>54</v>
      </c>
      <c r="N21" s="86">
        <v>83</v>
      </c>
      <c r="O21" s="86">
        <v>81</v>
      </c>
      <c r="P21" s="86">
        <v>60</v>
      </c>
      <c r="Q21" s="86">
        <v>85</v>
      </c>
      <c r="R21" s="86">
        <v>92</v>
      </c>
      <c r="S21" s="86">
        <v>129</v>
      </c>
      <c r="T21" s="86">
        <v>177</v>
      </c>
      <c r="U21" s="50">
        <v>236</v>
      </c>
    </row>
    <row r="22" spans="1:21" ht="15.5" x14ac:dyDescent="0.35">
      <c r="A22" s="90" t="s">
        <v>25</v>
      </c>
      <c r="B22" s="54">
        <v>3231</v>
      </c>
      <c r="C22" s="72">
        <v>3036</v>
      </c>
      <c r="D22" s="72">
        <v>3608</v>
      </c>
      <c r="E22" s="72">
        <v>4338</v>
      </c>
      <c r="F22" s="72">
        <v>4506</v>
      </c>
      <c r="G22" s="72">
        <v>4340</v>
      </c>
      <c r="H22" s="72">
        <v>3859</v>
      </c>
      <c r="I22" s="72">
        <v>3741</v>
      </c>
      <c r="J22" s="72">
        <v>3361</v>
      </c>
      <c r="K22" s="72">
        <v>2853</v>
      </c>
      <c r="L22" s="72">
        <v>2132</v>
      </c>
      <c r="M22" s="72">
        <v>1498</v>
      </c>
      <c r="N22" s="72">
        <v>1831</v>
      </c>
      <c r="O22" s="72">
        <v>1925</v>
      </c>
      <c r="P22" s="72">
        <v>1984</v>
      </c>
      <c r="Q22" s="72">
        <v>1829</v>
      </c>
      <c r="R22" s="72">
        <v>1950</v>
      </c>
      <c r="S22" s="72">
        <v>2172</v>
      </c>
      <c r="T22" s="72">
        <v>2762</v>
      </c>
      <c r="U22" s="55">
        <v>3323</v>
      </c>
    </row>
    <row r="23" spans="1:21" ht="15.5" x14ac:dyDescent="0.35">
      <c r="A23" s="90" t="s">
        <v>26</v>
      </c>
      <c r="B23" s="54">
        <v>8796</v>
      </c>
      <c r="C23" s="72">
        <v>8742</v>
      </c>
      <c r="D23" s="72">
        <v>9846</v>
      </c>
      <c r="E23" s="72">
        <v>10783</v>
      </c>
      <c r="F23" s="72">
        <v>10982</v>
      </c>
      <c r="G23" s="72">
        <v>10990</v>
      </c>
      <c r="H23" s="72">
        <v>10790</v>
      </c>
      <c r="I23" s="72">
        <v>10814</v>
      </c>
      <c r="J23" s="72">
        <v>10520</v>
      </c>
      <c r="K23" s="72">
        <v>9923</v>
      </c>
      <c r="L23" s="72">
        <v>8634</v>
      </c>
      <c r="M23" s="72">
        <v>7301</v>
      </c>
      <c r="N23" s="72">
        <v>7203</v>
      </c>
      <c r="O23" s="72">
        <v>7010</v>
      </c>
      <c r="P23" s="72">
        <v>6658</v>
      </c>
      <c r="Q23" s="72">
        <v>6365</v>
      </c>
      <c r="R23" s="72">
        <v>6296</v>
      </c>
      <c r="S23" s="72">
        <v>6433</v>
      </c>
      <c r="T23" s="72">
        <v>7252</v>
      </c>
      <c r="U23" s="55">
        <v>8236</v>
      </c>
    </row>
    <row r="24" spans="1:21" ht="15.5" x14ac:dyDescent="0.35">
      <c r="A24" s="90" t="s">
        <v>27</v>
      </c>
      <c r="B24" s="54">
        <v>10650</v>
      </c>
      <c r="C24" s="72">
        <v>10903</v>
      </c>
      <c r="D24" s="72">
        <v>11572</v>
      </c>
      <c r="E24" s="72">
        <v>12134</v>
      </c>
      <c r="F24" s="72">
        <v>12269</v>
      </c>
      <c r="G24" s="72">
        <v>12457</v>
      </c>
      <c r="H24" s="72">
        <v>12423</v>
      </c>
      <c r="I24" s="72">
        <v>12750</v>
      </c>
      <c r="J24" s="72">
        <v>12888</v>
      </c>
      <c r="K24" s="72">
        <v>12716</v>
      </c>
      <c r="L24" s="72">
        <v>12126</v>
      </c>
      <c r="M24" s="72">
        <v>11267</v>
      </c>
      <c r="N24" s="72">
        <v>11290</v>
      </c>
      <c r="O24" s="72">
        <v>10753</v>
      </c>
      <c r="P24" s="72">
        <v>10341</v>
      </c>
      <c r="Q24" s="72">
        <v>9683</v>
      </c>
      <c r="R24" s="72">
        <v>9249</v>
      </c>
      <c r="S24" s="72">
        <v>9087</v>
      </c>
      <c r="T24" s="72">
        <v>9532</v>
      </c>
      <c r="U24" s="55">
        <v>10154</v>
      </c>
    </row>
    <row r="25" spans="1:21" ht="15.5" x14ac:dyDescent="0.35">
      <c r="A25" s="90" t="s">
        <v>28</v>
      </c>
      <c r="B25" s="54">
        <v>10046</v>
      </c>
      <c r="C25" s="72">
        <v>10116</v>
      </c>
      <c r="D25" s="72">
        <v>11403</v>
      </c>
      <c r="E25" s="72">
        <v>12298</v>
      </c>
      <c r="F25" s="72">
        <v>12857</v>
      </c>
      <c r="G25" s="72">
        <v>13098</v>
      </c>
      <c r="H25" s="72">
        <v>13220</v>
      </c>
      <c r="I25" s="72">
        <v>12935</v>
      </c>
      <c r="J25" s="72">
        <v>12813</v>
      </c>
      <c r="K25" s="72">
        <v>12607</v>
      </c>
      <c r="L25" s="72">
        <v>12369</v>
      </c>
      <c r="M25" s="72">
        <v>11800</v>
      </c>
      <c r="N25" s="72">
        <v>12117</v>
      </c>
      <c r="O25" s="72">
        <v>12249</v>
      </c>
      <c r="P25" s="72">
        <v>12259</v>
      </c>
      <c r="Q25" s="72">
        <v>12035</v>
      </c>
      <c r="R25" s="72">
        <v>11894</v>
      </c>
      <c r="S25" s="72">
        <v>11932</v>
      </c>
      <c r="T25" s="72">
        <v>12131</v>
      </c>
      <c r="U25" s="55">
        <v>12713</v>
      </c>
    </row>
    <row r="26" spans="1:21" ht="15.5" x14ac:dyDescent="0.35">
      <c r="A26" s="90" t="s">
        <v>29</v>
      </c>
      <c r="B26" s="54">
        <v>10620</v>
      </c>
      <c r="C26" s="72">
        <v>10962</v>
      </c>
      <c r="D26" s="72">
        <v>11931</v>
      </c>
      <c r="E26" s="72">
        <v>12226</v>
      </c>
      <c r="F26" s="72">
        <v>12307</v>
      </c>
      <c r="G26" s="72">
        <v>12250</v>
      </c>
      <c r="H26" s="72">
        <v>12106</v>
      </c>
      <c r="I26" s="72">
        <v>12516</v>
      </c>
      <c r="J26" s="72">
        <v>12731</v>
      </c>
      <c r="K26" s="72">
        <v>12896</v>
      </c>
      <c r="L26" s="72">
        <v>12594</v>
      </c>
      <c r="M26" s="72">
        <v>12319</v>
      </c>
      <c r="N26" s="72">
        <v>12184</v>
      </c>
      <c r="O26" s="72">
        <v>12010</v>
      </c>
      <c r="P26" s="72">
        <v>11897</v>
      </c>
      <c r="Q26" s="72">
        <v>11991</v>
      </c>
      <c r="R26" s="72">
        <v>11970</v>
      </c>
      <c r="S26" s="72">
        <v>12213</v>
      </c>
      <c r="T26" s="72">
        <v>12948</v>
      </c>
      <c r="U26" s="55">
        <v>13892</v>
      </c>
    </row>
    <row r="27" spans="1:21" ht="15.5" x14ac:dyDescent="0.35">
      <c r="A27" s="90" t="s">
        <v>30</v>
      </c>
      <c r="B27" s="54">
        <v>9272</v>
      </c>
      <c r="C27" s="72">
        <v>9736</v>
      </c>
      <c r="D27" s="72">
        <v>11127</v>
      </c>
      <c r="E27" s="72">
        <v>12096</v>
      </c>
      <c r="F27" s="72">
        <v>12697</v>
      </c>
      <c r="G27" s="72">
        <v>13036</v>
      </c>
      <c r="H27" s="72">
        <v>13045</v>
      </c>
      <c r="I27" s="72">
        <v>12954</v>
      </c>
      <c r="J27" s="72">
        <v>12680</v>
      </c>
      <c r="K27" s="72">
        <v>12361</v>
      </c>
      <c r="L27" s="72">
        <v>11921</v>
      </c>
      <c r="M27" s="72">
        <v>11320</v>
      </c>
      <c r="N27" s="72">
        <v>11702</v>
      </c>
      <c r="O27" s="72">
        <v>11873</v>
      </c>
      <c r="P27" s="72">
        <v>12102</v>
      </c>
      <c r="Q27" s="72">
        <v>12059</v>
      </c>
      <c r="R27" s="72">
        <v>12228</v>
      </c>
      <c r="S27" s="72">
        <v>12185</v>
      </c>
      <c r="T27" s="72">
        <v>12490</v>
      </c>
      <c r="U27" s="55">
        <v>13169</v>
      </c>
    </row>
    <row r="28" spans="1:21" ht="15.5" x14ac:dyDescent="0.35">
      <c r="A28" s="90" t="s">
        <v>31</v>
      </c>
      <c r="B28" s="54">
        <v>7400</v>
      </c>
      <c r="C28" s="72">
        <v>7768</v>
      </c>
      <c r="D28" s="72">
        <v>8844</v>
      </c>
      <c r="E28" s="72">
        <v>9559</v>
      </c>
      <c r="F28" s="72">
        <v>10145</v>
      </c>
      <c r="G28" s="72">
        <v>10700</v>
      </c>
      <c r="H28" s="72">
        <v>11091</v>
      </c>
      <c r="I28" s="72">
        <v>11556</v>
      </c>
      <c r="J28" s="72">
        <v>11989</v>
      </c>
      <c r="K28" s="72">
        <v>12245</v>
      </c>
      <c r="L28" s="72">
        <v>12083</v>
      </c>
      <c r="M28" s="72">
        <v>11741</v>
      </c>
      <c r="N28" s="72">
        <v>11667</v>
      </c>
      <c r="O28" s="72">
        <v>11471</v>
      </c>
      <c r="P28" s="72">
        <v>11123</v>
      </c>
      <c r="Q28" s="72">
        <v>10827</v>
      </c>
      <c r="R28" s="72">
        <v>10806</v>
      </c>
      <c r="S28" s="72">
        <v>11183</v>
      </c>
      <c r="T28" s="72">
        <v>11994</v>
      </c>
      <c r="U28" s="55">
        <v>12924</v>
      </c>
    </row>
    <row r="29" spans="1:21" ht="15.5" x14ac:dyDescent="0.35">
      <c r="A29" s="90" t="s">
        <v>32</v>
      </c>
      <c r="B29" s="54">
        <v>3709</v>
      </c>
      <c r="C29" s="72">
        <v>4093</v>
      </c>
      <c r="D29" s="72">
        <v>4992</v>
      </c>
      <c r="E29" s="72">
        <v>5398</v>
      </c>
      <c r="F29" s="72">
        <v>5820</v>
      </c>
      <c r="G29" s="72">
        <v>6216</v>
      </c>
      <c r="H29" s="72">
        <v>6533</v>
      </c>
      <c r="I29" s="72">
        <v>6791</v>
      </c>
      <c r="J29" s="72">
        <v>7052</v>
      </c>
      <c r="K29" s="72">
        <v>7338</v>
      </c>
      <c r="L29" s="72">
        <v>7494</v>
      </c>
      <c r="M29" s="72">
        <v>7481</v>
      </c>
      <c r="N29" s="72">
        <v>7935</v>
      </c>
      <c r="O29" s="72">
        <v>8267</v>
      </c>
      <c r="P29" s="72">
        <v>8532</v>
      </c>
      <c r="Q29" s="72">
        <v>8440</v>
      </c>
      <c r="R29" s="72">
        <v>8716</v>
      </c>
      <c r="S29" s="72">
        <v>8895</v>
      </c>
      <c r="T29" s="72">
        <v>9042</v>
      </c>
      <c r="U29" s="55">
        <v>9380</v>
      </c>
    </row>
    <row r="30" spans="1:21" ht="15.5" x14ac:dyDescent="0.35">
      <c r="A30" s="90" t="s">
        <v>33</v>
      </c>
      <c r="B30" s="54">
        <v>1235</v>
      </c>
      <c r="C30" s="72">
        <v>1430</v>
      </c>
      <c r="D30" s="72">
        <v>1752</v>
      </c>
      <c r="E30" s="72">
        <v>2210</v>
      </c>
      <c r="F30" s="72">
        <v>2538</v>
      </c>
      <c r="G30" s="72">
        <v>2925</v>
      </c>
      <c r="H30" s="72">
        <v>3261</v>
      </c>
      <c r="I30" s="72">
        <v>3597</v>
      </c>
      <c r="J30" s="72">
        <v>3871</v>
      </c>
      <c r="K30" s="72">
        <v>4117</v>
      </c>
      <c r="L30" s="72">
        <v>4230</v>
      </c>
      <c r="M30" s="72">
        <v>4204</v>
      </c>
      <c r="N30" s="72">
        <v>4529</v>
      </c>
      <c r="O30" s="72">
        <v>4657</v>
      </c>
      <c r="P30" s="72">
        <v>4946</v>
      </c>
      <c r="Q30" s="72">
        <v>5014</v>
      </c>
      <c r="R30" s="72">
        <v>5333</v>
      </c>
      <c r="S30" s="72">
        <v>5670</v>
      </c>
      <c r="T30" s="72">
        <v>6060</v>
      </c>
      <c r="U30" s="55">
        <v>6564</v>
      </c>
    </row>
    <row r="31" spans="1:21" ht="16" thickBot="1" x14ac:dyDescent="0.4">
      <c r="A31" s="130" t="s">
        <v>35</v>
      </c>
      <c r="B31" s="60">
        <v>65042</v>
      </c>
      <c r="C31" s="74">
        <v>66868</v>
      </c>
      <c r="D31" s="74">
        <v>75242</v>
      </c>
      <c r="E31" s="74">
        <v>81276</v>
      </c>
      <c r="F31" s="74">
        <v>84298</v>
      </c>
      <c r="G31" s="74">
        <v>86180</v>
      </c>
      <c r="H31" s="74">
        <v>86458</v>
      </c>
      <c r="I31" s="74">
        <v>87794</v>
      </c>
      <c r="J31" s="74">
        <v>88043</v>
      </c>
      <c r="K31" s="74">
        <v>87172</v>
      </c>
      <c r="L31" s="74">
        <v>83658</v>
      </c>
      <c r="M31" s="74">
        <v>78985</v>
      </c>
      <c r="N31" s="74">
        <v>80541</v>
      </c>
      <c r="O31" s="74">
        <v>80296</v>
      </c>
      <c r="P31" s="74">
        <v>79902</v>
      </c>
      <c r="Q31" s="74">
        <v>78328</v>
      </c>
      <c r="R31" s="74">
        <v>78534</v>
      </c>
      <c r="S31" s="74">
        <v>79899</v>
      </c>
      <c r="T31" s="74">
        <v>84388</v>
      </c>
      <c r="U31" s="61">
        <v>90591</v>
      </c>
    </row>
    <row r="32" spans="1:21" ht="15.5" x14ac:dyDescent="0.35">
      <c r="A32" s="187"/>
      <c r="B32" s="183"/>
      <c r="C32" s="183"/>
      <c r="D32" s="183"/>
      <c r="E32" s="183"/>
      <c r="F32" s="183"/>
      <c r="G32" s="183"/>
      <c r="H32" s="183"/>
      <c r="I32" s="183"/>
      <c r="J32" s="183"/>
      <c r="K32" s="183"/>
      <c r="L32" s="183"/>
      <c r="M32" s="183"/>
      <c r="N32" s="183"/>
      <c r="O32" s="183"/>
      <c r="P32" s="183"/>
      <c r="Q32" s="184"/>
      <c r="R32" s="184"/>
      <c r="S32" s="184"/>
      <c r="T32" s="184"/>
      <c r="U32" s="184"/>
    </row>
    <row r="33" spans="1:21" ht="16" thickBot="1" x14ac:dyDescent="0.4">
      <c r="A33" s="154" t="s">
        <v>6</v>
      </c>
      <c r="B33" s="183"/>
      <c r="C33" s="183"/>
      <c r="D33" s="183"/>
      <c r="E33" s="183"/>
      <c r="F33" s="183"/>
      <c r="G33" s="183"/>
      <c r="H33" s="183"/>
      <c r="I33" s="183"/>
      <c r="J33" s="183"/>
      <c r="K33" s="183"/>
      <c r="L33" s="183"/>
      <c r="M33" s="183"/>
      <c r="N33" s="183"/>
      <c r="O33" s="183"/>
      <c r="P33" s="183"/>
      <c r="Q33" s="184"/>
      <c r="R33" s="184"/>
      <c r="S33" s="184"/>
      <c r="T33" s="184"/>
      <c r="U33" s="184"/>
    </row>
    <row r="34" spans="1:21" ht="15" customHeight="1" x14ac:dyDescent="0.35">
      <c r="A34" s="300" t="s">
        <v>47</v>
      </c>
      <c r="B34" s="261" t="s">
        <v>283</v>
      </c>
      <c r="C34" s="262"/>
      <c r="D34" s="262"/>
      <c r="E34" s="262"/>
      <c r="F34" s="262"/>
      <c r="G34" s="262"/>
      <c r="H34" s="262"/>
      <c r="I34" s="262"/>
      <c r="J34" s="262"/>
      <c r="K34" s="262"/>
      <c r="L34" s="262"/>
      <c r="M34" s="262"/>
      <c r="N34" s="262"/>
      <c r="O34" s="262"/>
      <c r="P34" s="262"/>
      <c r="Q34" s="262"/>
      <c r="R34" s="262"/>
      <c r="S34" s="262"/>
      <c r="T34" s="262"/>
      <c r="U34" s="286"/>
    </row>
    <row r="35" spans="1:21" ht="15" thickBot="1" x14ac:dyDescent="0.4">
      <c r="A35" s="294"/>
      <c r="B35" s="133">
        <v>2004</v>
      </c>
      <c r="C35" s="134">
        <v>2005</v>
      </c>
      <c r="D35" s="134">
        <v>2006</v>
      </c>
      <c r="E35" s="134">
        <v>2007</v>
      </c>
      <c r="F35" s="134">
        <v>2008</v>
      </c>
      <c r="G35" s="134">
        <v>2009</v>
      </c>
      <c r="H35" s="134">
        <v>2010</v>
      </c>
      <c r="I35" s="134">
        <v>2011</v>
      </c>
      <c r="J35" s="134">
        <v>2012</v>
      </c>
      <c r="K35" s="134">
        <v>2013</v>
      </c>
      <c r="L35" s="134">
        <v>2014</v>
      </c>
      <c r="M35" s="134">
        <v>2015</v>
      </c>
      <c r="N35" s="134">
        <v>2016</v>
      </c>
      <c r="O35" s="134">
        <v>2017</v>
      </c>
      <c r="P35" s="134">
        <v>2018</v>
      </c>
      <c r="Q35" s="134">
        <v>2019</v>
      </c>
      <c r="R35" s="134">
        <v>2020</v>
      </c>
      <c r="S35" s="134">
        <v>2021</v>
      </c>
      <c r="T35" s="134">
        <v>2022</v>
      </c>
      <c r="U35" s="135">
        <v>2023</v>
      </c>
    </row>
    <row r="36" spans="1:21" ht="15.5" x14ac:dyDescent="0.35">
      <c r="A36" s="129" t="s">
        <v>23</v>
      </c>
      <c r="B36" s="49">
        <v>152</v>
      </c>
      <c r="C36" s="86">
        <v>144</v>
      </c>
      <c r="D36" s="86">
        <v>256</v>
      </c>
      <c r="E36" s="86">
        <v>341</v>
      </c>
      <c r="F36" s="86">
        <v>285</v>
      </c>
      <c r="G36" s="86">
        <v>244</v>
      </c>
      <c r="H36" s="86">
        <v>177</v>
      </c>
      <c r="I36" s="86">
        <v>191</v>
      </c>
      <c r="J36" s="86">
        <v>227</v>
      </c>
      <c r="K36" s="86">
        <v>186</v>
      </c>
      <c r="L36" s="86">
        <v>131</v>
      </c>
      <c r="M36" s="86">
        <v>95</v>
      </c>
      <c r="N36" s="86">
        <v>134</v>
      </c>
      <c r="O36" s="86">
        <v>152</v>
      </c>
      <c r="P36" s="86">
        <v>110</v>
      </c>
      <c r="Q36" s="86">
        <v>125</v>
      </c>
      <c r="R36" s="86">
        <v>146</v>
      </c>
      <c r="S36" s="86">
        <v>194</v>
      </c>
      <c r="T36" s="86">
        <v>292</v>
      </c>
      <c r="U36" s="50">
        <v>412</v>
      </c>
    </row>
    <row r="37" spans="1:21" ht="15.5" x14ac:dyDescent="0.35">
      <c r="A37" s="90" t="s">
        <v>25</v>
      </c>
      <c r="B37" s="54">
        <v>5136</v>
      </c>
      <c r="C37" s="72">
        <v>4852</v>
      </c>
      <c r="D37" s="72">
        <v>5778</v>
      </c>
      <c r="E37" s="72">
        <v>6805</v>
      </c>
      <c r="F37" s="72">
        <v>6946</v>
      </c>
      <c r="G37" s="72">
        <v>6691</v>
      </c>
      <c r="H37" s="72">
        <v>5936</v>
      </c>
      <c r="I37" s="72">
        <v>5832</v>
      </c>
      <c r="J37" s="72">
        <v>5333</v>
      </c>
      <c r="K37" s="72">
        <v>4534</v>
      </c>
      <c r="L37" s="72">
        <v>3466</v>
      </c>
      <c r="M37" s="72">
        <v>2519</v>
      </c>
      <c r="N37" s="72">
        <v>3054</v>
      </c>
      <c r="O37" s="72">
        <v>3303</v>
      </c>
      <c r="P37" s="72">
        <v>3450</v>
      </c>
      <c r="Q37" s="72">
        <v>3146</v>
      </c>
      <c r="R37" s="72">
        <v>3314</v>
      </c>
      <c r="S37" s="72">
        <v>3628</v>
      </c>
      <c r="T37" s="72">
        <v>4590</v>
      </c>
      <c r="U37" s="55">
        <v>5702</v>
      </c>
    </row>
    <row r="38" spans="1:21" ht="15.5" x14ac:dyDescent="0.35">
      <c r="A38" s="90" t="s">
        <v>26</v>
      </c>
      <c r="B38" s="54">
        <v>13703</v>
      </c>
      <c r="C38" s="72">
        <v>13426</v>
      </c>
      <c r="D38" s="72">
        <v>15008</v>
      </c>
      <c r="E38" s="72">
        <v>16503</v>
      </c>
      <c r="F38" s="72">
        <v>16890</v>
      </c>
      <c r="G38" s="72">
        <v>17067</v>
      </c>
      <c r="H38" s="72">
        <v>17094</v>
      </c>
      <c r="I38" s="72">
        <v>17287</v>
      </c>
      <c r="J38" s="72">
        <v>16950</v>
      </c>
      <c r="K38" s="72">
        <v>15992</v>
      </c>
      <c r="L38" s="72">
        <v>14029</v>
      </c>
      <c r="M38" s="72">
        <v>11868</v>
      </c>
      <c r="N38" s="72">
        <v>11681</v>
      </c>
      <c r="O38" s="72">
        <v>11429</v>
      </c>
      <c r="P38" s="72">
        <v>10986</v>
      </c>
      <c r="Q38" s="72">
        <v>10505</v>
      </c>
      <c r="R38" s="72">
        <v>10525</v>
      </c>
      <c r="S38" s="72">
        <v>10781</v>
      </c>
      <c r="T38" s="72">
        <v>12221</v>
      </c>
      <c r="U38" s="55">
        <v>14057</v>
      </c>
    </row>
    <row r="39" spans="1:21" ht="15.5" x14ac:dyDescent="0.35">
      <c r="A39" s="90" t="s">
        <v>27</v>
      </c>
      <c r="B39" s="54">
        <v>17543</v>
      </c>
      <c r="C39" s="72">
        <v>17567</v>
      </c>
      <c r="D39" s="72">
        <v>18464</v>
      </c>
      <c r="E39" s="72">
        <v>19208</v>
      </c>
      <c r="F39" s="72">
        <v>19287</v>
      </c>
      <c r="G39" s="72">
        <v>19446</v>
      </c>
      <c r="H39" s="72">
        <v>19368</v>
      </c>
      <c r="I39" s="72">
        <v>20051</v>
      </c>
      <c r="J39" s="72">
        <v>20479</v>
      </c>
      <c r="K39" s="72">
        <v>20463</v>
      </c>
      <c r="L39" s="72">
        <v>19657</v>
      </c>
      <c r="M39" s="72">
        <v>18309</v>
      </c>
      <c r="N39" s="72">
        <v>18332</v>
      </c>
      <c r="O39" s="72">
        <v>17552</v>
      </c>
      <c r="P39" s="72">
        <v>16959</v>
      </c>
      <c r="Q39" s="72">
        <v>15740</v>
      </c>
      <c r="R39" s="72">
        <v>15141</v>
      </c>
      <c r="S39" s="72">
        <v>14948</v>
      </c>
      <c r="T39" s="72">
        <v>15718</v>
      </c>
      <c r="U39" s="55">
        <v>16937</v>
      </c>
    </row>
    <row r="40" spans="1:21" ht="15.5" x14ac:dyDescent="0.35">
      <c r="A40" s="90" t="s">
        <v>28</v>
      </c>
      <c r="B40" s="54">
        <v>17528</v>
      </c>
      <c r="C40" s="72">
        <v>17494</v>
      </c>
      <c r="D40" s="72">
        <v>19256</v>
      </c>
      <c r="E40" s="72">
        <v>20548</v>
      </c>
      <c r="F40" s="72">
        <v>21224</v>
      </c>
      <c r="G40" s="72">
        <v>21586</v>
      </c>
      <c r="H40" s="72">
        <v>21648</v>
      </c>
      <c r="I40" s="72">
        <v>21193</v>
      </c>
      <c r="J40" s="72">
        <v>21015</v>
      </c>
      <c r="K40" s="72">
        <v>20584</v>
      </c>
      <c r="L40" s="72">
        <v>20080</v>
      </c>
      <c r="M40" s="72">
        <v>19125</v>
      </c>
      <c r="N40" s="72">
        <v>19627</v>
      </c>
      <c r="O40" s="72">
        <v>19822</v>
      </c>
      <c r="P40" s="72">
        <v>19839</v>
      </c>
      <c r="Q40" s="72">
        <v>19329</v>
      </c>
      <c r="R40" s="72">
        <v>19210</v>
      </c>
      <c r="S40" s="72">
        <v>19225</v>
      </c>
      <c r="T40" s="72">
        <v>19611</v>
      </c>
      <c r="U40" s="55">
        <v>20675</v>
      </c>
    </row>
    <row r="41" spans="1:21" ht="15.5" x14ac:dyDescent="0.35">
      <c r="A41" s="90" t="s">
        <v>29</v>
      </c>
      <c r="B41" s="54">
        <v>20236</v>
      </c>
      <c r="C41" s="72">
        <v>20075</v>
      </c>
      <c r="D41" s="72">
        <v>21093</v>
      </c>
      <c r="E41" s="72">
        <v>21225</v>
      </c>
      <c r="F41" s="72">
        <v>21163</v>
      </c>
      <c r="G41" s="72">
        <v>20991</v>
      </c>
      <c r="H41" s="72">
        <v>20890</v>
      </c>
      <c r="I41" s="72">
        <v>21448</v>
      </c>
      <c r="J41" s="72">
        <v>21853</v>
      </c>
      <c r="K41" s="72">
        <v>21882</v>
      </c>
      <c r="L41" s="72">
        <v>21292</v>
      </c>
      <c r="M41" s="72">
        <v>20639</v>
      </c>
      <c r="N41" s="72">
        <v>20325</v>
      </c>
      <c r="O41" s="72">
        <v>19948</v>
      </c>
      <c r="P41" s="72">
        <v>19614</v>
      </c>
      <c r="Q41" s="72">
        <v>19483</v>
      </c>
      <c r="R41" s="72">
        <v>19381</v>
      </c>
      <c r="S41" s="72">
        <v>19736</v>
      </c>
      <c r="T41" s="72">
        <v>20769</v>
      </c>
      <c r="U41" s="55">
        <v>22314</v>
      </c>
    </row>
    <row r="42" spans="1:21" ht="15.5" x14ac:dyDescent="0.35">
      <c r="A42" s="90" t="s">
        <v>30</v>
      </c>
      <c r="B42" s="54">
        <v>19635</v>
      </c>
      <c r="C42" s="72">
        <v>19976</v>
      </c>
      <c r="D42" s="72">
        <v>21595</v>
      </c>
      <c r="E42" s="72">
        <v>22807</v>
      </c>
      <c r="F42" s="72">
        <v>23413</v>
      </c>
      <c r="G42" s="72">
        <v>23471</v>
      </c>
      <c r="H42" s="72">
        <v>23189</v>
      </c>
      <c r="I42" s="72">
        <v>22891</v>
      </c>
      <c r="J42" s="72">
        <v>22247</v>
      </c>
      <c r="K42" s="72">
        <v>21571</v>
      </c>
      <c r="L42" s="72">
        <v>20743</v>
      </c>
      <c r="M42" s="72">
        <v>19760</v>
      </c>
      <c r="N42" s="72">
        <v>20172</v>
      </c>
      <c r="O42" s="72">
        <v>20453</v>
      </c>
      <c r="P42" s="72">
        <v>20571</v>
      </c>
      <c r="Q42" s="72">
        <v>20324</v>
      </c>
      <c r="R42" s="72">
        <v>20323</v>
      </c>
      <c r="S42" s="72">
        <v>20146</v>
      </c>
      <c r="T42" s="72">
        <v>20462</v>
      </c>
      <c r="U42" s="55">
        <v>21364</v>
      </c>
    </row>
    <row r="43" spans="1:21" ht="15.5" x14ac:dyDescent="0.35">
      <c r="A43" s="90" t="s">
        <v>31</v>
      </c>
      <c r="B43" s="54">
        <v>17065</v>
      </c>
      <c r="C43" s="72">
        <v>17414</v>
      </c>
      <c r="D43" s="72">
        <v>18935</v>
      </c>
      <c r="E43" s="72">
        <v>19966</v>
      </c>
      <c r="F43" s="72">
        <v>20645</v>
      </c>
      <c r="G43" s="72">
        <v>21353</v>
      </c>
      <c r="H43" s="72">
        <v>21734</v>
      </c>
      <c r="I43" s="72">
        <v>22274</v>
      </c>
      <c r="J43" s="72">
        <v>22724</v>
      </c>
      <c r="K43" s="72">
        <v>22833</v>
      </c>
      <c r="L43" s="72">
        <v>22109</v>
      </c>
      <c r="M43" s="72">
        <v>21151</v>
      </c>
      <c r="N43" s="72">
        <v>20693</v>
      </c>
      <c r="O43" s="72">
        <v>20075</v>
      </c>
      <c r="P43" s="72">
        <v>19423</v>
      </c>
      <c r="Q43" s="72">
        <v>18756</v>
      </c>
      <c r="R43" s="72">
        <v>18693</v>
      </c>
      <c r="S43" s="72">
        <v>19184</v>
      </c>
      <c r="T43" s="72">
        <v>20336</v>
      </c>
      <c r="U43" s="55">
        <v>21529</v>
      </c>
    </row>
    <row r="44" spans="1:21" ht="15.5" x14ac:dyDescent="0.35">
      <c r="A44" s="90" t="s">
        <v>32</v>
      </c>
      <c r="B44" s="54">
        <v>8299</v>
      </c>
      <c r="C44" s="72">
        <v>9009</v>
      </c>
      <c r="D44" s="72">
        <v>10300</v>
      </c>
      <c r="E44" s="72">
        <v>11113</v>
      </c>
      <c r="F44" s="72">
        <v>11783</v>
      </c>
      <c r="G44" s="72">
        <v>12402</v>
      </c>
      <c r="H44" s="72">
        <v>13061</v>
      </c>
      <c r="I44" s="72">
        <v>13645</v>
      </c>
      <c r="J44" s="72">
        <v>14084</v>
      </c>
      <c r="K44" s="72">
        <v>14451</v>
      </c>
      <c r="L44" s="72">
        <v>14471</v>
      </c>
      <c r="M44" s="72">
        <v>14231</v>
      </c>
      <c r="N44" s="72">
        <v>14671</v>
      </c>
      <c r="O44" s="72">
        <v>15073</v>
      </c>
      <c r="P44" s="72">
        <v>15379</v>
      </c>
      <c r="Q44" s="72">
        <v>15034</v>
      </c>
      <c r="R44" s="72">
        <v>15222</v>
      </c>
      <c r="S44" s="72">
        <v>15319</v>
      </c>
      <c r="T44" s="72">
        <v>15419</v>
      </c>
      <c r="U44" s="55">
        <v>15870</v>
      </c>
    </row>
    <row r="45" spans="1:21" ht="15.5" x14ac:dyDescent="0.35">
      <c r="A45" s="90" t="s">
        <v>33</v>
      </c>
      <c r="B45" s="54">
        <v>3056</v>
      </c>
      <c r="C45" s="72">
        <v>3416</v>
      </c>
      <c r="D45" s="72">
        <v>4026</v>
      </c>
      <c r="E45" s="72">
        <v>5024</v>
      </c>
      <c r="F45" s="72">
        <v>5738</v>
      </c>
      <c r="G45" s="72">
        <v>6581</v>
      </c>
      <c r="H45" s="72">
        <v>7345</v>
      </c>
      <c r="I45" s="72">
        <v>7923</v>
      </c>
      <c r="J45" s="72">
        <v>8570</v>
      </c>
      <c r="K45" s="72">
        <v>8919</v>
      </c>
      <c r="L45" s="72">
        <v>8946</v>
      </c>
      <c r="M45" s="72">
        <v>8839</v>
      </c>
      <c r="N45" s="72">
        <v>9203</v>
      </c>
      <c r="O45" s="72">
        <v>9478</v>
      </c>
      <c r="P45" s="72">
        <v>9875</v>
      </c>
      <c r="Q45" s="72">
        <v>9794</v>
      </c>
      <c r="R45" s="72">
        <v>10294</v>
      </c>
      <c r="S45" s="72">
        <v>10801</v>
      </c>
      <c r="T45" s="72">
        <v>11411</v>
      </c>
      <c r="U45" s="55">
        <v>12195</v>
      </c>
    </row>
    <row r="46" spans="1:21" ht="16" thickBot="1" x14ac:dyDescent="0.4">
      <c r="A46" s="130" t="s">
        <v>6</v>
      </c>
      <c r="B46" s="60">
        <v>122353</v>
      </c>
      <c r="C46" s="74">
        <v>123373</v>
      </c>
      <c r="D46" s="74">
        <v>134711</v>
      </c>
      <c r="E46" s="74">
        <v>143540</v>
      </c>
      <c r="F46" s="74">
        <v>147374</v>
      </c>
      <c r="G46" s="74">
        <v>149832</v>
      </c>
      <c r="H46" s="74">
        <v>150442</v>
      </c>
      <c r="I46" s="74">
        <v>152735</v>
      </c>
      <c r="J46" s="74">
        <v>153482</v>
      </c>
      <c r="K46" s="74">
        <v>151415</v>
      </c>
      <c r="L46" s="74">
        <v>144924</v>
      </c>
      <c r="M46" s="74">
        <v>136536</v>
      </c>
      <c r="N46" s="74">
        <v>137892</v>
      </c>
      <c r="O46" s="74">
        <v>137285</v>
      </c>
      <c r="P46" s="74">
        <v>136206</v>
      </c>
      <c r="Q46" s="74">
        <v>132236</v>
      </c>
      <c r="R46" s="74">
        <v>132249</v>
      </c>
      <c r="S46" s="74">
        <v>133962</v>
      </c>
      <c r="T46" s="74">
        <v>140829</v>
      </c>
      <c r="U46" s="61">
        <v>151055</v>
      </c>
    </row>
    <row r="48" spans="1:21" x14ac:dyDescent="0.35">
      <c r="A48" s="185" t="s">
        <v>7</v>
      </c>
    </row>
  </sheetData>
  <mergeCells count="8">
    <mergeCell ref="A34:A35"/>
    <mergeCell ref="B34:U34"/>
    <mergeCell ref="A3:U3"/>
    <mergeCell ref="A4:A5"/>
    <mergeCell ref="B4:U4"/>
    <mergeCell ref="A18:U18"/>
    <mergeCell ref="A19:A20"/>
    <mergeCell ref="B19:U19"/>
  </mergeCells>
  <hyperlinks>
    <hyperlink ref="G1" location="'Table of Contents'!C2" display="Back to Table of Contents"/>
  </hyperlink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election activeCell="H1" sqref="H1"/>
    </sheetView>
  </sheetViews>
  <sheetFormatPr defaultRowHeight="14.5" x14ac:dyDescent="0.35"/>
  <cols>
    <col min="1" max="1" width="19" customWidth="1"/>
    <col min="2" max="21" width="10.81640625" customWidth="1"/>
  </cols>
  <sheetData>
    <row r="1" spans="1:21" x14ac:dyDescent="0.35">
      <c r="A1" s="30" t="s">
        <v>539</v>
      </c>
      <c r="H1" s="29" t="s">
        <v>949</v>
      </c>
    </row>
    <row r="2" spans="1:21" x14ac:dyDescent="0.35">
      <c r="A2" s="2"/>
    </row>
    <row r="3" spans="1:21" ht="16" thickBot="1" x14ac:dyDescent="0.4">
      <c r="A3" s="342" t="s">
        <v>0</v>
      </c>
      <c r="B3" s="343"/>
      <c r="C3" s="343"/>
      <c r="D3" s="343"/>
      <c r="E3" s="343"/>
      <c r="F3" s="343"/>
      <c r="G3" s="343"/>
      <c r="H3" s="343"/>
      <c r="I3" s="343"/>
      <c r="J3" s="343"/>
      <c r="K3" s="343"/>
      <c r="L3" s="343"/>
      <c r="M3" s="343"/>
      <c r="N3" s="343"/>
      <c r="O3" s="343"/>
      <c r="P3" s="343"/>
      <c r="Q3" s="182"/>
      <c r="R3" s="182"/>
      <c r="S3" s="182"/>
      <c r="T3" s="182"/>
      <c r="U3" s="182"/>
    </row>
    <row r="4" spans="1:21" ht="15" customHeight="1" x14ac:dyDescent="0.35">
      <c r="A4" s="293" t="s">
        <v>47</v>
      </c>
      <c r="B4" s="284" t="s">
        <v>283</v>
      </c>
      <c r="C4" s="284"/>
      <c r="D4" s="284"/>
      <c r="E4" s="284"/>
      <c r="F4" s="284"/>
      <c r="G4" s="284"/>
      <c r="H4" s="284"/>
      <c r="I4" s="284"/>
      <c r="J4" s="284"/>
      <c r="K4" s="284"/>
      <c r="L4" s="284"/>
      <c r="M4" s="284"/>
      <c r="N4" s="284"/>
      <c r="O4" s="284"/>
      <c r="P4" s="284"/>
      <c r="Q4" s="284"/>
      <c r="R4" s="284"/>
      <c r="S4" s="284"/>
      <c r="T4" s="284"/>
      <c r="U4" s="285"/>
    </row>
    <row r="5" spans="1:21" ht="15" thickBot="1" x14ac:dyDescent="0.4">
      <c r="A5" s="303"/>
      <c r="B5" s="188">
        <v>2004</v>
      </c>
      <c r="C5" s="134">
        <v>2005</v>
      </c>
      <c r="D5" s="134">
        <v>2006</v>
      </c>
      <c r="E5" s="134">
        <v>2007</v>
      </c>
      <c r="F5" s="134">
        <v>2008</v>
      </c>
      <c r="G5" s="134">
        <v>2009</v>
      </c>
      <c r="H5" s="134">
        <v>2010</v>
      </c>
      <c r="I5" s="134">
        <v>2011</v>
      </c>
      <c r="J5" s="134">
        <v>2012</v>
      </c>
      <c r="K5" s="134">
        <v>2013</v>
      </c>
      <c r="L5" s="134">
        <v>2014</v>
      </c>
      <c r="M5" s="134">
        <v>2015</v>
      </c>
      <c r="N5" s="134">
        <v>2016</v>
      </c>
      <c r="O5" s="134">
        <v>2017</v>
      </c>
      <c r="P5" s="134">
        <v>2018</v>
      </c>
      <c r="Q5" s="134">
        <v>2019</v>
      </c>
      <c r="R5" s="134">
        <v>2020</v>
      </c>
      <c r="S5" s="134">
        <v>2021</v>
      </c>
      <c r="T5" s="134">
        <v>2022</v>
      </c>
      <c r="U5" s="135">
        <v>2023</v>
      </c>
    </row>
    <row r="6" spans="1:21" ht="15.5" x14ac:dyDescent="0.35">
      <c r="A6" s="129" t="s">
        <v>23</v>
      </c>
      <c r="B6" s="49">
        <v>152</v>
      </c>
      <c r="C6" s="86">
        <v>144</v>
      </c>
      <c r="D6" s="86">
        <v>256</v>
      </c>
      <c r="E6" s="86">
        <v>341</v>
      </c>
      <c r="F6" s="86">
        <v>285</v>
      </c>
      <c r="G6" s="86">
        <v>244</v>
      </c>
      <c r="H6" s="86">
        <v>177</v>
      </c>
      <c r="I6" s="86">
        <v>191</v>
      </c>
      <c r="J6" s="86">
        <v>227</v>
      </c>
      <c r="K6" s="86">
        <v>186</v>
      </c>
      <c r="L6" s="86">
        <v>131</v>
      </c>
      <c r="M6" s="86">
        <v>95</v>
      </c>
      <c r="N6" s="86">
        <v>134</v>
      </c>
      <c r="O6" s="86">
        <v>152</v>
      </c>
      <c r="P6" s="86">
        <v>110</v>
      </c>
      <c r="Q6" s="86">
        <v>125</v>
      </c>
      <c r="R6" s="86">
        <v>146</v>
      </c>
      <c r="S6" s="86">
        <v>194</v>
      </c>
      <c r="T6" s="86">
        <v>292</v>
      </c>
      <c r="U6" s="50">
        <v>412</v>
      </c>
    </row>
    <row r="7" spans="1:21" ht="15.5" x14ac:dyDescent="0.35">
      <c r="A7" s="90" t="s">
        <v>25</v>
      </c>
      <c r="B7" s="54">
        <v>5136</v>
      </c>
      <c r="C7" s="72">
        <v>4852</v>
      </c>
      <c r="D7" s="72">
        <v>5778</v>
      </c>
      <c r="E7" s="72">
        <v>6805</v>
      </c>
      <c r="F7" s="72">
        <v>6946</v>
      </c>
      <c r="G7" s="72">
        <v>6691</v>
      </c>
      <c r="H7" s="72">
        <v>5936</v>
      </c>
      <c r="I7" s="72">
        <v>5832</v>
      </c>
      <c r="J7" s="72">
        <v>5333</v>
      </c>
      <c r="K7" s="72">
        <v>4534</v>
      </c>
      <c r="L7" s="72">
        <v>3466</v>
      </c>
      <c r="M7" s="72">
        <v>2519</v>
      </c>
      <c r="N7" s="72">
        <v>3054</v>
      </c>
      <c r="O7" s="72">
        <v>3303</v>
      </c>
      <c r="P7" s="72">
        <v>3450</v>
      </c>
      <c r="Q7" s="72">
        <v>3146</v>
      </c>
      <c r="R7" s="72">
        <v>3314</v>
      </c>
      <c r="S7" s="72">
        <v>3628</v>
      </c>
      <c r="T7" s="72">
        <v>4590</v>
      </c>
      <c r="U7" s="55">
        <v>5702</v>
      </c>
    </row>
    <row r="8" spans="1:21" ht="15.5" x14ac:dyDescent="0.35">
      <c r="A8" s="90" t="s">
        <v>26</v>
      </c>
      <c r="B8" s="54">
        <v>13703</v>
      </c>
      <c r="C8" s="72">
        <v>13426</v>
      </c>
      <c r="D8" s="72">
        <v>15008</v>
      </c>
      <c r="E8" s="72">
        <v>16503</v>
      </c>
      <c r="F8" s="72">
        <v>16890</v>
      </c>
      <c r="G8" s="72">
        <v>17067</v>
      </c>
      <c r="H8" s="72">
        <v>17094</v>
      </c>
      <c r="I8" s="72">
        <v>17287</v>
      </c>
      <c r="J8" s="72">
        <v>16950</v>
      </c>
      <c r="K8" s="72">
        <v>15992</v>
      </c>
      <c r="L8" s="72">
        <v>14029</v>
      </c>
      <c r="M8" s="72">
        <v>11868</v>
      </c>
      <c r="N8" s="72">
        <v>11681</v>
      </c>
      <c r="O8" s="72">
        <v>11429</v>
      </c>
      <c r="P8" s="72">
        <v>10986</v>
      </c>
      <c r="Q8" s="72">
        <v>10505</v>
      </c>
      <c r="R8" s="72">
        <v>10525</v>
      </c>
      <c r="S8" s="72">
        <v>10781</v>
      </c>
      <c r="T8" s="72">
        <v>12221</v>
      </c>
      <c r="U8" s="55">
        <v>14057</v>
      </c>
    </row>
    <row r="9" spans="1:21" ht="15.5" x14ac:dyDescent="0.35">
      <c r="A9" s="90" t="s">
        <v>27</v>
      </c>
      <c r="B9" s="54">
        <v>17543</v>
      </c>
      <c r="C9" s="72">
        <v>17567</v>
      </c>
      <c r="D9" s="72">
        <v>18464</v>
      </c>
      <c r="E9" s="72">
        <v>19208</v>
      </c>
      <c r="F9" s="72">
        <v>19287</v>
      </c>
      <c r="G9" s="72">
        <v>19446</v>
      </c>
      <c r="H9" s="72">
        <v>19368</v>
      </c>
      <c r="I9" s="72">
        <v>20051</v>
      </c>
      <c r="J9" s="72">
        <v>20479</v>
      </c>
      <c r="K9" s="72">
        <v>20463</v>
      </c>
      <c r="L9" s="72">
        <v>19657</v>
      </c>
      <c r="M9" s="72">
        <v>18309</v>
      </c>
      <c r="N9" s="72">
        <v>18332</v>
      </c>
      <c r="O9" s="72">
        <v>17552</v>
      </c>
      <c r="P9" s="72">
        <v>16959</v>
      </c>
      <c r="Q9" s="72">
        <v>15740</v>
      </c>
      <c r="R9" s="72">
        <v>15141</v>
      </c>
      <c r="S9" s="72">
        <v>14948</v>
      </c>
      <c r="T9" s="72">
        <v>15718</v>
      </c>
      <c r="U9" s="55">
        <v>16937</v>
      </c>
    </row>
    <row r="10" spans="1:21" ht="15.5" x14ac:dyDescent="0.35">
      <c r="A10" s="90" t="s">
        <v>28</v>
      </c>
      <c r="B10" s="54">
        <v>17528</v>
      </c>
      <c r="C10" s="72">
        <v>17494</v>
      </c>
      <c r="D10" s="72">
        <v>19256</v>
      </c>
      <c r="E10" s="72">
        <v>20548</v>
      </c>
      <c r="F10" s="72">
        <v>21224</v>
      </c>
      <c r="G10" s="72">
        <v>21586</v>
      </c>
      <c r="H10" s="72">
        <v>21648</v>
      </c>
      <c r="I10" s="72">
        <v>21193</v>
      </c>
      <c r="J10" s="72">
        <v>21015</v>
      </c>
      <c r="K10" s="72">
        <v>20584</v>
      </c>
      <c r="L10" s="72">
        <v>20080</v>
      </c>
      <c r="M10" s="72">
        <v>19125</v>
      </c>
      <c r="N10" s="72">
        <v>19627</v>
      </c>
      <c r="O10" s="72">
        <v>19822</v>
      </c>
      <c r="P10" s="72">
        <v>19839</v>
      </c>
      <c r="Q10" s="72">
        <v>19329</v>
      </c>
      <c r="R10" s="72">
        <v>19210</v>
      </c>
      <c r="S10" s="72">
        <v>19225</v>
      </c>
      <c r="T10" s="72">
        <v>19611</v>
      </c>
      <c r="U10" s="55">
        <v>20675</v>
      </c>
    </row>
    <row r="11" spans="1:21" ht="15.5" x14ac:dyDescent="0.35">
      <c r="A11" s="90" t="s">
        <v>29</v>
      </c>
      <c r="B11" s="54">
        <v>20236</v>
      </c>
      <c r="C11" s="72">
        <v>20075</v>
      </c>
      <c r="D11" s="72">
        <v>21093</v>
      </c>
      <c r="E11" s="72">
        <v>21225</v>
      </c>
      <c r="F11" s="72">
        <v>21163</v>
      </c>
      <c r="G11" s="72">
        <v>20991</v>
      </c>
      <c r="H11" s="72">
        <v>20890</v>
      </c>
      <c r="I11" s="72">
        <v>21448</v>
      </c>
      <c r="J11" s="72">
        <v>21853</v>
      </c>
      <c r="K11" s="72">
        <v>21882</v>
      </c>
      <c r="L11" s="72">
        <v>21292</v>
      </c>
      <c r="M11" s="72">
        <v>20639</v>
      </c>
      <c r="N11" s="72">
        <v>20325</v>
      </c>
      <c r="O11" s="72">
        <v>19948</v>
      </c>
      <c r="P11" s="72">
        <v>19614</v>
      </c>
      <c r="Q11" s="72">
        <v>19483</v>
      </c>
      <c r="R11" s="72">
        <v>19381</v>
      </c>
      <c r="S11" s="72">
        <v>19736</v>
      </c>
      <c r="T11" s="72">
        <v>20769</v>
      </c>
      <c r="U11" s="55">
        <v>22314</v>
      </c>
    </row>
    <row r="12" spans="1:21" ht="15.5" x14ac:dyDescent="0.35">
      <c r="A12" s="90" t="s">
        <v>30</v>
      </c>
      <c r="B12" s="54">
        <v>19635</v>
      </c>
      <c r="C12" s="72">
        <v>19976</v>
      </c>
      <c r="D12" s="72">
        <v>21595</v>
      </c>
      <c r="E12" s="72">
        <v>22807</v>
      </c>
      <c r="F12" s="72">
        <v>23413</v>
      </c>
      <c r="G12" s="72">
        <v>23471</v>
      </c>
      <c r="H12" s="72">
        <v>23189</v>
      </c>
      <c r="I12" s="72">
        <v>22891</v>
      </c>
      <c r="J12" s="72">
        <v>22247</v>
      </c>
      <c r="K12" s="72">
        <v>21571</v>
      </c>
      <c r="L12" s="72">
        <v>20743</v>
      </c>
      <c r="M12" s="72">
        <v>19760</v>
      </c>
      <c r="N12" s="72">
        <v>20172</v>
      </c>
      <c r="O12" s="72">
        <v>20453</v>
      </c>
      <c r="P12" s="72">
        <v>20571</v>
      </c>
      <c r="Q12" s="72">
        <v>20324</v>
      </c>
      <c r="R12" s="72">
        <v>20323</v>
      </c>
      <c r="S12" s="72">
        <v>20146</v>
      </c>
      <c r="T12" s="72">
        <v>20462</v>
      </c>
      <c r="U12" s="55">
        <v>21364</v>
      </c>
    </row>
    <row r="13" spans="1:21" ht="15.5" x14ac:dyDescent="0.35">
      <c r="A13" s="90" t="s">
        <v>31</v>
      </c>
      <c r="B13" s="54">
        <v>17065</v>
      </c>
      <c r="C13" s="72">
        <v>17414</v>
      </c>
      <c r="D13" s="72">
        <v>18935</v>
      </c>
      <c r="E13" s="72">
        <v>19966</v>
      </c>
      <c r="F13" s="72">
        <v>20645</v>
      </c>
      <c r="G13" s="72">
        <v>21353</v>
      </c>
      <c r="H13" s="72">
        <v>21734</v>
      </c>
      <c r="I13" s="72">
        <v>22274</v>
      </c>
      <c r="J13" s="72">
        <v>22724</v>
      </c>
      <c r="K13" s="72">
        <v>22833</v>
      </c>
      <c r="L13" s="72">
        <v>22109</v>
      </c>
      <c r="M13" s="72">
        <v>21151</v>
      </c>
      <c r="N13" s="72">
        <v>20693</v>
      </c>
      <c r="O13" s="72">
        <v>20075</v>
      </c>
      <c r="P13" s="72">
        <v>19423</v>
      </c>
      <c r="Q13" s="72">
        <v>18756</v>
      </c>
      <c r="R13" s="72">
        <v>18693</v>
      </c>
      <c r="S13" s="72">
        <v>19184</v>
      </c>
      <c r="T13" s="72">
        <v>20336</v>
      </c>
      <c r="U13" s="55">
        <v>21529</v>
      </c>
    </row>
    <row r="14" spans="1:21" ht="15.5" x14ac:dyDescent="0.35">
      <c r="A14" s="90" t="s">
        <v>32</v>
      </c>
      <c r="B14" s="54">
        <v>8299</v>
      </c>
      <c r="C14" s="72">
        <v>9009</v>
      </c>
      <c r="D14" s="72">
        <v>10300</v>
      </c>
      <c r="E14" s="72">
        <v>11113</v>
      </c>
      <c r="F14" s="72">
        <v>11783</v>
      </c>
      <c r="G14" s="72">
        <v>12402</v>
      </c>
      <c r="H14" s="72">
        <v>13061</v>
      </c>
      <c r="I14" s="72">
        <v>13645</v>
      </c>
      <c r="J14" s="72">
        <v>14084</v>
      </c>
      <c r="K14" s="72">
        <v>14451</v>
      </c>
      <c r="L14" s="72">
        <v>14471</v>
      </c>
      <c r="M14" s="72">
        <v>14231</v>
      </c>
      <c r="N14" s="72">
        <v>14671</v>
      </c>
      <c r="O14" s="72">
        <v>15073</v>
      </c>
      <c r="P14" s="72">
        <v>15379</v>
      </c>
      <c r="Q14" s="72">
        <v>15034</v>
      </c>
      <c r="R14" s="72">
        <v>15222</v>
      </c>
      <c r="S14" s="72">
        <v>15319</v>
      </c>
      <c r="T14" s="72">
        <v>15419</v>
      </c>
      <c r="U14" s="55">
        <v>15870</v>
      </c>
    </row>
    <row r="15" spans="1:21" ht="15.5" x14ac:dyDescent="0.35">
      <c r="A15" s="90" t="s">
        <v>33</v>
      </c>
      <c r="B15" s="54">
        <v>3056</v>
      </c>
      <c r="C15" s="72">
        <v>3416</v>
      </c>
      <c r="D15" s="72">
        <v>4026</v>
      </c>
      <c r="E15" s="72">
        <v>5024</v>
      </c>
      <c r="F15" s="72">
        <v>5738</v>
      </c>
      <c r="G15" s="72">
        <v>6581</v>
      </c>
      <c r="H15" s="72">
        <v>7345</v>
      </c>
      <c r="I15" s="72">
        <v>7923</v>
      </c>
      <c r="J15" s="72">
        <v>8570</v>
      </c>
      <c r="K15" s="72">
        <v>8919</v>
      </c>
      <c r="L15" s="72">
        <v>8946</v>
      </c>
      <c r="M15" s="72">
        <v>8839</v>
      </c>
      <c r="N15" s="72">
        <v>9203</v>
      </c>
      <c r="O15" s="72">
        <v>9478</v>
      </c>
      <c r="P15" s="72">
        <v>9875</v>
      </c>
      <c r="Q15" s="72">
        <v>9794</v>
      </c>
      <c r="R15" s="72">
        <v>10294</v>
      </c>
      <c r="S15" s="72">
        <v>10801</v>
      </c>
      <c r="T15" s="72">
        <v>11411</v>
      </c>
      <c r="U15" s="55">
        <v>12195</v>
      </c>
    </row>
    <row r="16" spans="1:21" ht="16" thickBot="1" x14ac:dyDescent="0.4">
      <c r="A16" s="130" t="s">
        <v>3</v>
      </c>
      <c r="B16" s="60">
        <v>122353</v>
      </c>
      <c r="C16" s="74">
        <v>123373</v>
      </c>
      <c r="D16" s="74">
        <v>134711</v>
      </c>
      <c r="E16" s="74">
        <v>143540</v>
      </c>
      <c r="F16" s="74">
        <v>147374</v>
      </c>
      <c r="G16" s="74">
        <v>149832</v>
      </c>
      <c r="H16" s="74">
        <v>150442</v>
      </c>
      <c r="I16" s="74">
        <v>152735</v>
      </c>
      <c r="J16" s="74">
        <v>153482</v>
      </c>
      <c r="K16" s="74">
        <v>151415</v>
      </c>
      <c r="L16" s="74">
        <v>144924</v>
      </c>
      <c r="M16" s="74">
        <v>136536</v>
      </c>
      <c r="N16" s="74">
        <v>137892</v>
      </c>
      <c r="O16" s="74">
        <v>137285</v>
      </c>
      <c r="P16" s="74">
        <v>136206</v>
      </c>
      <c r="Q16" s="74">
        <v>132236</v>
      </c>
      <c r="R16" s="74">
        <v>132249</v>
      </c>
      <c r="S16" s="74">
        <v>133962</v>
      </c>
      <c r="T16" s="74">
        <v>140829</v>
      </c>
      <c r="U16" s="61">
        <v>151055</v>
      </c>
    </row>
    <row r="17" spans="1:21" ht="15.5" x14ac:dyDescent="0.35">
      <c r="A17" s="186"/>
      <c r="B17" s="183"/>
      <c r="C17" s="183"/>
      <c r="D17" s="183"/>
      <c r="E17" s="183"/>
      <c r="F17" s="183"/>
      <c r="G17" s="183"/>
      <c r="H17" s="183"/>
      <c r="I17" s="183"/>
      <c r="J17" s="183"/>
      <c r="K17" s="183"/>
      <c r="L17" s="183"/>
      <c r="M17" s="183"/>
      <c r="N17" s="183"/>
      <c r="O17" s="183"/>
      <c r="P17" s="183"/>
      <c r="Q17" s="182"/>
      <c r="R17" s="182"/>
      <c r="S17" s="182"/>
      <c r="T17" s="182"/>
      <c r="U17" s="182"/>
    </row>
    <row r="18" spans="1:21" ht="16" thickBot="1" x14ac:dyDescent="0.4">
      <c r="A18" s="344" t="s">
        <v>4</v>
      </c>
      <c r="B18" s="343"/>
      <c r="C18" s="343"/>
      <c r="D18" s="343"/>
      <c r="E18" s="343"/>
      <c r="F18" s="343"/>
      <c r="G18" s="343"/>
      <c r="H18" s="343"/>
      <c r="I18" s="343"/>
      <c r="J18" s="343"/>
      <c r="K18" s="343"/>
      <c r="L18" s="343"/>
      <c r="M18" s="343"/>
      <c r="N18" s="343"/>
      <c r="O18" s="343"/>
      <c r="P18" s="343"/>
      <c r="Q18" s="182"/>
      <c r="R18" s="182"/>
      <c r="S18" s="182"/>
      <c r="T18" s="182"/>
      <c r="U18" s="182"/>
    </row>
    <row r="19" spans="1:21" ht="15" customHeight="1" x14ac:dyDescent="0.35">
      <c r="A19" s="293" t="s">
        <v>47</v>
      </c>
      <c r="B19" s="284" t="s">
        <v>283</v>
      </c>
      <c r="C19" s="284"/>
      <c r="D19" s="284"/>
      <c r="E19" s="284"/>
      <c r="F19" s="284"/>
      <c r="G19" s="284"/>
      <c r="H19" s="284"/>
      <c r="I19" s="284"/>
      <c r="J19" s="284"/>
      <c r="K19" s="284"/>
      <c r="L19" s="284"/>
      <c r="M19" s="284"/>
      <c r="N19" s="284"/>
      <c r="O19" s="284"/>
      <c r="P19" s="284"/>
      <c r="Q19" s="284"/>
      <c r="R19" s="284"/>
      <c r="S19" s="284"/>
      <c r="T19" s="284"/>
      <c r="U19" s="285"/>
    </row>
    <row r="20" spans="1:21" ht="15" thickBot="1" x14ac:dyDescent="0.4">
      <c r="A20" s="303"/>
      <c r="B20" s="188">
        <v>2004</v>
      </c>
      <c r="C20" s="134">
        <v>2005</v>
      </c>
      <c r="D20" s="134">
        <v>2006</v>
      </c>
      <c r="E20" s="134">
        <v>2007</v>
      </c>
      <c r="F20" s="134">
        <v>2008</v>
      </c>
      <c r="G20" s="134">
        <v>2009</v>
      </c>
      <c r="H20" s="134">
        <v>2010</v>
      </c>
      <c r="I20" s="134">
        <v>2011</v>
      </c>
      <c r="J20" s="134">
        <v>2012</v>
      </c>
      <c r="K20" s="134">
        <v>2013</v>
      </c>
      <c r="L20" s="134">
        <v>2014</v>
      </c>
      <c r="M20" s="134">
        <v>2015</v>
      </c>
      <c r="N20" s="134">
        <v>2016</v>
      </c>
      <c r="O20" s="134">
        <v>2017</v>
      </c>
      <c r="P20" s="134">
        <v>2018</v>
      </c>
      <c r="Q20" s="134">
        <v>2019</v>
      </c>
      <c r="R20" s="134">
        <v>2020</v>
      </c>
      <c r="S20" s="134">
        <v>2021</v>
      </c>
      <c r="T20" s="134">
        <v>2022</v>
      </c>
      <c r="U20" s="135">
        <v>2023</v>
      </c>
    </row>
    <row r="21" spans="1:21" ht="15.5" x14ac:dyDescent="0.35">
      <c r="A21" s="129" t="s">
        <v>23</v>
      </c>
      <c r="B21" s="49">
        <v>210</v>
      </c>
      <c r="C21" s="86">
        <v>293</v>
      </c>
      <c r="D21" s="86">
        <v>387</v>
      </c>
      <c r="E21" s="86">
        <v>426</v>
      </c>
      <c r="F21" s="86">
        <v>565</v>
      </c>
      <c r="G21" s="86">
        <v>514</v>
      </c>
      <c r="H21" s="86">
        <v>541</v>
      </c>
      <c r="I21" s="86">
        <v>444</v>
      </c>
      <c r="J21" s="86">
        <v>432</v>
      </c>
      <c r="K21" s="86">
        <v>539</v>
      </c>
      <c r="L21" s="86">
        <v>338</v>
      </c>
      <c r="M21" s="86">
        <v>363</v>
      </c>
      <c r="N21" s="86">
        <v>443</v>
      </c>
      <c r="O21" s="86">
        <v>254</v>
      </c>
      <c r="P21" s="86">
        <v>346</v>
      </c>
      <c r="Q21" s="86">
        <v>305</v>
      </c>
      <c r="R21" s="86">
        <v>426</v>
      </c>
      <c r="S21" s="86">
        <v>388</v>
      </c>
      <c r="T21" s="86">
        <v>380</v>
      </c>
      <c r="U21" s="50">
        <v>427</v>
      </c>
    </row>
    <row r="22" spans="1:21" ht="15.5" x14ac:dyDescent="0.35">
      <c r="A22" s="90" t="s">
        <v>25</v>
      </c>
      <c r="B22" s="54">
        <v>1393</v>
      </c>
      <c r="C22" s="72">
        <v>1702</v>
      </c>
      <c r="D22" s="72">
        <v>1958</v>
      </c>
      <c r="E22" s="72">
        <v>2061</v>
      </c>
      <c r="F22" s="72">
        <v>2114</v>
      </c>
      <c r="G22" s="72">
        <v>2095</v>
      </c>
      <c r="H22" s="72">
        <v>2683</v>
      </c>
      <c r="I22" s="72">
        <v>2377</v>
      </c>
      <c r="J22" s="72">
        <v>2397</v>
      </c>
      <c r="K22" s="72">
        <v>2508</v>
      </c>
      <c r="L22" s="72">
        <v>2177</v>
      </c>
      <c r="M22" s="72">
        <v>2718</v>
      </c>
      <c r="N22" s="72">
        <v>2831</v>
      </c>
      <c r="O22" s="72">
        <v>2205</v>
      </c>
      <c r="P22" s="72">
        <v>2076</v>
      </c>
      <c r="Q22" s="72">
        <v>2169</v>
      </c>
      <c r="R22" s="72">
        <v>2983</v>
      </c>
      <c r="S22" s="72">
        <v>3116</v>
      </c>
      <c r="T22" s="72">
        <v>2801</v>
      </c>
      <c r="U22" s="55">
        <v>2879</v>
      </c>
    </row>
    <row r="23" spans="1:21" ht="15.5" x14ac:dyDescent="0.35">
      <c r="A23" s="90" t="s">
        <v>26</v>
      </c>
      <c r="B23" s="54">
        <v>1452</v>
      </c>
      <c r="C23" s="72">
        <v>1609</v>
      </c>
      <c r="D23" s="72">
        <v>1773</v>
      </c>
      <c r="E23" s="72">
        <v>1759</v>
      </c>
      <c r="F23" s="72">
        <v>1707</v>
      </c>
      <c r="G23" s="72">
        <v>1772</v>
      </c>
      <c r="H23" s="72">
        <v>2152</v>
      </c>
      <c r="I23" s="72">
        <v>2029</v>
      </c>
      <c r="J23" s="72">
        <v>1936</v>
      </c>
      <c r="K23" s="72">
        <v>2057</v>
      </c>
      <c r="L23" s="72">
        <v>1806</v>
      </c>
      <c r="M23" s="72">
        <v>2526</v>
      </c>
      <c r="N23" s="72">
        <v>2641</v>
      </c>
      <c r="O23" s="72">
        <v>2221</v>
      </c>
      <c r="P23" s="72">
        <v>1960</v>
      </c>
      <c r="Q23" s="72">
        <v>2078</v>
      </c>
      <c r="R23" s="72">
        <v>2606</v>
      </c>
      <c r="S23" s="72">
        <v>2920</v>
      </c>
      <c r="T23" s="72">
        <v>2499</v>
      </c>
      <c r="U23" s="55">
        <v>2602</v>
      </c>
    </row>
    <row r="24" spans="1:21" ht="15.5" x14ac:dyDescent="0.35">
      <c r="A24" s="90" t="s">
        <v>27</v>
      </c>
      <c r="B24" s="54">
        <v>1185</v>
      </c>
      <c r="C24" s="72">
        <v>1235</v>
      </c>
      <c r="D24" s="72">
        <v>1298</v>
      </c>
      <c r="E24" s="72">
        <v>1264</v>
      </c>
      <c r="F24" s="72">
        <v>1248</v>
      </c>
      <c r="G24" s="72">
        <v>1221</v>
      </c>
      <c r="H24" s="72">
        <v>1387</v>
      </c>
      <c r="I24" s="72">
        <v>1361</v>
      </c>
      <c r="J24" s="72">
        <v>1419</v>
      </c>
      <c r="K24" s="72">
        <v>1522</v>
      </c>
      <c r="L24" s="72">
        <v>1372</v>
      </c>
      <c r="M24" s="72">
        <v>1839</v>
      </c>
      <c r="N24" s="72">
        <v>1927</v>
      </c>
      <c r="O24" s="72">
        <v>1624</v>
      </c>
      <c r="P24" s="72">
        <v>1472</v>
      </c>
      <c r="Q24" s="72">
        <v>1473</v>
      </c>
      <c r="R24" s="72">
        <v>1910</v>
      </c>
      <c r="S24" s="72">
        <v>2171</v>
      </c>
      <c r="T24" s="72">
        <v>1947</v>
      </c>
      <c r="U24" s="55">
        <v>2066</v>
      </c>
    </row>
    <row r="25" spans="1:21" ht="15.5" x14ac:dyDescent="0.35">
      <c r="A25" s="90" t="s">
        <v>28</v>
      </c>
      <c r="B25" s="54">
        <v>974</v>
      </c>
      <c r="C25" s="72">
        <v>1073</v>
      </c>
      <c r="D25" s="72">
        <v>1160</v>
      </c>
      <c r="E25" s="72">
        <v>1149</v>
      </c>
      <c r="F25" s="72">
        <v>1226</v>
      </c>
      <c r="G25" s="72">
        <v>1158</v>
      </c>
      <c r="H25" s="72">
        <v>1266</v>
      </c>
      <c r="I25" s="72">
        <v>1142</v>
      </c>
      <c r="J25" s="72">
        <v>1207</v>
      </c>
      <c r="K25" s="72">
        <v>1314</v>
      </c>
      <c r="L25" s="72">
        <v>1064</v>
      </c>
      <c r="M25" s="72">
        <v>1463</v>
      </c>
      <c r="N25" s="72">
        <v>1682</v>
      </c>
      <c r="O25" s="72">
        <v>1438</v>
      </c>
      <c r="P25" s="72">
        <v>1287</v>
      </c>
      <c r="Q25" s="72">
        <v>1350</v>
      </c>
      <c r="R25" s="72">
        <v>1776</v>
      </c>
      <c r="S25" s="72">
        <v>2146</v>
      </c>
      <c r="T25" s="72">
        <v>1884</v>
      </c>
      <c r="U25" s="55">
        <v>1932</v>
      </c>
    </row>
    <row r="26" spans="1:21" ht="15.5" x14ac:dyDescent="0.35">
      <c r="A26" s="90" t="s">
        <v>29</v>
      </c>
      <c r="B26" s="54">
        <v>1029</v>
      </c>
      <c r="C26" s="72">
        <v>1055</v>
      </c>
      <c r="D26" s="72">
        <v>1103</v>
      </c>
      <c r="E26" s="72">
        <v>1136</v>
      </c>
      <c r="F26" s="72">
        <v>1109</v>
      </c>
      <c r="G26" s="72">
        <v>1032</v>
      </c>
      <c r="H26" s="72">
        <v>1199</v>
      </c>
      <c r="I26" s="72">
        <v>1110</v>
      </c>
      <c r="J26" s="72">
        <v>1237</v>
      </c>
      <c r="K26" s="72">
        <v>1255</v>
      </c>
      <c r="L26" s="72">
        <v>1148</v>
      </c>
      <c r="M26" s="72">
        <v>1448</v>
      </c>
      <c r="N26" s="72">
        <v>1655</v>
      </c>
      <c r="O26" s="72">
        <v>1334</v>
      </c>
      <c r="P26" s="72">
        <v>1239</v>
      </c>
      <c r="Q26" s="72">
        <v>1269</v>
      </c>
      <c r="R26" s="72">
        <v>1584</v>
      </c>
      <c r="S26" s="72">
        <v>1844</v>
      </c>
      <c r="T26" s="72">
        <v>1690</v>
      </c>
      <c r="U26" s="55">
        <v>1789</v>
      </c>
    </row>
    <row r="27" spans="1:21" ht="15.5" x14ac:dyDescent="0.35">
      <c r="A27" s="90" t="s">
        <v>30</v>
      </c>
      <c r="B27" s="54">
        <v>860</v>
      </c>
      <c r="C27" s="72">
        <v>978</v>
      </c>
      <c r="D27" s="72">
        <v>1077</v>
      </c>
      <c r="E27" s="72">
        <v>1033</v>
      </c>
      <c r="F27" s="72">
        <v>1092</v>
      </c>
      <c r="G27" s="72">
        <v>974</v>
      </c>
      <c r="H27" s="72">
        <v>1129</v>
      </c>
      <c r="I27" s="72">
        <v>1080</v>
      </c>
      <c r="J27" s="72">
        <v>1211</v>
      </c>
      <c r="K27" s="72">
        <v>1268</v>
      </c>
      <c r="L27" s="72">
        <v>1092</v>
      </c>
      <c r="M27" s="72">
        <v>1297</v>
      </c>
      <c r="N27" s="72">
        <v>1534</v>
      </c>
      <c r="O27" s="72">
        <v>1336</v>
      </c>
      <c r="P27" s="72">
        <v>1336</v>
      </c>
      <c r="Q27" s="72">
        <v>1386</v>
      </c>
      <c r="R27" s="72">
        <v>1688</v>
      </c>
      <c r="S27" s="72">
        <v>1744</v>
      </c>
      <c r="T27" s="72">
        <v>1591</v>
      </c>
      <c r="U27" s="55">
        <v>1612</v>
      </c>
    </row>
    <row r="28" spans="1:21" ht="15.5" x14ac:dyDescent="0.35">
      <c r="A28" s="90" t="s">
        <v>31</v>
      </c>
      <c r="B28" s="54">
        <v>750</v>
      </c>
      <c r="C28" s="72">
        <v>755</v>
      </c>
      <c r="D28" s="72">
        <v>879</v>
      </c>
      <c r="E28" s="72">
        <v>884</v>
      </c>
      <c r="F28" s="72">
        <v>941</v>
      </c>
      <c r="G28" s="72">
        <v>869</v>
      </c>
      <c r="H28" s="72">
        <v>947</v>
      </c>
      <c r="I28" s="72">
        <v>972</v>
      </c>
      <c r="J28" s="72">
        <v>1136</v>
      </c>
      <c r="K28" s="72">
        <v>1202</v>
      </c>
      <c r="L28" s="72">
        <v>1075</v>
      </c>
      <c r="M28" s="72">
        <v>1201</v>
      </c>
      <c r="N28" s="72">
        <v>1479</v>
      </c>
      <c r="O28" s="72">
        <v>1185</v>
      </c>
      <c r="P28" s="72">
        <v>1208</v>
      </c>
      <c r="Q28" s="72">
        <v>1218</v>
      </c>
      <c r="R28" s="72">
        <v>1454</v>
      </c>
      <c r="S28" s="72">
        <v>1635</v>
      </c>
      <c r="T28" s="72">
        <v>1553</v>
      </c>
      <c r="U28" s="55">
        <v>1610</v>
      </c>
    </row>
    <row r="29" spans="1:21" ht="15.5" x14ac:dyDescent="0.35">
      <c r="A29" s="90" t="s">
        <v>32</v>
      </c>
      <c r="B29" s="54">
        <v>696</v>
      </c>
      <c r="C29" s="72">
        <v>826</v>
      </c>
      <c r="D29" s="72">
        <v>1023</v>
      </c>
      <c r="E29" s="72">
        <v>1123</v>
      </c>
      <c r="F29" s="72">
        <v>1096</v>
      </c>
      <c r="G29" s="72">
        <v>1023</v>
      </c>
      <c r="H29" s="72">
        <v>1067</v>
      </c>
      <c r="I29" s="72">
        <v>1114</v>
      </c>
      <c r="J29" s="72">
        <v>1247</v>
      </c>
      <c r="K29" s="72">
        <v>1215</v>
      </c>
      <c r="L29" s="72">
        <v>1111</v>
      </c>
      <c r="M29" s="72">
        <v>1178</v>
      </c>
      <c r="N29" s="72">
        <v>1498</v>
      </c>
      <c r="O29" s="72">
        <v>1287</v>
      </c>
      <c r="P29" s="72">
        <v>1319</v>
      </c>
      <c r="Q29" s="72">
        <v>1368</v>
      </c>
      <c r="R29" s="72">
        <v>1536</v>
      </c>
      <c r="S29" s="72">
        <v>1496</v>
      </c>
      <c r="T29" s="72">
        <v>1569</v>
      </c>
      <c r="U29" s="55">
        <v>1561</v>
      </c>
    </row>
    <row r="30" spans="1:21" ht="15.5" x14ac:dyDescent="0.35">
      <c r="A30" s="90" t="s">
        <v>33</v>
      </c>
      <c r="B30" s="54">
        <v>393</v>
      </c>
      <c r="C30" s="72">
        <v>488</v>
      </c>
      <c r="D30" s="72">
        <v>591</v>
      </c>
      <c r="E30" s="72">
        <v>716</v>
      </c>
      <c r="F30" s="72">
        <v>827</v>
      </c>
      <c r="G30" s="72">
        <v>787</v>
      </c>
      <c r="H30" s="72">
        <v>979</v>
      </c>
      <c r="I30" s="72">
        <v>1110</v>
      </c>
      <c r="J30" s="72">
        <v>1637</v>
      </c>
      <c r="K30" s="72">
        <v>1853</v>
      </c>
      <c r="L30" s="72">
        <v>1834</v>
      </c>
      <c r="M30" s="72">
        <v>1671</v>
      </c>
      <c r="N30" s="72">
        <v>2025</v>
      </c>
      <c r="O30" s="72">
        <v>1779</v>
      </c>
      <c r="P30" s="72">
        <v>1808</v>
      </c>
      <c r="Q30" s="72">
        <v>1905</v>
      </c>
      <c r="R30" s="72">
        <v>2163</v>
      </c>
      <c r="S30" s="72">
        <v>2220</v>
      </c>
      <c r="T30" s="72">
        <v>2548</v>
      </c>
      <c r="U30" s="55">
        <v>2799</v>
      </c>
    </row>
    <row r="31" spans="1:21" ht="16" thickBot="1" x14ac:dyDescent="0.4">
      <c r="A31" s="130" t="s">
        <v>5</v>
      </c>
      <c r="B31" s="60">
        <v>8942</v>
      </c>
      <c r="C31" s="74">
        <v>10014</v>
      </c>
      <c r="D31" s="74">
        <v>11249</v>
      </c>
      <c r="E31" s="74">
        <v>11551</v>
      </c>
      <c r="F31" s="74">
        <v>11925</v>
      </c>
      <c r="G31" s="74">
        <v>11445</v>
      </c>
      <c r="H31" s="74">
        <v>13350</v>
      </c>
      <c r="I31" s="74">
        <v>12739</v>
      </c>
      <c r="J31" s="74">
        <v>13859</v>
      </c>
      <c r="K31" s="74">
        <v>14733</v>
      </c>
      <c r="L31" s="74">
        <v>13017</v>
      </c>
      <c r="M31" s="74">
        <v>15704</v>
      </c>
      <c r="N31" s="74">
        <v>17715</v>
      </c>
      <c r="O31" s="74">
        <v>14663</v>
      </c>
      <c r="P31" s="74">
        <v>14051</v>
      </c>
      <c r="Q31" s="74">
        <v>14521</v>
      </c>
      <c r="R31" s="74">
        <v>18126</v>
      </c>
      <c r="S31" s="74">
        <v>19680</v>
      </c>
      <c r="T31" s="74">
        <v>18462</v>
      </c>
      <c r="U31" s="61">
        <v>19277</v>
      </c>
    </row>
    <row r="32" spans="1:21" ht="15.5" x14ac:dyDescent="0.35">
      <c r="A32" s="187"/>
      <c r="B32" s="183"/>
      <c r="C32" s="183"/>
      <c r="D32" s="183"/>
      <c r="E32" s="183"/>
      <c r="F32" s="183"/>
      <c r="G32" s="183"/>
      <c r="H32" s="183"/>
      <c r="I32" s="183"/>
      <c r="J32" s="183"/>
      <c r="K32" s="183"/>
      <c r="L32" s="183"/>
      <c r="M32" s="183"/>
      <c r="N32" s="183"/>
      <c r="O32" s="183"/>
      <c r="P32" s="183"/>
      <c r="Q32" s="182"/>
      <c r="R32" s="182"/>
      <c r="S32" s="182"/>
      <c r="T32" s="182"/>
      <c r="U32" s="182"/>
    </row>
    <row r="33" spans="1:21" ht="16" thickBot="1" x14ac:dyDescent="0.4">
      <c r="A33" s="302" t="s">
        <v>6</v>
      </c>
      <c r="B33" s="301"/>
      <c r="C33" s="301"/>
      <c r="D33" s="301"/>
      <c r="E33" s="301"/>
      <c r="F33" s="301"/>
      <c r="G33" s="301"/>
      <c r="H33" s="301"/>
      <c r="I33" s="301"/>
      <c r="J33" s="301"/>
      <c r="K33" s="301"/>
      <c r="L33" s="301"/>
      <c r="M33" s="301"/>
      <c r="N33" s="301"/>
      <c r="O33" s="301"/>
      <c r="P33" s="301"/>
      <c r="Q33" s="182"/>
      <c r="R33" s="182"/>
      <c r="S33" s="182"/>
      <c r="T33" s="182"/>
      <c r="U33" s="182"/>
    </row>
    <row r="34" spans="1:21" ht="15" customHeight="1" x14ac:dyDescent="0.35">
      <c r="A34" s="293" t="s">
        <v>47</v>
      </c>
      <c r="B34" s="284" t="s">
        <v>283</v>
      </c>
      <c r="C34" s="284"/>
      <c r="D34" s="284"/>
      <c r="E34" s="284"/>
      <c r="F34" s="284"/>
      <c r="G34" s="284"/>
      <c r="H34" s="284"/>
      <c r="I34" s="284"/>
      <c r="J34" s="284"/>
      <c r="K34" s="284"/>
      <c r="L34" s="284"/>
      <c r="M34" s="284"/>
      <c r="N34" s="284"/>
      <c r="O34" s="284"/>
      <c r="P34" s="284"/>
      <c r="Q34" s="284"/>
      <c r="R34" s="284"/>
      <c r="S34" s="284"/>
      <c r="T34" s="284"/>
      <c r="U34" s="285"/>
    </row>
    <row r="35" spans="1:21" ht="15" thickBot="1" x14ac:dyDescent="0.4">
      <c r="A35" s="303"/>
      <c r="B35" s="188">
        <v>2004</v>
      </c>
      <c r="C35" s="134">
        <v>2005</v>
      </c>
      <c r="D35" s="134">
        <v>2006</v>
      </c>
      <c r="E35" s="134">
        <v>2007</v>
      </c>
      <c r="F35" s="134">
        <v>2008</v>
      </c>
      <c r="G35" s="134">
        <v>2009</v>
      </c>
      <c r="H35" s="134">
        <v>2010</v>
      </c>
      <c r="I35" s="134">
        <v>2011</v>
      </c>
      <c r="J35" s="134">
        <v>2012</v>
      </c>
      <c r="K35" s="134">
        <v>2013</v>
      </c>
      <c r="L35" s="134">
        <v>2014</v>
      </c>
      <c r="M35" s="134">
        <v>2015</v>
      </c>
      <c r="N35" s="134">
        <v>2016</v>
      </c>
      <c r="O35" s="134">
        <v>2017</v>
      </c>
      <c r="P35" s="134">
        <v>2018</v>
      </c>
      <c r="Q35" s="134">
        <v>2019</v>
      </c>
      <c r="R35" s="134">
        <v>2020</v>
      </c>
      <c r="S35" s="134">
        <v>2021</v>
      </c>
      <c r="T35" s="134">
        <v>2022</v>
      </c>
      <c r="U35" s="135">
        <v>2023</v>
      </c>
    </row>
    <row r="36" spans="1:21" ht="15.5" x14ac:dyDescent="0.35">
      <c r="A36" s="129" t="s">
        <v>23</v>
      </c>
      <c r="B36" s="49">
        <v>362</v>
      </c>
      <c r="C36" s="86">
        <v>437</v>
      </c>
      <c r="D36" s="86">
        <v>643</v>
      </c>
      <c r="E36" s="86">
        <v>767</v>
      </c>
      <c r="F36" s="86">
        <v>850</v>
      </c>
      <c r="G36" s="86">
        <v>758</v>
      </c>
      <c r="H36" s="86">
        <v>718</v>
      </c>
      <c r="I36" s="86">
        <v>635</v>
      </c>
      <c r="J36" s="86">
        <v>659</v>
      </c>
      <c r="K36" s="86">
        <v>725</v>
      </c>
      <c r="L36" s="86">
        <v>469</v>
      </c>
      <c r="M36" s="86">
        <v>458</v>
      </c>
      <c r="N36" s="86">
        <v>577</v>
      </c>
      <c r="O36" s="86">
        <v>406</v>
      </c>
      <c r="P36" s="86">
        <v>456</v>
      </c>
      <c r="Q36" s="86">
        <v>430</v>
      </c>
      <c r="R36" s="86">
        <v>572</v>
      </c>
      <c r="S36" s="86">
        <v>582</v>
      </c>
      <c r="T36" s="86">
        <v>672</v>
      </c>
      <c r="U36" s="50">
        <v>839</v>
      </c>
    </row>
    <row r="37" spans="1:21" ht="15.5" x14ac:dyDescent="0.35">
      <c r="A37" s="90" t="s">
        <v>25</v>
      </c>
      <c r="B37" s="54">
        <v>6529</v>
      </c>
      <c r="C37" s="72">
        <v>6554</v>
      </c>
      <c r="D37" s="72">
        <v>7736</v>
      </c>
      <c r="E37" s="72">
        <v>8866</v>
      </c>
      <c r="F37" s="72">
        <v>9060</v>
      </c>
      <c r="G37" s="72">
        <v>8786</v>
      </c>
      <c r="H37" s="72">
        <v>8619</v>
      </c>
      <c r="I37" s="72">
        <v>8209</v>
      </c>
      <c r="J37" s="72">
        <v>7730</v>
      </c>
      <c r="K37" s="72">
        <v>7042</v>
      </c>
      <c r="L37" s="72">
        <v>5643</v>
      </c>
      <c r="M37" s="72">
        <v>5237</v>
      </c>
      <c r="N37" s="72">
        <v>5885</v>
      </c>
      <c r="O37" s="72">
        <v>5508</v>
      </c>
      <c r="P37" s="72">
        <v>5526</v>
      </c>
      <c r="Q37" s="72">
        <v>5315</v>
      </c>
      <c r="R37" s="72">
        <v>6297</v>
      </c>
      <c r="S37" s="72">
        <v>6744</v>
      </c>
      <c r="T37" s="72">
        <v>7391</v>
      </c>
      <c r="U37" s="55">
        <v>8581</v>
      </c>
    </row>
    <row r="38" spans="1:21" ht="15.5" x14ac:dyDescent="0.35">
      <c r="A38" s="90" t="s">
        <v>26</v>
      </c>
      <c r="B38" s="54">
        <v>15155</v>
      </c>
      <c r="C38" s="72">
        <v>15035</v>
      </c>
      <c r="D38" s="72">
        <v>16781</v>
      </c>
      <c r="E38" s="72">
        <v>18262</v>
      </c>
      <c r="F38" s="72">
        <v>18597</v>
      </c>
      <c r="G38" s="72">
        <v>18839</v>
      </c>
      <c r="H38" s="72">
        <v>19246</v>
      </c>
      <c r="I38" s="72">
        <v>19316</v>
      </c>
      <c r="J38" s="72">
        <v>18886</v>
      </c>
      <c r="K38" s="72">
        <v>18049</v>
      </c>
      <c r="L38" s="72">
        <v>15835</v>
      </c>
      <c r="M38" s="72">
        <v>14394</v>
      </c>
      <c r="N38" s="72">
        <v>14322</v>
      </c>
      <c r="O38" s="72">
        <v>13650</v>
      </c>
      <c r="P38" s="72">
        <v>12946</v>
      </c>
      <c r="Q38" s="72">
        <v>12583</v>
      </c>
      <c r="R38" s="72">
        <v>13131</v>
      </c>
      <c r="S38" s="72">
        <v>13701</v>
      </c>
      <c r="T38" s="72">
        <v>14720</v>
      </c>
      <c r="U38" s="55">
        <v>16659</v>
      </c>
    </row>
    <row r="39" spans="1:21" ht="15.5" x14ac:dyDescent="0.35">
      <c r="A39" s="90" t="s">
        <v>27</v>
      </c>
      <c r="B39" s="54">
        <v>18728</v>
      </c>
      <c r="C39" s="72">
        <v>18802</v>
      </c>
      <c r="D39" s="72">
        <v>19762</v>
      </c>
      <c r="E39" s="72">
        <v>20472</v>
      </c>
      <c r="F39" s="72">
        <v>20535</v>
      </c>
      <c r="G39" s="72">
        <v>20667</v>
      </c>
      <c r="H39" s="72">
        <v>20755</v>
      </c>
      <c r="I39" s="72">
        <v>21412</v>
      </c>
      <c r="J39" s="72">
        <v>21898</v>
      </c>
      <c r="K39" s="72">
        <v>21985</v>
      </c>
      <c r="L39" s="72">
        <v>21029</v>
      </c>
      <c r="M39" s="72">
        <v>20148</v>
      </c>
      <c r="N39" s="72">
        <v>20259</v>
      </c>
      <c r="O39" s="72">
        <v>19176</v>
      </c>
      <c r="P39" s="72">
        <v>18431</v>
      </c>
      <c r="Q39" s="72">
        <v>17213</v>
      </c>
      <c r="R39" s="72">
        <v>17051</v>
      </c>
      <c r="S39" s="72">
        <v>17119</v>
      </c>
      <c r="T39" s="72">
        <v>17665</v>
      </c>
      <c r="U39" s="55">
        <v>19003</v>
      </c>
    </row>
    <row r="40" spans="1:21" ht="15.5" x14ac:dyDescent="0.35">
      <c r="A40" s="90" t="s">
        <v>28</v>
      </c>
      <c r="B40" s="54">
        <v>18502</v>
      </c>
      <c r="C40" s="72">
        <v>18567</v>
      </c>
      <c r="D40" s="72">
        <v>20416</v>
      </c>
      <c r="E40" s="72">
        <v>21697</v>
      </c>
      <c r="F40" s="72">
        <v>22450</v>
      </c>
      <c r="G40" s="72">
        <v>22744</v>
      </c>
      <c r="H40" s="72">
        <v>22914</v>
      </c>
      <c r="I40" s="72">
        <v>22335</v>
      </c>
      <c r="J40" s="72">
        <v>22222</v>
      </c>
      <c r="K40" s="72">
        <v>21898</v>
      </c>
      <c r="L40" s="72">
        <v>21144</v>
      </c>
      <c r="M40" s="72">
        <v>20588</v>
      </c>
      <c r="N40" s="72">
        <v>21309</v>
      </c>
      <c r="O40" s="72">
        <v>21260</v>
      </c>
      <c r="P40" s="72">
        <v>21126</v>
      </c>
      <c r="Q40" s="72">
        <v>20679</v>
      </c>
      <c r="R40" s="72">
        <v>20986</v>
      </c>
      <c r="S40" s="72">
        <v>21371</v>
      </c>
      <c r="T40" s="72">
        <v>21495</v>
      </c>
      <c r="U40" s="55">
        <v>22607</v>
      </c>
    </row>
    <row r="41" spans="1:21" ht="15.5" x14ac:dyDescent="0.35">
      <c r="A41" s="90" t="s">
        <v>29</v>
      </c>
      <c r="B41" s="54">
        <v>21265</v>
      </c>
      <c r="C41" s="72">
        <v>21130</v>
      </c>
      <c r="D41" s="72">
        <v>22196</v>
      </c>
      <c r="E41" s="72">
        <v>22361</v>
      </c>
      <c r="F41" s="72">
        <v>22272</v>
      </c>
      <c r="G41" s="72">
        <v>22023</v>
      </c>
      <c r="H41" s="72">
        <v>22089</v>
      </c>
      <c r="I41" s="72">
        <v>22558</v>
      </c>
      <c r="J41" s="72">
        <v>23090</v>
      </c>
      <c r="K41" s="72">
        <v>23137</v>
      </c>
      <c r="L41" s="72">
        <v>22440</v>
      </c>
      <c r="M41" s="72">
        <v>22087</v>
      </c>
      <c r="N41" s="72">
        <v>21980</v>
      </c>
      <c r="O41" s="72">
        <v>21282</v>
      </c>
      <c r="P41" s="72">
        <v>20853</v>
      </c>
      <c r="Q41" s="72">
        <v>20752</v>
      </c>
      <c r="R41" s="72">
        <v>20965</v>
      </c>
      <c r="S41" s="72">
        <v>21580</v>
      </c>
      <c r="T41" s="72">
        <v>22459</v>
      </c>
      <c r="U41" s="55">
        <v>24103</v>
      </c>
    </row>
    <row r="42" spans="1:21" ht="15.5" x14ac:dyDescent="0.35">
      <c r="A42" s="90" t="s">
        <v>30</v>
      </c>
      <c r="B42" s="54">
        <v>20495</v>
      </c>
      <c r="C42" s="72">
        <v>20954</v>
      </c>
      <c r="D42" s="72">
        <v>22672</v>
      </c>
      <c r="E42" s="72">
        <v>23840</v>
      </c>
      <c r="F42" s="72">
        <v>24505</v>
      </c>
      <c r="G42" s="72">
        <v>24445</v>
      </c>
      <c r="H42" s="72">
        <v>24318</v>
      </c>
      <c r="I42" s="72">
        <v>23971</v>
      </c>
      <c r="J42" s="72">
        <v>23458</v>
      </c>
      <c r="K42" s="72">
        <v>22839</v>
      </c>
      <c r="L42" s="72">
        <v>21835</v>
      </c>
      <c r="M42" s="72">
        <v>21057</v>
      </c>
      <c r="N42" s="72">
        <v>21706</v>
      </c>
      <c r="O42" s="72">
        <v>21789</v>
      </c>
      <c r="P42" s="72">
        <v>21907</v>
      </c>
      <c r="Q42" s="72">
        <v>21710</v>
      </c>
      <c r="R42" s="72">
        <v>22011</v>
      </c>
      <c r="S42" s="72">
        <v>21890</v>
      </c>
      <c r="T42" s="72">
        <v>22053</v>
      </c>
      <c r="U42" s="55">
        <v>22976</v>
      </c>
    </row>
    <row r="43" spans="1:21" ht="15.5" x14ac:dyDescent="0.35">
      <c r="A43" s="90" t="s">
        <v>31</v>
      </c>
      <c r="B43" s="54">
        <v>17815</v>
      </c>
      <c r="C43" s="72">
        <v>18169</v>
      </c>
      <c r="D43" s="72">
        <v>19814</v>
      </c>
      <c r="E43" s="72">
        <v>20850</v>
      </c>
      <c r="F43" s="72">
        <v>21586</v>
      </c>
      <c r="G43" s="72">
        <v>22222</v>
      </c>
      <c r="H43" s="72">
        <v>22681</v>
      </c>
      <c r="I43" s="72">
        <v>23246</v>
      </c>
      <c r="J43" s="72">
        <v>23860</v>
      </c>
      <c r="K43" s="72">
        <v>24035</v>
      </c>
      <c r="L43" s="72">
        <v>23184</v>
      </c>
      <c r="M43" s="72">
        <v>22352</v>
      </c>
      <c r="N43" s="72">
        <v>22172</v>
      </c>
      <c r="O43" s="72">
        <v>21260</v>
      </c>
      <c r="P43" s="72">
        <v>20631</v>
      </c>
      <c r="Q43" s="72">
        <v>19974</v>
      </c>
      <c r="R43" s="72">
        <v>20147</v>
      </c>
      <c r="S43" s="72">
        <v>20819</v>
      </c>
      <c r="T43" s="72">
        <v>21889</v>
      </c>
      <c r="U43" s="55">
        <v>23139</v>
      </c>
    </row>
    <row r="44" spans="1:21" ht="15.5" x14ac:dyDescent="0.35">
      <c r="A44" s="90" t="s">
        <v>32</v>
      </c>
      <c r="B44" s="54">
        <v>8995</v>
      </c>
      <c r="C44" s="72">
        <v>9835</v>
      </c>
      <c r="D44" s="72">
        <v>11323</v>
      </c>
      <c r="E44" s="72">
        <v>12236</v>
      </c>
      <c r="F44" s="72">
        <v>12879</v>
      </c>
      <c r="G44" s="72">
        <v>13425</v>
      </c>
      <c r="H44" s="72">
        <v>14128</v>
      </c>
      <c r="I44" s="72">
        <v>14759</v>
      </c>
      <c r="J44" s="72">
        <v>15331</v>
      </c>
      <c r="K44" s="72">
        <v>15666</v>
      </c>
      <c r="L44" s="72">
        <v>15582</v>
      </c>
      <c r="M44" s="72">
        <v>15409</v>
      </c>
      <c r="N44" s="72">
        <v>16169</v>
      </c>
      <c r="O44" s="72">
        <v>16360</v>
      </c>
      <c r="P44" s="72">
        <v>16698</v>
      </c>
      <c r="Q44" s="72">
        <v>16402</v>
      </c>
      <c r="R44" s="72">
        <v>16758</v>
      </c>
      <c r="S44" s="72">
        <v>16815</v>
      </c>
      <c r="T44" s="72">
        <v>16988</v>
      </c>
      <c r="U44" s="55">
        <v>17431</v>
      </c>
    </row>
    <row r="45" spans="1:21" ht="15.5" x14ac:dyDescent="0.35">
      <c r="A45" s="90" t="s">
        <v>33</v>
      </c>
      <c r="B45" s="54">
        <v>3449</v>
      </c>
      <c r="C45" s="72">
        <v>3904</v>
      </c>
      <c r="D45" s="72">
        <v>4617</v>
      </c>
      <c r="E45" s="72">
        <v>5740</v>
      </c>
      <c r="F45" s="72">
        <v>6565</v>
      </c>
      <c r="G45" s="72">
        <v>7368</v>
      </c>
      <c r="H45" s="72">
        <v>8324</v>
      </c>
      <c r="I45" s="72">
        <v>9033</v>
      </c>
      <c r="J45" s="72">
        <v>10207</v>
      </c>
      <c r="K45" s="72">
        <v>10772</v>
      </c>
      <c r="L45" s="72">
        <v>10780</v>
      </c>
      <c r="M45" s="72">
        <v>10510</v>
      </c>
      <c r="N45" s="72">
        <v>11228</v>
      </c>
      <c r="O45" s="72">
        <v>11257</v>
      </c>
      <c r="P45" s="72">
        <v>11683</v>
      </c>
      <c r="Q45" s="72">
        <v>11699</v>
      </c>
      <c r="R45" s="72">
        <v>12457</v>
      </c>
      <c r="S45" s="72">
        <v>13021</v>
      </c>
      <c r="T45" s="72">
        <v>13959</v>
      </c>
      <c r="U45" s="55">
        <v>14994</v>
      </c>
    </row>
    <row r="46" spans="1:21" ht="16" thickBot="1" x14ac:dyDescent="0.4">
      <c r="A46" s="130" t="s">
        <v>6</v>
      </c>
      <c r="B46" s="60">
        <v>131295</v>
      </c>
      <c r="C46" s="74">
        <v>133387</v>
      </c>
      <c r="D46" s="74">
        <v>145960</v>
      </c>
      <c r="E46" s="74">
        <v>155091</v>
      </c>
      <c r="F46" s="74">
        <v>159299</v>
      </c>
      <c r="G46" s="74">
        <v>161277</v>
      </c>
      <c r="H46" s="74">
        <v>163792</v>
      </c>
      <c r="I46" s="74">
        <v>165474</v>
      </c>
      <c r="J46" s="74">
        <v>167341</v>
      </c>
      <c r="K46" s="74">
        <v>166148</v>
      </c>
      <c r="L46" s="74">
        <v>157941</v>
      </c>
      <c r="M46" s="74">
        <v>152240</v>
      </c>
      <c r="N46" s="74">
        <v>155607</v>
      </c>
      <c r="O46" s="74">
        <v>151948</v>
      </c>
      <c r="P46" s="74">
        <v>150257</v>
      </c>
      <c r="Q46" s="74">
        <v>146757</v>
      </c>
      <c r="R46" s="74">
        <v>150375</v>
      </c>
      <c r="S46" s="74">
        <v>153642</v>
      </c>
      <c r="T46" s="74">
        <v>159291</v>
      </c>
      <c r="U46" s="61">
        <v>170332</v>
      </c>
    </row>
    <row r="48" spans="1:21" x14ac:dyDescent="0.35">
      <c r="A48" s="189" t="s">
        <v>7</v>
      </c>
    </row>
  </sheetData>
  <mergeCells count="9">
    <mergeCell ref="A3:P3"/>
    <mergeCell ref="A18:P18"/>
    <mergeCell ref="A33:P33"/>
    <mergeCell ref="A34:A35"/>
    <mergeCell ref="B34:U34"/>
    <mergeCell ref="A4:A5"/>
    <mergeCell ref="B4:U4"/>
    <mergeCell ref="A19:A20"/>
    <mergeCell ref="B19:U19"/>
  </mergeCells>
  <hyperlinks>
    <hyperlink ref="H1" location="'Table of Contents'!C2" display="Back to Table of Contents"/>
  </hyperlink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election activeCell="B1" sqref="B1"/>
    </sheetView>
  </sheetViews>
  <sheetFormatPr defaultRowHeight="14.5" x14ac:dyDescent="0.35"/>
  <cols>
    <col min="1" max="1" width="76.6328125" customWidth="1"/>
    <col min="2" max="2" width="18.54296875" customWidth="1"/>
    <col min="3" max="3" width="21.90625" customWidth="1"/>
    <col min="4" max="5" width="13.81640625" customWidth="1"/>
  </cols>
  <sheetData>
    <row r="1" spans="1:5" x14ac:dyDescent="0.35">
      <c r="A1" s="30" t="s">
        <v>985</v>
      </c>
      <c r="B1" s="29" t="s">
        <v>949</v>
      </c>
    </row>
    <row r="2" spans="1:5" ht="15" thickBot="1" x14ac:dyDescent="0.4">
      <c r="A2" s="2"/>
    </row>
    <row r="3" spans="1:5" ht="34" customHeight="1" thickBot="1" x14ac:dyDescent="0.4">
      <c r="A3" s="118" t="s">
        <v>48</v>
      </c>
      <c r="B3" s="190" t="s">
        <v>964</v>
      </c>
      <c r="C3" s="83" t="s">
        <v>965</v>
      </c>
      <c r="D3" s="83" t="s">
        <v>109</v>
      </c>
      <c r="E3" s="84" t="s">
        <v>110</v>
      </c>
    </row>
    <row r="4" spans="1:5" ht="15.5" x14ac:dyDescent="0.35">
      <c r="A4" s="119" t="s">
        <v>540</v>
      </c>
      <c r="B4" s="49">
        <v>227</v>
      </c>
      <c r="C4" s="86">
        <v>179</v>
      </c>
      <c r="D4" s="86">
        <v>78.900000000000006</v>
      </c>
      <c r="E4" s="50">
        <v>21.1</v>
      </c>
    </row>
    <row r="5" spans="1:5" ht="15.5" x14ac:dyDescent="0.35">
      <c r="A5" s="58" t="s">
        <v>111</v>
      </c>
      <c r="B5" s="54">
        <v>534</v>
      </c>
      <c r="C5" s="72">
        <v>452</v>
      </c>
      <c r="D5" s="72">
        <v>84.6</v>
      </c>
      <c r="E5" s="55">
        <v>15.4</v>
      </c>
    </row>
    <row r="6" spans="1:5" ht="15.5" x14ac:dyDescent="0.35">
      <c r="A6" s="58" t="s">
        <v>541</v>
      </c>
      <c r="B6" s="54">
        <v>798</v>
      </c>
      <c r="C6" s="72">
        <v>673</v>
      </c>
      <c r="D6" s="72">
        <v>84.3</v>
      </c>
      <c r="E6" s="55">
        <v>15.7</v>
      </c>
    </row>
    <row r="7" spans="1:5" ht="15.5" x14ac:dyDescent="0.35">
      <c r="A7" s="58" t="s">
        <v>287</v>
      </c>
      <c r="B7" s="54">
        <v>4612</v>
      </c>
      <c r="C7" s="72">
        <v>4002</v>
      </c>
      <c r="D7" s="72">
        <v>86.8</v>
      </c>
      <c r="E7" s="55">
        <v>13.2</v>
      </c>
    </row>
    <row r="8" spans="1:5" ht="15.5" x14ac:dyDescent="0.35">
      <c r="A8" s="58" t="s">
        <v>112</v>
      </c>
      <c r="B8" s="54">
        <v>17</v>
      </c>
      <c r="C8" s="72">
        <v>12</v>
      </c>
      <c r="D8" s="72">
        <v>70.599999999999994</v>
      </c>
      <c r="E8" s="55">
        <v>29.4</v>
      </c>
    </row>
    <row r="9" spans="1:5" ht="15.5" x14ac:dyDescent="0.35">
      <c r="A9" s="58" t="s">
        <v>56</v>
      </c>
      <c r="B9" s="54">
        <v>1557</v>
      </c>
      <c r="C9" s="72">
        <v>1301</v>
      </c>
      <c r="D9" s="72">
        <v>83.6</v>
      </c>
      <c r="E9" s="55">
        <v>16.399999999999999</v>
      </c>
    </row>
    <row r="10" spans="1:5" ht="15.5" x14ac:dyDescent="0.35">
      <c r="A10" s="58" t="s">
        <v>113</v>
      </c>
      <c r="B10" s="54">
        <v>2595</v>
      </c>
      <c r="C10" s="72">
        <v>2290</v>
      </c>
      <c r="D10" s="72">
        <v>88.2</v>
      </c>
      <c r="E10" s="55">
        <v>11.8</v>
      </c>
    </row>
    <row r="11" spans="1:5" ht="15.5" x14ac:dyDescent="0.35">
      <c r="A11" s="58" t="s">
        <v>542</v>
      </c>
      <c r="B11" s="54">
        <v>34</v>
      </c>
      <c r="C11" s="72">
        <v>28</v>
      </c>
      <c r="D11" s="72">
        <v>82.4</v>
      </c>
      <c r="E11" s="55">
        <v>17.600000000000001</v>
      </c>
    </row>
    <row r="12" spans="1:5" ht="15.5" x14ac:dyDescent="0.35">
      <c r="A12" s="58" t="s">
        <v>543</v>
      </c>
      <c r="B12" s="54">
        <v>94</v>
      </c>
      <c r="C12" s="72">
        <v>67</v>
      </c>
      <c r="D12" s="72">
        <v>71.3</v>
      </c>
      <c r="E12" s="55">
        <v>28.7</v>
      </c>
    </row>
    <row r="13" spans="1:5" ht="15.5" x14ac:dyDescent="0.35">
      <c r="A13" s="58" t="s">
        <v>544</v>
      </c>
      <c r="B13" s="54">
        <v>74</v>
      </c>
      <c r="C13" s="72">
        <v>68</v>
      </c>
      <c r="D13" s="72">
        <v>91.9</v>
      </c>
      <c r="E13" s="55">
        <v>8.1</v>
      </c>
    </row>
    <row r="14" spans="1:5" ht="15.5" x14ac:dyDescent="0.35">
      <c r="A14" s="58" t="s">
        <v>545</v>
      </c>
      <c r="B14" s="54">
        <v>463</v>
      </c>
      <c r="C14" s="72">
        <v>395</v>
      </c>
      <c r="D14" s="72">
        <v>85.3</v>
      </c>
      <c r="E14" s="55">
        <v>14.7</v>
      </c>
    </row>
    <row r="15" spans="1:5" ht="15.5" x14ac:dyDescent="0.35">
      <c r="A15" s="58" t="s">
        <v>546</v>
      </c>
      <c r="B15" s="54">
        <v>1318</v>
      </c>
      <c r="C15" s="72">
        <v>1163</v>
      </c>
      <c r="D15" s="72">
        <v>88.2</v>
      </c>
      <c r="E15" s="55">
        <v>11.8</v>
      </c>
    </row>
    <row r="16" spans="1:5" ht="15.5" x14ac:dyDescent="0.35">
      <c r="A16" s="58" t="s">
        <v>547</v>
      </c>
      <c r="B16" s="54">
        <v>707</v>
      </c>
      <c r="C16" s="72">
        <v>569</v>
      </c>
      <c r="D16" s="72">
        <v>80.5</v>
      </c>
      <c r="E16" s="55">
        <v>19.5</v>
      </c>
    </row>
    <row r="17" spans="1:5" ht="15.5" x14ac:dyDescent="0.35">
      <c r="A17" s="58" t="s">
        <v>548</v>
      </c>
      <c r="B17" s="54">
        <v>219</v>
      </c>
      <c r="C17" s="72">
        <v>172</v>
      </c>
      <c r="D17" s="72">
        <v>78.5</v>
      </c>
      <c r="E17" s="55">
        <v>21.5</v>
      </c>
    </row>
    <row r="18" spans="1:5" ht="15.5" x14ac:dyDescent="0.35">
      <c r="A18" s="58" t="s">
        <v>114</v>
      </c>
      <c r="B18" s="54">
        <v>735</v>
      </c>
      <c r="C18" s="72">
        <v>563</v>
      </c>
      <c r="D18" s="72">
        <v>76.599999999999994</v>
      </c>
      <c r="E18" s="55">
        <v>23.4</v>
      </c>
    </row>
    <row r="19" spans="1:5" ht="15.5" x14ac:dyDescent="0.35">
      <c r="A19" s="58" t="s">
        <v>115</v>
      </c>
      <c r="B19" s="54">
        <v>345</v>
      </c>
      <c r="C19" s="72">
        <v>275</v>
      </c>
      <c r="D19" s="72">
        <v>79.7</v>
      </c>
      <c r="E19" s="55">
        <v>20.3</v>
      </c>
    </row>
    <row r="20" spans="1:5" ht="15.5" x14ac:dyDescent="0.35">
      <c r="A20" s="58" t="s">
        <v>116</v>
      </c>
      <c r="B20" s="54">
        <v>139</v>
      </c>
      <c r="C20" s="72">
        <v>106</v>
      </c>
      <c r="D20" s="72">
        <v>76.3</v>
      </c>
      <c r="E20" s="55">
        <v>23.7</v>
      </c>
    </row>
    <row r="21" spans="1:5" ht="15.5" x14ac:dyDescent="0.35">
      <c r="A21" s="58" t="s">
        <v>117</v>
      </c>
      <c r="B21" s="54">
        <v>85</v>
      </c>
      <c r="C21" s="72">
        <v>70</v>
      </c>
      <c r="D21" s="72">
        <v>82.4</v>
      </c>
      <c r="E21" s="55">
        <v>17.600000000000001</v>
      </c>
    </row>
    <row r="22" spans="1:5" ht="15.5" x14ac:dyDescent="0.35">
      <c r="A22" s="58" t="s">
        <v>549</v>
      </c>
      <c r="B22" s="54">
        <v>107</v>
      </c>
      <c r="C22" s="72">
        <v>86</v>
      </c>
      <c r="D22" s="72">
        <v>80.400000000000006</v>
      </c>
      <c r="E22" s="55">
        <v>19.600000000000001</v>
      </c>
    </row>
    <row r="23" spans="1:5" ht="15.5" x14ac:dyDescent="0.35">
      <c r="A23" s="58" t="s">
        <v>118</v>
      </c>
      <c r="B23" s="54">
        <v>87</v>
      </c>
      <c r="C23" s="72">
        <v>60</v>
      </c>
      <c r="D23" s="72">
        <v>69</v>
      </c>
      <c r="E23" s="55">
        <v>31</v>
      </c>
    </row>
    <row r="24" spans="1:5" ht="15.5" x14ac:dyDescent="0.35">
      <c r="A24" s="58" t="s">
        <v>119</v>
      </c>
      <c r="B24" s="54">
        <v>405</v>
      </c>
      <c r="C24" s="72">
        <v>360</v>
      </c>
      <c r="D24" s="72">
        <v>88.9</v>
      </c>
      <c r="E24" s="55">
        <v>11.1</v>
      </c>
    </row>
    <row r="25" spans="1:5" ht="15.5" x14ac:dyDescent="0.35">
      <c r="A25" s="58" t="s">
        <v>120</v>
      </c>
      <c r="B25" s="54">
        <v>10</v>
      </c>
      <c r="C25" s="72">
        <v>4</v>
      </c>
      <c r="D25" s="72">
        <v>40</v>
      </c>
      <c r="E25" s="55">
        <v>60</v>
      </c>
    </row>
    <row r="26" spans="1:5" ht="15.5" x14ac:dyDescent="0.35">
      <c r="A26" s="58" t="s">
        <v>550</v>
      </c>
      <c r="B26" s="54">
        <v>352</v>
      </c>
      <c r="C26" s="72">
        <v>272</v>
      </c>
      <c r="D26" s="72">
        <v>77.3</v>
      </c>
      <c r="E26" s="55">
        <v>22.7</v>
      </c>
    </row>
    <row r="27" spans="1:5" ht="15.5" x14ac:dyDescent="0.35">
      <c r="A27" s="58" t="s">
        <v>121</v>
      </c>
      <c r="B27" s="54">
        <v>61</v>
      </c>
      <c r="C27" s="72">
        <v>54</v>
      </c>
      <c r="D27" s="72">
        <v>88.5</v>
      </c>
      <c r="E27" s="55">
        <v>11.5</v>
      </c>
    </row>
    <row r="28" spans="1:5" ht="15.5" x14ac:dyDescent="0.35">
      <c r="A28" s="58" t="s">
        <v>551</v>
      </c>
      <c r="B28" s="54">
        <v>170</v>
      </c>
      <c r="C28" s="72">
        <v>150</v>
      </c>
      <c r="D28" s="72">
        <v>88.2</v>
      </c>
      <c r="E28" s="55">
        <v>11.8</v>
      </c>
    </row>
    <row r="29" spans="1:5" ht="15.5" x14ac:dyDescent="0.35">
      <c r="A29" s="58" t="s">
        <v>122</v>
      </c>
      <c r="B29" s="54">
        <v>306</v>
      </c>
      <c r="C29" s="72">
        <v>194</v>
      </c>
      <c r="D29" s="72">
        <v>63.4</v>
      </c>
      <c r="E29" s="55">
        <v>36.6</v>
      </c>
    </row>
    <row r="30" spans="1:5" ht="15.5" x14ac:dyDescent="0.35">
      <c r="A30" s="58" t="s">
        <v>552</v>
      </c>
      <c r="B30" s="54">
        <v>130</v>
      </c>
      <c r="C30" s="72">
        <v>123</v>
      </c>
      <c r="D30" s="72">
        <v>94.6</v>
      </c>
      <c r="E30" s="55">
        <v>5.4</v>
      </c>
    </row>
    <row r="31" spans="1:5" ht="15.5" x14ac:dyDescent="0.35">
      <c r="A31" s="58" t="s">
        <v>123</v>
      </c>
      <c r="B31" s="54">
        <v>133</v>
      </c>
      <c r="C31" s="72">
        <v>106</v>
      </c>
      <c r="D31" s="72">
        <v>79.7</v>
      </c>
      <c r="E31" s="55">
        <v>20.3</v>
      </c>
    </row>
    <row r="32" spans="1:5" ht="15.5" x14ac:dyDescent="0.35">
      <c r="A32" s="58" t="s">
        <v>124</v>
      </c>
      <c r="B32" s="54">
        <v>185</v>
      </c>
      <c r="C32" s="72">
        <v>138</v>
      </c>
      <c r="D32" s="72">
        <v>74.599999999999994</v>
      </c>
      <c r="E32" s="55">
        <v>25.4</v>
      </c>
    </row>
    <row r="33" spans="1:5" ht="15.5" x14ac:dyDescent="0.35">
      <c r="A33" s="58" t="s">
        <v>125</v>
      </c>
      <c r="B33" s="54">
        <v>18259</v>
      </c>
      <c r="C33" s="72">
        <v>16786</v>
      </c>
      <c r="D33" s="72">
        <v>91.9</v>
      </c>
      <c r="E33" s="55">
        <v>8.1</v>
      </c>
    </row>
    <row r="34" spans="1:5" ht="15.5" x14ac:dyDescent="0.35">
      <c r="A34" s="58" t="s">
        <v>553</v>
      </c>
      <c r="B34" s="54">
        <v>689</v>
      </c>
      <c r="C34" s="72">
        <v>532</v>
      </c>
      <c r="D34" s="72">
        <v>77.2</v>
      </c>
      <c r="E34" s="55">
        <v>22.8</v>
      </c>
    </row>
    <row r="35" spans="1:5" ht="15.5" x14ac:dyDescent="0.35">
      <c r="A35" s="58" t="s">
        <v>554</v>
      </c>
      <c r="B35" s="54">
        <v>471</v>
      </c>
      <c r="C35" s="72">
        <v>394</v>
      </c>
      <c r="D35" s="72">
        <v>83.7</v>
      </c>
      <c r="E35" s="55">
        <v>16.3</v>
      </c>
    </row>
    <row r="36" spans="1:5" ht="15.5" x14ac:dyDescent="0.35">
      <c r="A36" s="58" t="s">
        <v>126</v>
      </c>
      <c r="B36" s="54">
        <v>92</v>
      </c>
      <c r="C36" s="72">
        <v>89</v>
      </c>
      <c r="D36" s="72">
        <v>96.7</v>
      </c>
      <c r="E36" s="55">
        <v>3.3</v>
      </c>
    </row>
    <row r="37" spans="1:5" ht="15.5" x14ac:dyDescent="0.35">
      <c r="A37" s="58" t="s">
        <v>127</v>
      </c>
      <c r="B37" s="54">
        <v>245</v>
      </c>
      <c r="C37" s="72">
        <v>194</v>
      </c>
      <c r="D37" s="72">
        <v>79.2</v>
      </c>
      <c r="E37" s="55">
        <v>20.8</v>
      </c>
    </row>
    <row r="38" spans="1:5" ht="15.5" x14ac:dyDescent="0.35">
      <c r="A38" s="58" t="s">
        <v>128</v>
      </c>
      <c r="B38" s="54">
        <v>1444</v>
      </c>
      <c r="C38" s="72">
        <v>1300</v>
      </c>
      <c r="D38" s="72">
        <v>90</v>
      </c>
      <c r="E38" s="55">
        <v>10</v>
      </c>
    </row>
    <row r="39" spans="1:5" ht="15.5" x14ac:dyDescent="0.35">
      <c r="A39" s="58" t="s">
        <v>129</v>
      </c>
      <c r="B39" s="54">
        <v>69</v>
      </c>
      <c r="C39" s="72">
        <v>51</v>
      </c>
      <c r="D39" s="72">
        <v>73.900000000000006</v>
      </c>
      <c r="E39" s="55">
        <v>26.1</v>
      </c>
    </row>
    <row r="40" spans="1:5" ht="15.5" x14ac:dyDescent="0.35">
      <c r="A40" s="58" t="s">
        <v>130</v>
      </c>
      <c r="B40" s="54">
        <v>317</v>
      </c>
      <c r="C40" s="72">
        <v>224</v>
      </c>
      <c r="D40" s="72">
        <v>70.7</v>
      </c>
      <c r="E40" s="55">
        <v>29.3</v>
      </c>
    </row>
    <row r="41" spans="1:5" ht="15.5" x14ac:dyDescent="0.35">
      <c r="A41" s="58" t="s">
        <v>131</v>
      </c>
      <c r="B41" s="54">
        <v>13</v>
      </c>
      <c r="C41" s="72">
        <v>12</v>
      </c>
      <c r="D41" s="72">
        <v>92.3</v>
      </c>
      <c r="E41" s="55">
        <v>7.7</v>
      </c>
    </row>
    <row r="42" spans="1:5" ht="15.5" x14ac:dyDescent="0.35">
      <c r="A42" s="58" t="s">
        <v>297</v>
      </c>
      <c r="B42" s="54" t="s">
        <v>24</v>
      </c>
      <c r="C42" s="72" t="s">
        <v>24</v>
      </c>
      <c r="D42" s="72" t="s">
        <v>24</v>
      </c>
      <c r="E42" s="55" t="s">
        <v>24</v>
      </c>
    </row>
    <row r="43" spans="1:5" ht="15.5" x14ac:dyDescent="0.35">
      <c r="A43" s="58" t="s">
        <v>132</v>
      </c>
      <c r="B43" s="54">
        <v>561</v>
      </c>
      <c r="C43" s="72">
        <v>461</v>
      </c>
      <c r="D43" s="72">
        <v>82.2</v>
      </c>
      <c r="E43" s="55">
        <v>17.8</v>
      </c>
    </row>
    <row r="44" spans="1:5" ht="15.5" x14ac:dyDescent="0.35">
      <c r="A44" s="58" t="s">
        <v>69</v>
      </c>
      <c r="B44" s="54">
        <v>16611</v>
      </c>
      <c r="C44" s="72">
        <v>14755</v>
      </c>
      <c r="D44" s="72">
        <v>88.8</v>
      </c>
      <c r="E44" s="55">
        <v>11.2</v>
      </c>
    </row>
    <row r="45" spans="1:5" ht="15.5" x14ac:dyDescent="0.35">
      <c r="A45" s="58" t="s">
        <v>133</v>
      </c>
      <c r="B45" s="54">
        <v>503</v>
      </c>
      <c r="C45" s="72">
        <v>403</v>
      </c>
      <c r="D45" s="72">
        <v>80.099999999999994</v>
      </c>
      <c r="E45" s="55">
        <v>19.899999999999999</v>
      </c>
    </row>
    <row r="46" spans="1:5" ht="15.5" x14ac:dyDescent="0.35">
      <c r="A46" s="58" t="s">
        <v>555</v>
      </c>
      <c r="B46" s="54">
        <v>209</v>
      </c>
      <c r="C46" s="72">
        <v>147</v>
      </c>
      <c r="D46" s="72">
        <v>70.3</v>
      </c>
      <c r="E46" s="55">
        <v>29.7</v>
      </c>
    </row>
    <row r="47" spans="1:5" ht="15.5" x14ac:dyDescent="0.35">
      <c r="A47" s="58" t="s">
        <v>301</v>
      </c>
      <c r="B47" s="54">
        <v>1357</v>
      </c>
      <c r="C47" s="72">
        <v>1060</v>
      </c>
      <c r="D47" s="72">
        <v>78.099999999999994</v>
      </c>
      <c r="E47" s="55">
        <v>21.9</v>
      </c>
    </row>
    <row r="48" spans="1:5" ht="15.5" x14ac:dyDescent="0.35">
      <c r="A48" s="58" t="s">
        <v>134</v>
      </c>
      <c r="B48" s="54">
        <v>227</v>
      </c>
      <c r="C48" s="72">
        <v>182</v>
      </c>
      <c r="D48" s="72">
        <v>80.2</v>
      </c>
      <c r="E48" s="55">
        <v>19.8</v>
      </c>
    </row>
    <row r="49" spans="1:5" ht="15.5" x14ac:dyDescent="0.35">
      <c r="A49" s="58" t="s">
        <v>135</v>
      </c>
      <c r="B49" s="54">
        <v>765</v>
      </c>
      <c r="C49" s="72">
        <v>627</v>
      </c>
      <c r="D49" s="72">
        <v>82</v>
      </c>
      <c r="E49" s="55">
        <v>18</v>
      </c>
    </row>
    <row r="50" spans="1:5" ht="15.5" x14ac:dyDescent="0.35">
      <c r="A50" s="58" t="s">
        <v>82</v>
      </c>
      <c r="B50" s="54">
        <v>1414</v>
      </c>
      <c r="C50" s="72">
        <v>1147</v>
      </c>
      <c r="D50" s="72">
        <v>81.099999999999994</v>
      </c>
      <c r="E50" s="55">
        <v>18.899999999999999</v>
      </c>
    </row>
    <row r="51" spans="1:5" ht="15.5" x14ac:dyDescent="0.35">
      <c r="A51" s="58" t="s">
        <v>556</v>
      </c>
      <c r="B51" s="54">
        <v>104</v>
      </c>
      <c r="C51" s="72">
        <v>85</v>
      </c>
      <c r="D51" s="72">
        <v>81.7</v>
      </c>
      <c r="E51" s="55">
        <v>18.3</v>
      </c>
    </row>
    <row r="52" spans="1:5" ht="15.5" x14ac:dyDescent="0.35">
      <c r="A52" s="58" t="s">
        <v>85</v>
      </c>
      <c r="B52" s="54">
        <v>4392</v>
      </c>
      <c r="C52" s="72">
        <v>3964</v>
      </c>
      <c r="D52" s="72">
        <v>90.3</v>
      </c>
      <c r="E52" s="55">
        <v>9.6999999999999993</v>
      </c>
    </row>
    <row r="53" spans="1:5" ht="15.5" x14ac:dyDescent="0.35">
      <c r="A53" s="58" t="s">
        <v>136</v>
      </c>
      <c r="B53" s="54">
        <v>217</v>
      </c>
      <c r="C53" s="72">
        <v>195</v>
      </c>
      <c r="D53" s="72">
        <v>89.9</v>
      </c>
      <c r="E53" s="55">
        <v>10.1</v>
      </c>
    </row>
    <row r="54" spans="1:5" ht="15.5" x14ac:dyDescent="0.35">
      <c r="A54" s="58" t="s">
        <v>557</v>
      </c>
      <c r="B54" s="54">
        <v>209</v>
      </c>
      <c r="C54" s="72">
        <v>184</v>
      </c>
      <c r="D54" s="72">
        <v>88</v>
      </c>
      <c r="E54" s="55">
        <v>12</v>
      </c>
    </row>
    <row r="55" spans="1:5" ht="15.5" x14ac:dyDescent="0.35">
      <c r="A55" s="58" t="s">
        <v>308</v>
      </c>
      <c r="B55" s="54">
        <v>5140</v>
      </c>
      <c r="C55" s="72">
        <v>4459</v>
      </c>
      <c r="D55" s="72">
        <v>86.8</v>
      </c>
      <c r="E55" s="55">
        <v>13.2</v>
      </c>
    </row>
    <row r="56" spans="1:5" ht="15.5" x14ac:dyDescent="0.35">
      <c r="A56" s="58" t="s">
        <v>316</v>
      </c>
      <c r="B56" s="54">
        <v>12889</v>
      </c>
      <c r="C56" s="72">
        <v>11576</v>
      </c>
      <c r="D56" s="72">
        <v>89.8</v>
      </c>
      <c r="E56" s="55">
        <v>10.199999999999999</v>
      </c>
    </row>
    <row r="57" spans="1:5" ht="15.5" x14ac:dyDescent="0.35">
      <c r="A57" s="58" t="s">
        <v>558</v>
      </c>
      <c r="B57" s="54">
        <v>51</v>
      </c>
      <c r="C57" s="72">
        <v>38</v>
      </c>
      <c r="D57" s="72">
        <v>74.5</v>
      </c>
      <c r="E57" s="55">
        <v>25.5</v>
      </c>
    </row>
    <row r="58" spans="1:5" ht="15.5" x14ac:dyDescent="0.35">
      <c r="A58" s="58" t="s">
        <v>318</v>
      </c>
      <c r="B58" s="54">
        <v>4331</v>
      </c>
      <c r="C58" s="72">
        <v>3630</v>
      </c>
      <c r="D58" s="72">
        <v>83.8</v>
      </c>
      <c r="E58" s="55">
        <v>16.2</v>
      </c>
    </row>
    <row r="59" spans="1:5" ht="15.5" x14ac:dyDescent="0.35">
      <c r="A59" s="58" t="s">
        <v>320</v>
      </c>
      <c r="B59" s="54">
        <v>1785</v>
      </c>
      <c r="C59" s="72">
        <v>1447</v>
      </c>
      <c r="D59" s="72">
        <v>81.099999999999994</v>
      </c>
      <c r="E59" s="55">
        <v>18.899999999999999</v>
      </c>
    </row>
    <row r="60" spans="1:5" ht="15.5" x14ac:dyDescent="0.35">
      <c r="A60" s="58" t="s">
        <v>559</v>
      </c>
      <c r="B60" s="54">
        <v>28</v>
      </c>
      <c r="C60" s="72">
        <v>24</v>
      </c>
      <c r="D60" s="72">
        <v>85.7</v>
      </c>
      <c r="E60" s="55">
        <v>14.3</v>
      </c>
    </row>
    <row r="61" spans="1:5" ht="15.5" x14ac:dyDescent="0.35">
      <c r="A61" s="58" t="s">
        <v>560</v>
      </c>
      <c r="B61" s="54">
        <v>254</v>
      </c>
      <c r="C61" s="72">
        <v>222</v>
      </c>
      <c r="D61" s="72">
        <v>87.4</v>
      </c>
      <c r="E61" s="55">
        <v>12.6</v>
      </c>
    </row>
    <row r="62" spans="1:5" ht="15.5" x14ac:dyDescent="0.35">
      <c r="A62" s="58" t="s">
        <v>561</v>
      </c>
      <c r="B62" s="54">
        <v>338</v>
      </c>
      <c r="C62" s="72">
        <v>273</v>
      </c>
      <c r="D62" s="72">
        <v>80.8</v>
      </c>
      <c r="E62" s="55">
        <v>19.2</v>
      </c>
    </row>
    <row r="63" spans="1:5" ht="15.5" x14ac:dyDescent="0.35">
      <c r="A63" s="58" t="s">
        <v>137</v>
      </c>
      <c r="B63" s="54">
        <v>316</v>
      </c>
      <c r="C63" s="72">
        <v>260</v>
      </c>
      <c r="D63" s="72">
        <v>82.3</v>
      </c>
      <c r="E63" s="55">
        <v>17.7</v>
      </c>
    </row>
    <row r="64" spans="1:5" ht="15.5" x14ac:dyDescent="0.35">
      <c r="A64" s="58" t="s">
        <v>138</v>
      </c>
      <c r="B64" s="54">
        <v>66</v>
      </c>
      <c r="C64" s="72">
        <v>51</v>
      </c>
      <c r="D64" s="72">
        <v>77.3</v>
      </c>
      <c r="E64" s="55">
        <v>22.7</v>
      </c>
    </row>
    <row r="65" spans="1:5" ht="15.5" x14ac:dyDescent="0.35">
      <c r="A65" s="58" t="s">
        <v>139</v>
      </c>
      <c r="B65" s="54">
        <v>50</v>
      </c>
      <c r="C65" s="72">
        <v>38</v>
      </c>
      <c r="D65" s="72">
        <v>76</v>
      </c>
      <c r="E65" s="55">
        <v>24</v>
      </c>
    </row>
    <row r="66" spans="1:5" ht="15.5" x14ac:dyDescent="0.35">
      <c r="A66" s="58" t="s">
        <v>140</v>
      </c>
      <c r="B66" s="54">
        <v>4517</v>
      </c>
      <c r="C66" s="72">
        <v>4129</v>
      </c>
      <c r="D66" s="72">
        <v>91.4</v>
      </c>
      <c r="E66" s="55">
        <v>8.6</v>
      </c>
    </row>
    <row r="67" spans="1:5" ht="15.5" x14ac:dyDescent="0.35">
      <c r="A67" s="58" t="s">
        <v>562</v>
      </c>
      <c r="B67" s="54">
        <v>137</v>
      </c>
      <c r="C67" s="72">
        <v>112</v>
      </c>
      <c r="D67" s="72">
        <v>81.8</v>
      </c>
      <c r="E67" s="55">
        <v>18.2</v>
      </c>
    </row>
    <row r="68" spans="1:5" ht="15.5" x14ac:dyDescent="0.35">
      <c r="A68" s="58" t="s">
        <v>141</v>
      </c>
      <c r="B68" s="54">
        <v>25</v>
      </c>
      <c r="C68" s="72">
        <v>17</v>
      </c>
      <c r="D68" s="72">
        <v>68</v>
      </c>
      <c r="E68" s="55">
        <v>32</v>
      </c>
    </row>
    <row r="69" spans="1:5" ht="15.5" x14ac:dyDescent="0.35">
      <c r="A69" s="58" t="s">
        <v>563</v>
      </c>
      <c r="B69" s="54">
        <v>199</v>
      </c>
      <c r="C69" s="72">
        <v>162</v>
      </c>
      <c r="D69" s="72">
        <v>81.400000000000006</v>
      </c>
      <c r="E69" s="55">
        <v>18.600000000000001</v>
      </c>
    </row>
    <row r="70" spans="1:5" ht="15.5" x14ac:dyDescent="0.35">
      <c r="A70" s="58" t="s">
        <v>564</v>
      </c>
      <c r="B70" s="54">
        <v>1208</v>
      </c>
      <c r="C70" s="72">
        <v>1011</v>
      </c>
      <c r="D70" s="72">
        <v>83.7</v>
      </c>
      <c r="E70" s="55">
        <v>16.3</v>
      </c>
    </row>
    <row r="71" spans="1:5" ht="15.5" x14ac:dyDescent="0.35">
      <c r="A71" s="58" t="s">
        <v>142</v>
      </c>
      <c r="B71" s="54">
        <v>338</v>
      </c>
      <c r="C71" s="72">
        <v>290</v>
      </c>
      <c r="D71" s="72">
        <v>85.8</v>
      </c>
      <c r="E71" s="55">
        <v>14.2</v>
      </c>
    </row>
    <row r="72" spans="1:5" ht="15.5" x14ac:dyDescent="0.35">
      <c r="A72" s="58" t="s">
        <v>143</v>
      </c>
      <c r="B72" s="54">
        <v>40</v>
      </c>
      <c r="C72" s="72">
        <v>30</v>
      </c>
      <c r="D72" s="72">
        <v>75</v>
      </c>
      <c r="E72" s="55">
        <v>25</v>
      </c>
    </row>
    <row r="73" spans="1:5" ht="15.5" x14ac:dyDescent="0.35">
      <c r="A73" s="58" t="s">
        <v>144</v>
      </c>
      <c r="B73" s="54">
        <v>187</v>
      </c>
      <c r="C73" s="72">
        <v>147</v>
      </c>
      <c r="D73" s="72">
        <v>78.599999999999994</v>
      </c>
      <c r="E73" s="55">
        <v>21.4</v>
      </c>
    </row>
    <row r="74" spans="1:5" ht="15.5" x14ac:dyDescent="0.35">
      <c r="A74" s="58" t="s">
        <v>565</v>
      </c>
      <c r="B74" s="54">
        <v>92</v>
      </c>
      <c r="C74" s="72">
        <v>84</v>
      </c>
      <c r="D74" s="72">
        <v>91.3</v>
      </c>
      <c r="E74" s="55">
        <v>8.6999999999999993</v>
      </c>
    </row>
    <row r="75" spans="1:5" ht="15.5" x14ac:dyDescent="0.35">
      <c r="A75" s="58" t="s">
        <v>566</v>
      </c>
      <c r="B75" s="54">
        <v>48</v>
      </c>
      <c r="C75" s="72">
        <v>31</v>
      </c>
      <c r="D75" s="72">
        <v>64.599999999999994</v>
      </c>
      <c r="E75" s="55">
        <v>35.4</v>
      </c>
    </row>
    <row r="76" spans="1:5" ht="15.5" x14ac:dyDescent="0.35">
      <c r="A76" s="58" t="s">
        <v>567</v>
      </c>
      <c r="B76" s="54">
        <v>1</v>
      </c>
      <c r="C76" s="72">
        <v>1</v>
      </c>
      <c r="D76" s="72">
        <v>100</v>
      </c>
      <c r="E76" s="55">
        <v>0</v>
      </c>
    </row>
    <row r="77" spans="1:5" ht="15.5" x14ac:dyDescent="0.35">
      <c r="A77" s="58" t="s">
        <v>568</v>
      </c>
      <c r="B77" s="54">
        <v>260</v>
      </c>
      <c r="C77" s="72">
        <v>221</v>
      </c>
      <c r="D77" s="72">
        <v>85</v>
      </c>
      <c r="E77" s="55">
        <v>15</v>
      </c>
    </row>
    <row r="78" spans="1:5" ht="15.5" x14ac:dyDescent="0.35">
      <c r="A78" s="58" t="s">
        <v>145</v>
      </c>
      <c r="B78" s="54">
        <v>106</v>
      </c>
      <c r="C78" s="72">
        <v>90</v>
      </c>
      <c r="D78" s="72">
        <v>84.9</v>
      </c>
      <c r="E78" s="55">
        <v>15.1</v>
      </c>
    </row>
    <row r="79" spans="1:5" ht="15.5" x14ac:dyDescent="0.35">
      <c r="A79" s="58" t="s">
        <v>569</v>
      </c>
      <c r="B79" s="54">
        <v>107</v>
      </c>
      <c r="C79" s="72">
        <v>87</v>
      </c>
      <c r="D79" s="72">
        <v>81.3</v>
      </c>
      <c r="E79" s="55">
        <v>18.7</v>
      </c>
    </row>
    <row r="80" spans="1:5" ht="15.5" x14ac:dyDescent="0.35">
      <c r="A80" s="58" t="s">
        <v>570</v>
      </c>
      <c r="B80" s="54">
        <v>231</v>
      </c>
      <c r="C80" s="72">
        <v>149</v>
      </c>
      <c r="D80" s="72">
        <v>64.5</v>
      </c>
      <c r="E80" s="55">
        <v>35.5</v>
      </c>
    </row>
    <row r="81" spans="1:5" ht="15.5" x14ac:dyDescent="0.35">
      <c r="A81" s="58" t="s">
        <v>571</v>
      </c>
      <c r="B81" s="54">
        <v>407</v>
      </c>
      <c r="C81" s="72">
        <v>324</v>
      </c>
      <c r="D81" s="72">
        <v>79.599999999999994</v>
      </c>
      <c r="E81" s="55">
        <v>20.399999999999999</v>
      </c>
    </row>
    <row r="82" spans="1:5" ht="15.5" x14ac:dyDescent="0.35">
      <c r="A82" s="58" t="s">
        <v>146</v>
      </c>
      <c r="B82" s="54">
        <v>859</v>
      </c>
      <c r="C82" s="72">
        <v>744</v>
      </c>
      <c r="D82" s="72">
        <v>86.6</v>
      </c>
      <c r="E82" s="55">
        <v>13.4</v>
      </c>
    </row>
    <row r="83" spans="1:5" ht="15.5" x14ac:dyDescent="0.35">
      <c r="A83" s="58" t="s">
        <v>572</v>
      </c>
      <c r="B83" s="54">
        <v>49</v>
      </c>
      <c r="C83" s="72">
        <v>31</v>
      </c>
      <c r="D83" s="72">
        <v>63.3</v>
      </c>
      <c r="E83" s="55">
        <v>36.700000000000003</v>
      </c>
    </row>
    <row r="84" spans="1:5" ht="15.5" x14ac:dyDescent="0.35">
      <c r="A84" s="58" t="s">
        <v>573</v>
      </c>
      <c r="B84" s="54">
        <v>3</v>
      </c>
      <c r="C84" s="72">
        <v>2</v>
      </c>
      <c r="D84" s="72">
        <v>66.7</v>
      </c>
      <c r="E84" s="55">
        <v>33.299999999999997</v>
      </c>
    </row>
    <row r="85" spans="1:5" ht="15.5" x14ac:dyDescent="0.35">
      <c r="A85" s="58" t="s">
        <v>147</v>
      </c>
      <c r="B85" s="54">
        <v>60</v>
      </c>
      <c r="C85" s="72">
        <v>43</v>
      </c>
      <c r="D85" s="72">
        <v>71.7</v>
      </c>
      <c r="E85" s="55">
        <v>28.3</v>
      </c>
    </row>
    <row r="86" spans="1:5" ht="15.5" x14ac:dyDescent="0.35">
      <c r="A86" s="58" t="s">
        <v>148</v>
      </c>
      <c r="B86" s="54">
        <v>24</v>
      </c>
      <c r="C86" s="72">
        <v>19</v>
      </c>
      <c r="D86" s="72">
        <v>79.2</v>
      </c>
      <c r="E86" s="55">
        <v>20.8</v>
      </c>
    </row>
    <row r="87" spans="1:5" ht="15.5" x14ac:dyDescent="0.35">
      <c r="A87" s="58" t="s">
        <v>95</v>
      </c>
      <c r="B87" s="54">
        <v>1075</v>
      </c>
      <c r="C87" s="72">
        <v>753</v>
      </c>
      <c r="D87" s="72">
        <v>70</v>
      </c>
      <c r="E87" s="55">
        <v>30</v>
      </c>
    </row>
    <row r="88" spans="1:5" ht="15.5" x14ac:dyDescent="0.35">
      <c r="A88" s="58" t="s">
        <v>149</v>
      </c>
      <c r="B88" s="54">
        <v>161</v>
      </c>
      <c r="C88" s="72">
        <v>130</v>
      </c>
      <c r="D88" s="72">
        <v>80.7</v>
      </c>
      <c r="E88" s="55">
        <v>19.3</v>
      </c>
    </row>
    <row r="89" spans="1:5" ht="15.5" x14ac:dyDescent="0.35">
      <c r="A89" s="58" t="s">
        <v>150</v>
      </c>
      <c r="B89" s="54">
        <v>27</v>
      </c>
      <c r="C89" s="72">
        <v>22</v>
      </c>
      <c r="D89" s="72">
        <v>81.5</v>
      </c>
      <c r="E89" s="55">
        <v>18.5</v>
      </c>
    </row>
    <row r="90" spans="1:5" ht="15.5" x14ac:dyDescent="0.35">
      <c r="A90" s="58" t="s">
        <v>151</v>
      </c>
      <c r="B90" s="54">
        <v>84</v>
      </c>
      <c r="C90" s="72">
        <v>61</v>
      </c>
      <c r="D90" s="72">
        <v>72.599999999999994</v>
      </c>
      <c r="E90" s="55">
        <v>27.4</v>
      </c>
    </row>
    <row r="91" spans="1:5" ht="15.5" x14ac:dyDescent="0.35">
      <c r="A91" s="58" t="s">
        <v>152</v>
      </c>
      <c r="B91" s="54">
        <v>4</v>
      </c>
      <c r="C91" s="72">
        <v>4</v>
      </c>
      <c r="D91" s="72">
        <v>100</v>
      </c>
      <c r="E91" s="55">
        <v>0</v>
      </c>
    </row>
    <row r="92" spans="1:5" ht="15.5" x14ac:dyDescent="0.35">
      <c r="A92" s="58" t="s">
        <v>574</v>
      </c>
      <c r="B92" s="54">
        <v>27539</v>
      </c>
      <c r="C92" s="72">
        <v>24342</v>
      </c>
      <c r="D92" s="72">
        <v>88.4</v>
      </c>
      <c r="E92" s="55">
        <v>11.6</v>
      </c>
    </row>
    <row r="93" spans="1:5" ht="15.5" x14ac:dyDescent="0.35">
      <c r="A93" s="58" t="s">
        <v>98</v>
      </c>
      <c r="B93" s="54">
        <v>2655</v>
      </c>
      <c r="C93" s="72">
        <v>2159</v>
      </c>
      <c r="D93" s="72">
        <v>81.3</v>
      </c>
      <c r="E93" s="55">
        <v>18.7</v>
      </c>
    </row>
    <row r="94" spans="1:5" ht="15.5" x14ac:dyDescent="0.35">
      <c r="A94" s="58" t="s">
        <v>575</v>
      </c>
      <c r="B94" s="54">
        <v>107</v>
      </c>
      <c r="C94" s="72">
        <v>86</v>
      </c>
      <c r="D94" s="72">
        <v>80.400000000000006</v>
      </c>
      <c r="E94" s="55">
        <v>19.600000000000001</v>
      </c>
    </row>
    <row r="95" spans="1:5" ht="15.5" x14ac:dyDescent="0.35">
      <c r="A95" s="58" t="s">
        <v>576</v>
      </c>
      <c r="B95" s="54">
        <v>76</v>
      </c>
      <c r="C95" s="72">
        <v>55</v>
      </c>
      <c r="D95" s="72">
        <v>72.400000000000006</v>
      </c>
      <c r="E95" s="55">
        <v>27.6</v>
      </c>
    </row>
    <row r="96" spans="1:5" ht="15.5" x14ac:dyDescent="0.35">
      <c r="A96" s="58" t="s">
        <v>153</v>
      </c>
      <c r="B96" s="54">
        <v>58</v>
      </c>
      <c r="C96" s="72">
        <v>48</v>
      </c>
      <c r="D96" s="72">
        <v>82.8</v>
      </c>
      <c r="E96" s="55">
        <v>17.2</v>
      </c>
    </row>
    <row r="97" spans="1:5" ht="15.5" x14ac:dyDescent="0.35">
      <c r="A97" s="58" t="s">
        <v>101</v>
      </c>
      <c r="B97" s="54">
        <v>1820</v>
      </c>
      <c r="C97" s="72">
        <v>1472</v>
      </c>
      <c r="D97" s="72">
        <v>80.900000000000006</v>
      </c>
      <c r="E97" s="55">
        <v>19.100000000000001</v>
      </c>
    </row>
    <row r="98" spans="1:5" ht="15.5" x14ac:dyDescent="0.35">
      <c r="A98" s="58" t="s">
        <v>105</v>
      </c>
      <c r="B98" s="54">
        <v>1846</v>
      </c>
      <c r="C98" s="72">
        <v>1614</v>
      </c>
      <c r="D98" s="72">
        <v>87.4</v>
      </c>
      <c r="E98" s="55">
        <v>12.6</v>
      </c>
    </row>
    <row r="99" spans="1:5" ht="15.5" x14ac:dyDescent="0.35">
      <c r="A99" s="58" t="s">
        <v>154</v>
      </c>
      <c r="B99" s="54">
        <v>29</v>
      </c>
      <c r="C99" s="72">
        <v>23</v>
      </c>
      <c r="D99" s="72">
        <v>79.3</v>
      </c>
      <c r="E99" s="55">
        <v>20.7</v>
      </c>
    </row>
    <row r="101" spans="1:5" ht="15.5" x14ac:dyDescent="0.35">
      <c r="A101" s="76" t="s">
        <v>7</v>
      </c>
      <c r="B101" s="124"/>
      <c r="C101" s="124"/>
      <c r="D101" s="124"/>
      <c r="E101" s="124"/>
    </row>
    <row r="102" spans="1:5" ht="15.5" x14ac:dyDescent="0.35">
      <c r="A102" s="127" t="s">
        <v>984</v>
      </c>
      <c r="B102" s="124"/>
      <c r="C102" s="124"/>
      <c r="D102" s="124"/>
      <c r="E102" s="124"/>
    </row>
    <row r="103" spans="1:5" x14ac:dyDescent="0.35">
      <c r="A103" s="5"/>
    </row>
  </sheetData>
  <hyperlinks>
    <hyperlink ref="B1" location="'Table of Contents'!C2" display="Back to Table of Contents"/>
  </hyperlink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election activeCell="C1" sqref="C1"/>
    </sheetView>
  </sheetViews>
  <sheetFormatPr defaultRowHeight="14.5" x14ac:dyDescent="0.35"/>
  <cols>
    <col min="1" max="1" width="76.81640625" customWidth="1"/>
    <col min="2" max="13" width="10" customWidth="1"/>
  </cols>
  <sheetData>
    <row r="1" spans="1:13" x14ac:dyDescent="0.35">
      <c r="A1" s="30" t="s">
        <v>577</v>
      </c>
      <c r="C1" s="29" t="s">
        <v>949</v>
      </c>
    </row>
    <row r="2" spans="1:13" ht="15" thickBot="1" x14ac:dyDescent="0.4">
      <c r="A2" s="2"/>
    </row>
    <row r="3" spans="1:13" ht="15" thickBot="1" x14ac:dyDescent="0.4">
      <c r="A3" s="293" t="s">
        <v>48</v>
      </c>
      <c r="B3" s="289" t="s">
        <v>9</v>
      </c>
      <c r="C3" s="289"/>
      <c r="D3" s="289"/>
      <c r="E3" s="289"/>
      <c r="F3" s="289"/>
      <c r="G3" s="289"/>
      <c r="H3" s="289"/>
      <c r="I3" s="289"/>
      <c r="J3" s="289"/>
      <c r="K3" s="289"/>
      <c r="L3" s="289"/>
      <c r="M3" s="291" t="s">
        <v>6</v>
      </c>
    </row>
    <row r="4" spans="1:13" ht="15" thickBot="1" x14ac:dyDescent="0.4">
      <c r="A4" s="294"/>
      <c r="B4" s="82" t="s">
        <v>12</v>
      </c>
      <c r="C4" s="83" t="s">
        <v>13</v>
      </c>
      <c r="D4" s="83" t="s">
        <v>14</v>
      </c>
      <c r="E4" s="83" t="s">
        <v>15</v>
      </c>
      <c r="F4" s="83" t="s">
        <v>16</v>
      </c>
      <c r="G4" s="83" t="s">
        <v>17</v>
      </c>
      <c r="H4" s="83" t="s">
        <v>18</v>
      </c>
      <c r="I4" s="83" t="s">
        <v>19</v>
      </c>
      <c r="J4" s="83" t="s">
        <v>20</v>
      </c>
      <c r="K4" s="83" t="s">
        <v>21</v>
      </c>
      <c r="L4" s="84" t="s">
        <v>22</v>
      </c>
      <c r="M4" s="292"/>
    </row>
    <row r="5" spans="1:13" ht="15.5" x14ac:dyDescent="0.35">
      <c r="A5" s="119" t="s">
        <v>287</v>
      </c>
      <c r="B5" s="49" t="s">
        <v>24</v>
      </c>
      <c r="C5" s="86" t="s">
        <v>24</v>
      </c>
      <c r="D5" s="86" t="s">
        <v>24</v>
      </c>
      <c r="E5" s="86">
        <v>9</v>
      </c>
      <c r="F5" s="86">
        <v>136</v>
      </c>
      <c r="G5" s="86">
        <v>176</v>
      </c>
      <c r="H5" s="86">
        <v>199</v>
      </c>
      <c r="I5" s="86">
        <v>113</v>
      </c>
      <c r="J5" s="86">
        <v>20</v>
      </c>
      <c r="K5" s="86">
        <v>8</v>
      </c>
      <c r="L5" s="50">
        <v>2</v>
      </c>
      <c r="M5" s="112">
        <v>663</v>
      </c>
    </row>
    <row r="6" spans="1:13" ht="15.5" x14ac:dyDescent="0.35">
      <c r="A6" s="58" t="s">
        <v>55</v>
      </c>
      <c r="B6" s="54" t="s">
        <v>24</v>
      </c>
      <c r="C6" s="72" t="s">
        <v>24</v>
      </c>
      <c r="D6" s="72" t="s">
        <v>24</v>
      </c>
      <c r="E6" s="72" t="s">
        <v>24</v>
      </c>
      <c r="F6" s="72" t="s">
        <v>24</v>
      </c>
      <c r="G6" s="72">
        <v>2</v>
      </c>
      <c r="H6" s="72">
        <v>8</v>
      </c>
      <c r="I6" s="72">
        <v>4</v>
      </c>
      <c r="J6" s="72">
        <v>1</v>
      </c>
      <c r="K6" s="72">
        <v>1</v>
      </c>
      <c r="L6" s="55" t="s">
        <v>24</v>
      </c>
      <c r="M6" s="97">
        <v>16</v>
      </c>
    </row>
    <row r="7" spans="1:13" ht="15.5" x14ac:dyDescent="0.35">
      <c r="A7" s="58" t="s">
        <v>288</v>
      </c>
      <c r="B7" s="54" t="s">
        <v>24</v>
      </c>
      <c r="C7" s="72" t="s">
        <v>24</v>
      </c>
      <c r="D7" s="72" t="s">
        <v>24</v>
      </c>
      <c r="E7" s="72" t="s">
        <v>24</v>
      </c>
      <c r="F7" s="72">
        <v>5</v>
      </c>
      <c r="G7" s="72">
        <v>10</v>
      </c>
      <c r="H7" s="72">
        <v>11</v>
      </c>
      <c r="I7" s="72">
        <v>8</v>
      </c>
      <c r="J7" s="72" t="s">
        <v>24</v>
      </c>
      <c r="K7" s="72" t="s">
        <v>24</v>
      </c>
      <c r="L7" s="55" t="s">
        <v>24</v>
      </c>
      <c r="M7" s="97">
        <v>34</v>
      </c>
    </row>
    <row r="8" spans="1:13" ht="15.5" x14ac:dyDescent="0.35">
      <c r="A8" s="58" t="s">
        <v>56</v>
      </c>
      <c r="B8" s="54" t="s">
        <v>24</v>
      </c>
      <c r="C8" s="72" t="s">
        <v>24</v>
      </c>
      <c r="D8" s="72" t="s">
        <v>24</v>
      </c>
      <c r="E8" s="72">
        <v>1</v>
      </c>
      <c r="F8" s="72">
        <v>30</v>
      </c>
      <c r="G8" s="72">
        <v>29</v>
      </c>
      <c r="H8" s="72">
        <v>77</v>
      </c>
      <c r="I8" s="72">
        <v>80</v>
      </c>
      <c r="J8" s="72">
        <v>25</v>
      </c>
      <c r="K8" s="72">
        <v>10</v>
      </c>
      <c r="L8" s="55">
        <v>1</v>
      </c>
      <c r="M8" s="97">
        <v>253</v>
      </c>
    </row>
    <row r="9" spans="1:13" ht="15.5" x14ac:dyDescent="0.35">
      <c r="A9" s="58" t="s">
        <v>57</v>
      </c>
      <c r="B9" s="54" t="s">
        <v>24</v>
      </c>
      <c r="C9" s="72">
        <v>1</v>
      </c>
      <c r="D9" s="72">
        <v>2</v>
      </c>
      <c r="E9" s="72">
        <v>12</v>
      </c>
      <c r="F9" s="72">
        <v>40</v>
      </c>
      <c r="G9" s="72">
        <v>35</v>
      </c>
      <c r="H9" s="72">
        <v>31</v>
      </c>
      <c r="I9" s="72">
        <v>20</v>
      </c>
      <c r="J9" s="72">
        <v>1</v>
      </c>
      <c r="K9" s="72" t="s">
        <v>24</v>
      </c>
      <c r="L9" s="55" t="s">
        <v>24</v>
      </c>
      <c r="M9" s="97">
        <v>142</v>
      </c>
    </row>
    <row r="10" spans="1:13" ht="15.5" x14ac:dyDescent="0.35">
      <c r="A10" s="58" t="s">
        <v>289</v>
      </c>
      <c r="B10" s="54" t="s">
        <v>24</v>
      </c>
      <c r="C10" s="72" t="s">
        <v>24</v>
      </c>
      <c r="D10" s="72" t="s">
        <v>24</v>
      </c>
      <c r="E10" s="72" t="s">
        <v>24</v>
      </c>
      <c r="F10" s="72" t="s">
        <v>24</v>
      </c>
      <c r="G10" s="72">
        <v>1</v>
      </c>
      <c r="H10" s="72">
        <v>5</v>
      </c>
      <c r="I10" s="72">
        <v>7</v>
      </c>
      <c r="J10" s="72">
        <v>2</v>
      </c>
      <c r="K10" s="72">
        <v>2</v>
      </c>
      <c r="L10" s="55" t="s">
        <v>24</v>
      </c>
      <c r="M10" s="97">
        <v>17</v>
      </c>
    </row>
    <row r="11" spans="1:13" ht="15.5" x14ac:dyDescent="0.35">
      <c r="A11" s="58" t="s">
        <v>290</v>
      </c>
      <c r="B11" s="54" t="s">
        <v>24</v>
      </c>
      <c r="C11" s="72" t="s">
        <v>24</v>
      </c>
      <c r="D11" s="72" t="s">
        <v>24</v>
      </c>
      <c r="E11" s="72">
        <v>6</v>
      </c>
      <c r="F11" s="72">
        <v>17</v>
      </c>
      <c r="G11" s="72">
        <v>34</v>
      </c>
      <c r="H11" s="72">
        <v>29</v>
      </c>
      <c r="I11" s="72">
        <v>22</v>
      </c>
      <c r="J11" s="72">
        <v>8</v>
      </c>
      <c r="K11" s="72">
        <v>2</v>
      </c>
      <c r="L11" s="55">
        <v>1</v>
      </c>
      <c r="M11" s="97">
        <v>119</v>
      </c>
    </row>
    <row r="12" spans="1:13" ht="15.5" x14ac:dyDescent="0.35">
      <c r="A12" s="58" t="s">
        <v>58</v>
      </c>
      <c r="B12" s="54" t="s">
        <v>24</v>
      </c>
      <c r="C12" s="72" t="s">
        <v>24</v>
      </c>
      <c r="D12" s="72" t="s">
        <v>24</v>
      </c>
      <c r="E12" s="72">
        <v>6</v>
      </c>
      <c r="F12" s="72">
        <v>19</v>
      </c>
      <c r="G12" s="72">
        <v>16</v>
      </c>
      <c r="H12" s="72">
        <v>23</v>
      </c>
      <c r="I12" s="72">
        <v>16</v>
      </c>
      <c r="J12" s="72">
        <v>1</v>
      </c>
      <c r="K12" s="72" t="s">
        <v>24</v>
      </c>
      <c r="L12" s="55" t="s">
        <v>24</v>
      </c>
      <c r="M12" s="97">
        <v>81</v>
      </c>
    </row>
    <row r="13" spans="1:13" ht="15.5" x14ac:dyDescent="0.35">
      <c r="A13" s="58" t="s">
        <v>59</v>
      </c>
      <c r="B13" s="54" t="s">
        <v>24</v>
      </c>
      <c r="C13" s="72" t="s">
        <v>24</v>
      </c>
      <c r="D13" s="72" t="s">
        <v>24</v>
      </c>
      <c r="E13" s="72" t="s">
        <v>24</v>
      </c>
      <c r="F13" s="72">
        <v>5</v>
      </c>
      <c r="G13" s="72" t="s">
        <v>24</v>
      </c>
      <c r="H13" s="72">
        <v>7</v>
      </c>
      <c r="I13" s="72">
        <v>2</v>
      </c>
      <c r="J13" s="72" t="s">
        <v>24</v>
      </c>
      <c r="K13" s="72" t="s">
        <v>24</v>
      </c>
      <c r="L13" s="55" t="s">
        <v>24</v>
      </c>
      <c r="M13" s="97">
        <v>14</v>
      </c>
    </row>
    <row r="14" spans="1:13" ht="15.5" x14ac:dyDescent="0.35">
      <c r="A14" s="58" t="s">
        <v>60</v>
      </c>
      <c r="B14" s="54" t="s">
        <v>24</v>
      </c>
      <c r="C14" s="72" t="s">
        <v>24</v>
      </c>
      <c r="D14" s="72" t="s">
        <v>24</v>
      </c>
      <c r="E14" s="72" t="s">
        <v>24</v>
      </c>
      <c r="F14" s="72" t="s">
        <v>24</v>
      </c>
      <c r="G14" s="72" t="s">
        <v>24</v>
      </c>
      <c r="H14" s="72" t="s">
        <v>24</v>
      </c>
      <c r="I14" s="72">
        <v>1</v>
      </c>
      <c r="J14" s="72" t="s">
        <v>24</v>
      </c>
      <c r="K14" s="72" t="s">
        <v>24</v>
      </c>
      <c r="L14" s="55" t="s">
        <v>24</v>
      </c>
      <c r="M14" s="97">
        <v>1</v>
      </c>
    </row>
    <row r="15" spans="1:13" ht="15.5" x14ac:dyDescent="0.35">
      <c r="A15" s="58" t="s">
        <v>291</v>
      </c>
      <c r="B15" s="54" t="s">
        <v>24</v>
      </c>
      <c r="C15" s="72" t="s">
        <v>24</v>
      </c>
      <c r="D15" s="72" t="s">
        <v>24</v>
      </c>
      <c r="E15" s="72" t="s">
        <v>24</v>
      </c>
      <c r="F15" s="72">
        <v>5</v>
      </c>
      <c r="G15" s="72">
        <v>15</v>
      </c>
      <c r="H15" s="72">
        <v>42</v>
      </c>
      <c r="I15" s="72">
        <v>23</v>
      </c>
      <c r="J15" s="72">
        <v>4</v>
      </c>
      <c r="K15" s="72">
        <v>2</v>
      </c>
      <c r="L15" s="55" t="s">
        <v>24</v>
      </c>
      <c r="M15" s="97">
        <v>91</v>
      </c>
    </row>
    <row r="16" spans="1:13" ht="15.5" x14ac:dyDescent="0.35">
      <c r="A16" s="58" t="s">
        <v>61</v>
      </c>
      <c r="B16" s="54" t="s">
        <v>24</v>
      </c>
      <c r="C16" s="72" t="s">
        <v>24</v>
      </c>
      <c r="D16" s="72" t="s">
        <v>24</v>
      </c>
      <c r="E16" s="72">
        <v>4</v>
      </c>
      <c r="F16" s="72">
        <v>24</v>
      </c>
      <c r="G16" s="72">
        <v>20</v>
      </c>
      <c r="H16" s="72">
        <v>11</v>
      </c>
      <c r="I16" s="72">
        <v>6</v>
      </c>
      <c r="J16" s="72">
        <v>2</v>
      </c>
      <c r="K16" s="72">
        <v>1</v>
      </c>
      <c r="L16" s="55" t="s">
        <v>24</v>
      </c>
      <c r="M16" s="97">
        <v>68</v>
      </c>
    </row>
    <row r="17" spans="1:13" ht="15.5" x14ac:dyDescent="0.35">
      <c r="A17" s="58" t="s">
        <v>292</v>
      </c>
      <c r="B17" s="54" t="s">
        <v>24</v>
      </c>
      <c r="C17" s="72" t="s">
        <v>24</v>
      </c>
      <c r="D17" s="72" t="s">
        <v>24</v>
      </c>
      <c r="E17" s="72">
        <v>1</v>
      </c>
      <c r="F17" s="72" t="s">
        <v>24</v>
      </c>
      <c r="G17" s="72">
        <v>7</v>
      </c>
      <c r="H17" s="72">
        <v>10</v>
      </c>
      <c r="I17" s="72">
        <v>11</v>
      </c>
      <c r="J17" s="72">
        <v>1</v>
      </c>
      <c r="K17" s="72" t="s">
        <v>24</v>
      </c>
      <c r="L17" s="55">
        <v>1</v>
      </c>
      <c r="M17" s="97">
        <v>31</v>
      </c>
    </row>
    <row r="18" spans="1:13" ht="15.5" x14ac:dyDescent="0.35">
      <c r="A18" s="58" t="s">
        <v>293</v>
      </c>
      <c r="B18" s="54" t="s">
        <v>24</v>
      </c>
      <c r="C18" s="72" t="s">
        <v>24</v>
      </c>
      <c r="D18" s="72" t="s">
        <v>24</v>
      </c>
      <c r="E18" s="72">
        <v>1</v>
      </c>
      <c r="F18" s="72">
        <v>3</v>
      </c>
      <c r="G18" s="72">
        <v>11</v>
      </c>
      <c r="H18" s="72">
        <v>15</v>
      </c>
      <c r="I18" s="72">
        <v>7</v>
      </c>
      <c r="J18" s="72">
        <v>1</v>
      </c>
      <c r="K18" s="72" t="s">
        <v>24</v>
      </c>
      <c r="L18" s="55" t="s">
        <v>24</v>
      </c>
      <c r="M18" s="97">
        <v>38</v>
      </c>
    </row>
    <row r="19" spans="1:13" ht="15.5" x14ac:dyDescent="0.35">
      <c r="A19" s="58" t="s">
        <v>294</v>
      </c>
      <c r="B19" s="54" t="s">
        <v>24</v>
      </c>
      <c r="C19" s="72" t="s">
        <v>24</v>
      </c>
      <c r="D19" s="72" t="s">
        <v>24</v>
      </c>
      <c r="E19" s="72">
        <v>1</v>
      </c>
      <c r="F19" s="72">
        <v>4</v>
      </c>
      <c r="G19" s="72">
        <v>3</v>
      </c>
      <c r="H19" s="72">
        <v>24</v>
      </c>
      <c r="I19" s="72">
        <v>22</v>
      </c>
      <c r="J19" s="72">
        <v>12</v>
      </c>
      <c r="K19" s="72">
        <v>3</v>
      </c>
      <c r="L19" s="55">
        <v>2</v>
      </c>
      <c r="M19" s="97">
        <v>71</v>
      </c>
    </row>
    <row r="20" spans="1:13" ht="15.5" x14ac:dyDescent="0.35">
      <c r="A20" s="58" t="s">
        <v>295</v>
      </c>
      <c r="B20" s="54" t="s">
        <v>24</v>
      </c>
      <c r="C20" s="72" t="s">
        <v>24</v>
      </c>
      <c r="D20" s="72" t="s">
        <v>24</v>
      </c>
      <c r="E20" s="72" t="s">
        <v>24</v>
      </c>
      <c r="F20" s="72" t="s">
        <v>24</v>
      </c>
      <c r="G20" s="72">
        <v>1</v>
      </c>
      <c r="H20" s="72">
        <v>2</v>
      </c>
      <c r="I20" s="72">
        <v>2</v>
      </c>
      <c r="J20" s="72">
        <v>1</v>
      </c>
      <c r="K20" s="72">
        <v>1</v>
      </c>
      <c r="L20" s="55" t="s">
        <v>24</v>
      </c>
      <c r="M20" s="97">
        <v>7</v>
      </c>
    </row>
    <row r="21" spans="1:13" ht="15.5" x14ac:dyDescent="0.35">
      <c r="A21" s="58" t="s">
        <v>63</v>
      </c>
      <c r="B21" s="54" t="s">
        <v>24</v>
      </c>
      <c r="C21" s="72" t="s">
        <v>24</v>
      </c>
      <c r="D21" s="72" t="s">
        <v>24</v>
      </c>
      <c r="E21" s="72" t="s">
        <v>24</v>
      </c>
      <c r="F21" s="72" t="s">
        <v>24</v>
      </c>
      <c r="G21" s="72">
        <v>1</v>
      </c>
      <c r="H21" s="72">
        <v>4</v>
      </c>
      <c r="I21" s="72">
        <v>1</v>
      </c>
      <c r="J21" s="72">
        <v>5</v>
      </c>
      <c r="K21" s="72" t="s">
        <v>24</v>
      </c>
      <c r="L21" s="55">
        <v>1</v>
      </c>
      <c r="M21" s="97">
        <v>12</v>
      </c>
    </row>
    <row r="22" spans="1:13" ht="15.5" x14ac:dyDescent="0.35">
      <c r="A22" s="58" t="s">
        <v>296</v>
      </c>
      <c r="B22" s="54" t="s">
        <v>24</v>
      </c>
      <c r="C22" s="72" t="s">
        <v>24</v>
      </c>
      <c r="D22" s="72" t="s">
        <v>24</v>
      </c>
      <c r="E22" s="72" t="s">
        <v>24</v>
      </c>
      <c r="F22" s="72" t="s">
        <v>24</v>
      </c>
      <c r="G22" s="72" t="s">
        <v>24</v>
      </c>
      <c r="H22" s="72" t="s">
        <v>24</v>
      </c>
      <c r="I22" s="72" t="s">
        <v>24</v>
      </c>
      <c r="J22" s="72" t="s">
        <v>24</v>
      </c>
      <c r="K22" s="72">
        <v>1</v>
      </c>
      <c r="L22" s="55" t="s">
        <v>24</v>
      </c>
      <c r="M22" s="97">
        <v>1</v>
      </c>
    </row>
    <row r="23" spans="1:13" ht="15.5" x14ac:dyDescent="0.35">
      <c r="A23" s="58" t="s">
        <v>297</v>
      </c>
      <c r="B23" s="54" t="s">
        <v>24</v>
      </c>
      <c r="C23" s="72" t="s">
        <v>24</v>
      </c>
      <c r="D23" s="72">
        <v>7</v>
      </c>
      <c r="E23" s="72">
        <v>8</v>
      </c>
      <c r="F23" s="72">
        <v>61</v>
      </c>
      <c r="G23" s="72">
        <v>144</v>
      </c>
      <c r="H23" s="72">
        <v>207</v>
      </c>
      <c r="I23" s="72">
        <v>157</v>
      </c>
      <c r="J23" s="72">
        <v>31</v>
      </c>
      <c r="K23" s="72">
        <v>3</v>
      </c>
      <c r="L23" s="55">
        <v>1</v>
      </c>
      <c r="M23" s="97">
        <v>619</v>
      </c>
    </row>
    <row r="24" spans="1:13" ht="15.5" x14ac:dyDescent="0.35">
      <c r="A24" s="58" t="s">
        <v>79</v>
      </c>
      <c r="B24" s="54" t="s">
        <v>24</v>
      </c>
      <c r="C24" s="72" t="s">
        <v>24</v>
      </c>
      <c r="D24" s="72">
        <v>3</v>
      </c>
      <c r="E24" s="72">
        <v>1</v>
      </c>
      <c r="F24" s="72">
        <v>20</v>
      </c>
      <c r="G24" s="72">
        <v>46</v>
      </c>
      <c r="H24" s="72">
        <v>82</v>
      </c>
      <c r="I24" s="72">
        <v>65</v>
      </c>
      <c r="J24" s="72">
        <v>3</v>
      </c>
      <c r="K24" s="72">
        <v>1</v>
      </c>
      <c r="L24" s="55" t="s">
        <v>24</v>
      </c>
      <c r="M24" s="97">
        <v>221</v>
      </c>
    </row>
    <row r="25" spans="1:13" ht="15.5" x14ac:dyDescent="0.35">
      <c r="A25" s="58" t="s">
        <v>80</v>
      </c>
      <c r="B25" s="54" t="s">
        <v>24</v>
      </c>
      <c r="C25" s="72" t="s">
        <v>24</v>
      </c>
      <c r="D25" s="72" t="s">
        <v>24</v>
      </c>
      <c r="E25" s="72" t="s">
        <v>24</v>
      </c>
      <c r="F25" s="72">
        <v>4</v>
      </c>
      <c r="G25" s="72">
        <v>17</v>
      </c>
      <c r="H25" s="72">
        <v>22</v>
      </c>
      <c r="I25" s="72">
        <v>17</v>
      </c>
      <c r="J25" s="72">
        <v>3</v>
      </c>
      <c r="K25" s="72" t="s">
        <v>24</v>
      </c>
      <c r="L25" s="55" t="s">
        <v>24</v>
      </c>
      <c r="M25" s="97">
        <v>63</v>
      </c>
    </row>
    <row r="26" spans="1:13" ht="15.5" x14ac:dyDescent="0.35">
      <c r="A26" s="58" t="s">
        <v>81</v>
      </c>
      <c r="B26" s="54" t="s">
        <v>24</v>
      </c>
      <c r="C26" s="72" t="s">
        <v>24</v>
      </c>
      <c r="D26" s="72" t="s">
        <v>24</v>
      </c>
      <c r="E26" s="72" t="s">
        <v>24</v>
      </c>
      <c r="F26" s="72">
        <v>1</v>
      </c>
      <c r="G26" s="72">
        <v>2</v>
      </c>
      <c r="H26" s="72">
        <v>1</v>
      </c>
      <c r="I26" s="72" t="s">
        <v>24</v>
      </c>
      <c r="J26" s="72">
        <v>2</v>
      </c>
      <c r="K26" s="72" t="s">
        <v>24</v>
      </c>
      <c r="L26" s="55" t="s">
        <v>24</v>
      </c>
      <c r="M26" s="97">
        <v>6</v>
      </c>
    </row>
    <row r="27" spans="1:13" ht="15.5" x14ac:dyDescent="0.35">
      <c r="A27" s="58" t="s">
        <v>298</v>
      </c>
      <c r="B27" s="54" t="s">
        <v>24</v>
      </c>
      <c r="C27" s="72" t="s">
        <v>24</v>
      </c>
      <c r="D27" s="72" t="s">
        <v>24</v>
      </c>
      <c r="E27" s="72">
        <v>2</v>
      </c>
      <c r="F27" s="72">
        <v>7</v>
      </c>
      <c r="G27" s="72">
        <v>14</v>
      </c>
      <c r="H27" s="72">
        <v>18</v>
      </c>
      <c r="I27" s="72">
        <v>10</v>
      </c>
      <c r="J27" s="72">
        <v>1</v>
      </c>
      <c r="K27" s="72" t="s">
        <v>24</v>
      </c>
      <c r="L27" s="55" t="s">
        <v>24</v>
      </c>
      <c r="M27" s="97">
        <v>52</v>
      </c>
    </row>
    <row r="28" spans="1:13" ht="15.5" x14ac:dyDescent="0.35">
      <c r="A28" s="58" t="s">
        <v>299</v>
      </c>
      <c r="B28" s="54" t="s">
        <v>24</v>
      </c>
      <c r="C28" s="72" t="s">
        <v>24</v>
      </c>
      <c r="D28" s="72">
        <v>1</v>
      </c>
      <c r="E28" s="72" t="s">
        <v>24</v>
      </c>
      <c r="F28" s="72">
        <v>2</v>
      </c>
      <c r="G28" s="72">
        <v>5</v>
      </c>
      <c r="H28" s="72">
        <v>21</v>
      </c>
      <c r="I28" s="72">
        <v>17</v>
      </c>
      <c r="J28" s="72">
        <v>3</v>
      </c>
      <c r="K28" s="72">
        <v>1</v>
      </c>
      <c r="L28" s="55" t="s">
        <v>24</v>
      </c>
      <c r="M28" s="97">
        <v>50</v>
      </c>
    </row>
    <row r="29" spans="1:13" ht="15.5" x14ac:dyDescent="0.35">
      <c r="A29" s="58" t="s">
        <v>300</v>
      </c>
      <c r="B29" s="54" t="s">
        <v>24</v>
      </c>
      <c r="C29" s="72" t="s">
        <v>24</v>
      </c>
      <c r="D29" s="72" t="s">
        <v>24</v>
      </c>
      <c r="E29" s="72" t="s">
        <v>24</v>
      </c>
      <c r="F29" s="72" t="s">
        <v>24</v>
      </c>
      <c r="G29" s="72" t="s">
        <v>24</v>
      </c>
      <c r="H29" s="72">
        <v>1</v>
      </c>
      <c r="I29" s="72" t="s">
        <v>24</v>
      </c>
      <c r="J29" s="72" t="s">
        <v>24</v>
      </c>
      <c r="K29" s="72" t="s">
        <v>24</v>
      </c>
      <c r="L29" s="55" t="s">
        <v>24</v>
      </c>
      <c r="M29" s="97">
        <v>1</v>
      </c>
    </row>
    <row r="30" spans="1:13" ht="15.5" x14ac:dyDescent="0.35">
      <c r="A30" s="58" t="s">
        <v>69</v>
      </c>
      <c r="B30" s="54" t="s">
        <v>24</v>
      </c>
      <c r="C30" s="72" t="s">
        <v>24</v>
      </c>
      <c r="D30" s="72">
        <v>16</v>
      </c>
      <c r="E30" s="72">
        <v>88</v>
      </c>
      <c r="F30" s="72">
        <v>228</v>
      </c>
      <c r="G30" s="72">
        <v>395</v>
      </c>
      <c r="H30" s="72">
        <v>617</v>
      </c>
      <c r="I30" s="72">
        <v>384</v>
      </c>
      <c r="J30" s="72">
        <v>40</v>
      </c>
      <c r="K30" s="72">
        <v>22</v>
      </c>
      <c r="L30" s="55">
        <v>3</v>
      </c>
      <c r="M30" s="97">
        <v>1793</v>
      </c>
    </row>
    <row r="31" spans="1:13" ht="15.5" x14ac:dyDescent="0.35">
      <c r="A31" s="58" t="s">
        <v>70</v>
      </c>
      <c r="B31" s="54" t="s">
        <v>24</v>
      </c>
      <c r="C31" s="72" t="s">
        <v>24</v>
      </c>
      <c r="D31" s="72" t="s">
        <v>24</v>
      </c>
      <c r="E31" s="72">
        <v>3</v>
      </c>
      <c r="F31" s="72">
        <v>14</v>
      </c>
      <c r="G31" s="72">
        <v>14</v>
      </c>
      <c r="H31" s="72">
        <v>19</v>
      </c>
      <c r="I31" s="72">
        <v>5</v>
      </c>
      <c r="J31" s="72">
        <v>2</v>
      </c>
      <c r="K31" s="72">
        <v>2</v>
      </c>
      <c r="L31" s="55" t="s">
        <v>24</v>
      </c>
      <c r="M31" s="97">
        <v>59</v>
      </c>
    </row>
    <row r="32" spans="1:13" ht="15.5" x14ac:dyDescent="0.35">
      <c r="A32" s="58" t="s">
        <v>301</v>
      </c>
      <c r="B32" s="54" t="s">
        <v>24</v>
      </c>
      <c r="C32" s="72" t="s">
        <v>24</v>
      </c>
      <c r="D32" s="72">
        <v>1</v>
      </c>
      <c r="E32" s="72">
        <v>4</v>
      </c>
      <c r="F32" s="72">
        <v>38</v>
      </c>
      <c r="G32" s="72">
        <v>38</v>
      </c>
      <c r="H32" s="72">
        <v>65</v>
      </c>
      <c r="I32" s="72">
        <v>59</v>
      </c>
      <c r="J32" s="72">
        <v>19</v>
      </c>
      <c r="K32" s="72">
        <v>5</v>
      </c>
      <c r="L32" s="55">
        <v>2</v>
      </c>
      <c r="M32" s="97">
        <v>231</v>
      </c>
    </row>
    <row r="33" spans="1:13" ht="15.5" x14ac:dyDescent="0.35">
      <c r="A33" s="58" t="s">
        <v>71</v>
      </c>
      <c r="B33" s="54" t="s">
        <v>24</v>
      </c>
      <c r="C33" s="72" t="s">
        <v>24</v>
      </c>
      <c r="D33" s="72" t="s">
        <v>24</v>
      </c>
      <c r="E33" s="72" t="s">
        <v>24</v>
      </c>
      <c r="F33" s="72">
        <v>3</v>
      </c>
      <c r="G33" s="72">
        <v>3</v>
      </c>
      <c r="H33" s="72">
        <v>7</v>
      </c>
      <c r="I33" s="72">
        <v>11</v>
      </c>
      <c r="J33" s="72">
        <v>1</v>
      </c>
      <c r="K33" s="72" t="s">
        <v>24</v>
      </c>
      <c r="L33" s="55" t="s">
        <v>24</v>
      </c>
      <c r="M33" s="97">
        <v>25</v>
      </c>
    </row>
    <row r="34" spans="1:13" ht="15.5" x14ac:dyDescent="0.35">
      <c r="A34" s="58" t="s">
        <v>302</v>
      </c>
      <c r="B34" s="54" t="s">
        <v>24</v>
      </c>
      <c r="C34" s="72" t="s">
        <v>24</v>
      </c>
      <c r="D34" s="72" t="s">
        <v>24</v>
      </c>
      <c r="E34" s="72" t="s">
        <v>24</v>
      </c>
      <c r="F34" s="72" t="s">
        <v>24</v>
      </c>
      <c r="G34" s="72" t="s">
        <v>24</v>
      </c>
      <c r="H34" s="72">
        <v>7</v>
      </c>
      <c r="I34" s="72" t="s">
        <v>24</v>
      </c>
      <c r="J34" s="72" t="s">
        <v>24</v>
      </c>
      <c r="K34" s="72" t="s">
        <v>24</v>
      </c>
      <c r="L34" s="55" t="s">
        <v>24</v>
      </c>
      <c r="M34" s="97">
        <v>7</v>
      </c>
    </row>
    <row r="35" spans="1:13" ht="15.5" x14ac:dyDescent="0.35">
      <c r="A35" s="58" t="s">
        <v>303</v>
      </c>
      <c r="B35" s="54" t="s">
        <v>24</v>
      </c>
      <c r="C35" s="72">
        <v>1</v>
      </c>
      <c r="D35" s="72">
        <v>2</v>
      </c>
      <c r="E35" s="72">
        <v>14</v>
      </c>
      <c r="F35" s="72">
        <v>59</v>
      </c>
      <c r="G35" s="72">
        <v>93</v>
      </c>
      <c r="H35" s="72">
        <v>147</v>
      </c>
      <c r="I35" s="72">
        <v>97</v>
      </c>
      <c r="J35" s="72">
        <v>38</v>
      </c>
      <c r="K35" s="72">
        <v>6</v>
      </c>
      <c r="L35" s="55">
        <v>1</v>
      </c>
      <c r="M35" s="97">
        <v>458</v>
      </c>
    </row>
    <row r="36" spans="1:13" ht="15.5" x14ac:dyDescent="0.35">
      <c r="A36" s="58" t="s">
        <v>73</v>
      </c>
      <c r="B36" s="54" t="s">
        <v>24</v>
      </c>
      <c r="C36" s="72" t="s">
        <v>24</v>
      </c>
      <c r="D36" s="72" t="s">
        <v>24</v>
      </c>
      <c r="E36" s="72" t="s">
        <v>24</v>
      </c>
      <c r="F36" s="72" t="s">
        <v>24</v>
      </c>
      <c r="G36" s="72" t="s">
        <v>24</v>
      </c>
      <c r="H36" s="72">
        <v>1</v>
      </c>
      <c r="I36" s="72">
        <v>1</v>
      </c>
      <c r="J36" s="72" t="s">
        <v>24</v>
      </c>
      <c r="K36" s="72" t="s">
        <v>24</v>
      </c>
      <c r="L36" s="55" t="s">
        <v>24</v>
      </c>
      <c r="M36" s="97">
        <v>2</v>
      </c>
    </row>
    <row r="37" spans="1:13" ht="15.5" x14ac:dyDescent="0.35">
      <c r="A37" s="58" t="s">
        <v>72</v>
      </c>
      <c r="B37" s="54" t="s">
        <v>24</v>
      </c>
      <c r="C37" s="72" t="s">
        <v>24</v>
      </c>
      <c r="D37" s="72" t="s">
        <v>24</v>
      </c>
      <c r="E37" s="72" t="s">
        <v>24</v>
      </c>
      <c r="F37" s="72" t="s">
        <v>24</v>
      </c>
      <c r="G37" s="72">
        <v>5</v>
      </c>
      <c r="H37" s="72">
        <v>6</v>
      </c>
      <c r="I37" s="72">
        <v>4</v>
      </c>
      <c r="J37" s="72">
        <v>1</v>
      </c>
      <c r="K37" s="72" t="s">
        <v>24</v>
      </c>
      <c r="L37" s="55" t="s">
        <v>24</v>
      </c>
      <c r="M37" s="97">
        <v>16</v>
      </c>
    </row>
    <row r="38" spans="1:13" ht="15.5" x14ac:dyDescent="0.35">
      <c r="A38" s="58" t="s">
        <v>74</v>
      </c>
      <c r="B38" s="54" t="s">
        <v>24</v>
      </c>
      <c r="C38" s="72" t="s">
        <v>24</v>
      </c>
      <c r="D38" s="72" t="s">
        <v>24</v>
      </c>
      <c r="E38" s="72">
        <v>9</v>
      </c>
      <c r="F38" s="72">
        <v>15</v>
      </c>
      <c r="G38" s="72">
        <v>17</v>
      </c>
      <c r="H38" s="72">
        <v>29</v>
      </c>
      <c r="I38" s="72">
        <v>12</v>
      </c>
      <c r="J38" s="72">
        <v>2</v>
      </c>
      <c r="K38" s="72" t="s">
        <v>24</v>
      </c>
      <c r="L38" s="55" t="s">
        <v>24</v>
      </c>
      <c r="M38" s="97">
        <v>84</v>
      </c>
    </row>
    <row r="39" spans="1:13" ht="15.5" x14ac:dyDescent="0.35">
      <c r="A39" s="58" t="s">
        <v>75</v>
      </c>
      <c r="B39" s="54" t="s">
        <v>24</v>
      </c>
      <c r="C39" s="72" t="s">
        <v>24</v>
      </c>
      <c r="D39" s="72" t="s">
        <v>24</v>
      </c>
      <c r="E39" s="72" t="s">
        <v>24</v>
      </c>
      <c r="F39" s="72">
        <v>14</v>
      </c>
      <c r="G39" s="72">
        <v>8</v>
      </c>
      <c r="H39" s="72">
        <v>5</v>
      </c>
      <c r="I39" s="72">
        <v>7</v>
      </c>
      <c r="J39" s="72">
        <v>2</v>
      </c>
      <c r="K39" s="72" t="s">
        <v>24</v>
      </c>
      <c r="L39" s="55" t="s">
        <v>24</v>
      </c>
      <c r="M39" s="97">
        <v>36</v>
      </c>
    </row>
    <row r="40" spans="1:13" ht="15.5" x14ac:dyDescent="0.35">
      <c r="A40" s="58" t="s">
        <v>76</v>
      </c>
      <c r="B40" s="54" t="s">
        <v>24</v>
      </c>
      <c r="C40" s="72" t="s">
        <v>24</v>
      </c>
      <c r="D40" s="72" t="s">
        <v>24</v>
      </c>
      <c r="E40" s="72">
        <v>15</v>
      </c>
      <c r="F40" s="72">
        <v>18</v>
      </c>
      <c r="G40" s="72">
        <v>47</v>
      </c>
      <c r="H40" s="72">
        <v>27</v>
      </c>
      <c r="I40" s="72">
        <v>21</v>
      </c>
      <c r="J40" s="72">
        <v>7</v>
      </c>
      <c r="K40" s="72">
        <v>2</v>
      </c>
      <c r="L40" s="55" t="s">
        <v>24</v>
      </c>
      <c r="M40" s="97">
        <v>137</v>
      </c>
    </row>
    <row r="41" spans="1:13" ht="15.5" x14ac:dyDescent="0.35">
      <c r="A41" s="58" t="s">
        <v>77</v>
      </c>
      <c r="B41" s="54" t="s">
        <v>24</v>
      </c>
      <c r="C41" s="72" t="s">
        <v>24</v>
      </c>
      <c r="D41" s="72" t="s">
        <v>24</v>
      </c>
      <c r="E41" s="72" t="s">
        <v>24</v>
      </c>
      <c r="F41" s="72" t="s">
        <v>24</v>
      </c>
      <c r="G41" s="72">
        <v>5</v>
      </c>
      <c r="H41" s="72">
        <v>1</v>
      </c>
      <c r="I41" s="72">
        <v>2</v>
      </c>
      <c r="J41" s="72" t="s">
        <v>24</v>
      </c>
      <c r="K41" s="72" t="s">
        <v>24</v>
      </c>
      <c r="L41" s="55" t="s">
        <v>24</v>
      </c>
      <c r="M41" s="97">
        <v>8</v>
      </c>
    </row>
    <row r="42" spans="1:13" ht="15.5" x14ac:dyDescent="0.35">
      <c r="A42" s="58" t="s">
        <v>82</v>
      </c>
      <c r="B42" s="54" t="s">
        <v>24</v>
      </c>
      <c r="C42" s="72">
        <v>1</v>
      </c>
      <c r="D42" s="72">
        <v>16</v>
      </c>
      <c r="E42" s="72">
        <v>10</v>
      </c>
      <c r="F42" s="72">
        <v>27</v>
      </c>
      <c r="G42" s="72">
        <v>44</v>
      </c>
      <c r="H42" s="72">
        <v>63</v>
      </c>
      <c r="I42" s="72">
        <v>53</v>
      </c>
      <c r="J42" s="72">
        <v>19</v>
      </c>
      <c r="K42" s="72">
        <v>4</v>
      </c>
      <c r="L42" s="55" t="s">
        <v>24</v>
      </c>
      <c r="M42" s="97">
        <v>237</v>
      </c>
    </row>
    <row r="43" spans="1:13" ht="15.5" x14ac:dyDescent="0.35">
      <c r="A43" s="58" t="s">
        <v>83</v>
      </c>
      <c r="B43" s="54" t="s">
        <v>24</v>
      </c>
      <c r="C43" s="72" t="s">
        <v>24</v>
      </c>
      <c r="D43" s="72">
        <v>12</v>
      </c>
      <c r="E43" s="72">
        <v>4</v>
      </c>
      <c r="F43" s="72">
        <v>17</v>
      </c>
      <c r="G43" s="72">
        <v>32</v>
      </c>
      <c r="H43" s="72">
        <v>41</v>
      </c>
      <c r="I43" s="72">
        <v>14</v>
      </c>
      <c r="J43" s="72">
        <v>2</v>
      </c>
      <c r="K43" s="72" t="s">
        <v>24</v>
      </c>
      <c r="L43" s="55" t="s">
        <v>24</v>
      </c>
      <c r="M43" s="97">
        <v>122</v>
      </c>
    </row>
    <row r="44" spans="1:13" ht="15.5" x14ac:dyDescent="0.35">
      <c r="A44" s="58" t="s">
        <v>304</v>
      </c>
      <c r="B44" s="54" t="s">
        <v>24</v>
      </c>
      <c r="C44" s="72" t="s">
        <v>24</v>
      </c>
      <c r="D44" s="72" t="s">
        <v>24</v>
      </c>
      <c r="E44" s="72" t="s">
        <v>24</v>
      </c>
      <c r="F44" s="72">
        <v>4</v>
      </c>
      <c r="G44" s="72">
        <v>3</v>
      </c>
      <c r="H44" s="72">
        <v>14</v>
      </c>
      <c r="I44" s="72">
        <v>13</v>
      </c>
      <c r="J44" s="72">
        <v>3</v>
      </c>
      <c r="K44" s="72" t="s">
        <v>24</v>
      </c>
      <c r="L44" s="55" t="s">
        <v>24</v>
      </c>
      <c r="M44" s="97">
        <v>37</v>
      </c>
    </row>
    <row r="45" spans="1:13" ht="15.5" x14ac:dyDescent="0.35">
      <c r="A45" s="58" t="s">
        <v>84</v>
      </c>
      <c r="B45" s="54" t="s">
        <v>24</v>
      </c>
      <c r="C45" s="72" t="s">
        <v>24</v>
      </c>
      <c r="D45" s="72" t="s">
        <v>24</v>
      </c>
      <c r="E45" s="72" t="s">
        <v>24</v>
      </c>
      <c r="F45" s="72">
        <v>1</v>
      </c>
      <c r="G45" s="72">
        <v>1</v>
      </c>
      <c r="H45" s="72" t="s">
        <v>24</v>
      </c>
      <c r="I45" s="72" t="s">
        <v>24</v>
      </c>
      <c r="J45" s="72">
        <v>2</v>
      </c>
      <c r="K45" s="72" t="s">
        <v>24</v>
      </c>
      <c r="L45" s="55" t="s">
        <v>24</v>
      </c>
      <c r="M45" s="97">
        <v>4</v>
      </c>
    </row>
    <row r="46" spans="1:13" ht="15.5" x14ac:dyDescent="0.35">
      <c r="A46" s="58" t="s">
        <v>305</v>
      </c>
      <c r="B46" s="54" t="s">
        <v>24</v>
      </c>
      <c r="C46" s="72" t="s">
        <v>24</v>
      </c>
      <c r="D46" s="72" t="s">
        <v>24</v>
      </c>
      <c r="E46" s="72" t="s">
        <v>24</v>
      </c>
      <c r="F46" s="72">
        <v>2</v>
      </c>
      <c r="G46" s="72">
        <v>2</v>
      </c>
      <c r="H46" s="72">
        <v>1</v>
      </c>
      <c r="I46" s="72">
        <v>1</v>
      </c>
      <c r="J46" s="72">
        <v>1</v>
      </c>
      <c r="K46" s="72" t="s">
        <v>24</v>
      </c>
      <c r="L46" s="55" t="s">
        <v>24</v>
      </c>
      <c r="M46" s="97">
        <v>7</v>
      </c>
    </row>
    <row r="47" spans="1:13" ht="15.5" x14ac:dyDescent="0.35">
      <c r="A47" s="58" t="s">
        <v>85</v>
      </c>
      <c r="B47" s="54" t="s">
        <v>24</v>
      </c>
      <c r="C47" s="72" t="s">
        <v>24</v>
      </c>
      <c r="D47" s="72" t="s">
        <v>24</v>
      </c>
      <c r="E47" s="72">
        <v>3</v>
      </c>
      <c r="F47" s="72">
        <v>39</v>
      </c>
      <c r="G47" s="72">
        <v>116</v>
      </c>
      <c r="H47" s="72">
        <v>200</v>
      </c>
      <c r="I47" s="72">
        <v>150</v>
      </c>
      <c r="J47" s="72">
        <v>81</v>
      </c>
      <c r="K47" s="72">
        <v>9</v>
      </c>
      <c r="L47" s="55">
        <v>1</v>
      </c>
      <c r="M47" s="97">
        <v>599</v>
      </c>
    </row>
    <row r="48" spans="1:13" ht="15.5" x14ac:dyDescent="0.35">
      <c r="A48" s="58" t="s">
        <v>306</v>
      </c>
      <c r="B48" s="54" t="s">
        <v>24</v>
      </c>
      <c r="C48" s="72" t="s">
        <v>24</v>
      </c>
      <c r="D48" s="72" t="s">
        <v>24</v>
      </c>
      <c r="E48" s="72" t="s">
        <v>24</v>
      </c>
      <c r="F48" s="72" t="s">
        <v>24</v>
      </c>
      <c r="G48" s="72">
        <v>1</v>
      </c>
      <c r="H48" s="72">
        <v>1</v>
      </c>
      <c r="I48" s="72" t="s">
        <v>24</v>
      </c>
      <c r="J48" s="72" t="s">
        <v>24</v>
      </c>
      <c r="K48" s="72" t="s">
        <v>24</v>
      </c>
      <c r="L48" s="55" t="s">
        <v>24</v>
      </c>
      <c r="M48" s="97">
        <v>2</v>
      </c>
    </row>
    <row r="49" spans="1:13" ht="15.5" x14ac:dyDescent="0.35">
      <c r="A49" s="58" t="s">
        <v>307</v>
      </c>
      <c r="B49" s="54" t="s">
        <v>24</v>
      </c>
      <c r="C49" s="72" t="s">
        <v>24</v>
      </c>
      <c r="D49" s="72" t="s">
        <v>24</v>
      </c>
      <c r="E49" s="72" t="s">
        <v>24</v>
      </c>
      <c r="F49" s="72">
        <v>7</v>
      </c>
      <c r="G49" s="72">
        <v>9</v>
      </c>
      <c r="H49" s="72">
        <v>25</v>
      </c>
      <c r="I49" s="72">
        <v>27</v>
      </c>
      <c r="J49" s="72">
        <v>13</v>
      </c>
      <c r="K49" s="72">
        <v>2</v>
      </c>
      <c r="L49" s="55" t="s">
        <v>24</v>
      </c>
      <c r="M49" s="97">
        <v>83</v>
      </c>
    </row>
    <row r="50" spans="1:13" ht="15.5" x14ac:dyDescent="0.35">
      <c r="A50" s="58" t="s">
        <v>308</v>
      </c>
      <c r="B50" s="54" t="s">
        <v>24</v>
      </c>
      <c r="C50" s="72">
        <v>1</v>
      </c>
      <c r="D50" s="72">
        <v>10</v>
      </c>
      <c r="E50" s="72">
        <v>15</v>
      </c>
      <c r="F50" s="72">
        <v>121</v>
      </c>
      <c r="G50" s="72">
        <v>207</v>
      </c>
      <c r="H50" s="72">
        <v>354</v>
      </c>
      <c r="I50" s="72">
        <v>255</v>
      </c>
      <c r="J50" s="72">
        <v>64</v>
      </c>
      <c r="K50" s="72">
        <v>13</v>
      </c>
      <c r="L50" s="55">
        <v>1</v>
      </c>
      <c r="M50" s="97">
        <v>1041</v>
      </c>
    </row>
    <row r="51" spans="1:13" ht="15.5" x14ac:dyDescent="0.35">
      <c r="A51" s="58" t="s">
        <v>309</v>
      </c>
      <c r="B51" s="54" t="s">
        <v>24</v>
      </c>
      <c r="C51" s="72" t="s">
        <v>24</v>
      </c>
      <c r="D51" s="72" t="s">
        <v>24</v>
      </c>
      <c r="E51" s="72">
        <v>3</v>
      </c>
      <c r="F51" s="72">
        <v>12</v>
      </c>
      <c r="G51" s="72">
        <v>35</v>
      </c>
      <c r="H51" s="72">
        <v>50</v>
      </c>
      <c r="I51" s="72">
        <v>18</v>
      </c>
      <c r="J51" s="72">
        <v>1</v>
      </c>
      <c r="K51" s="72">
        <v>1</v>
      </c>
      <c r="L51" s="55" t="s">
        <v>24</v>
      </c>
      <c r="M51" s="97">
        <v>120</v>
      </c>
    </row>
    <row r="52" spans="1:13" ht="15.5" x14ac:dyDescent="0.35">
      <c r="A52" s="58" t="s">
        <v>310</v>
      </c>
      <c r="B52" s="54" t="s">
        <v>24</v>
      </c>
      <c r="C52" s="72" t="s">
        <v>24</v>
      </c>
      <c r="D52" s="72" t="s">
        <v>24</v>
      </c>
      <c r="E52" s="72" t="s">
        <v>24</v>
      </c>
      <c r="F52" s="72" t="s">
        <v>24</v>
      </c>
      <c r="G52" s="72">
        <v>1</v>
      </c>
      <c r="H52" s="72">
        <v>3</v>
      </c>
      <c r="I52" s="72">
        <v>1</v>
      </c>
      <c r="J52" s="72" t="s">
        <v>24</v>
      </c>
      <c r="K52" s="72" t="s">
        <v>24</v>
      </c>
      <c r="L52" s="55" t="s">
        <v>24</v>
      </c>
      <c r="M52" s="97">
        <v>5</v>
      </c>
    </row>
    <row r="53" spans="1:13" ht="15.5" x14ac:dyDescent="0.35">
      <c r="A53" s="58" t="s">
        <v>311</v>
      </c>
      <c r="B53" s="54" t="s">
        <v>24</v>
      </c>
      <c r="C53" s="72" t="s">
        <v>24</v>
      </c>
      <c r="D53" s="72" t="s">
        <v>24</v>
      </c>
      <c r="E53" s="72" t="s">
        <v>24</v>
      </c>
      <c r="F53" s="72">
        <v>2</v>
      </c>
      <c r="G53" s="72">
        <v>3</v>
      </c>
      <c r="H53" s="72">
        <v>13</v>
      </c>
      <c r="I53" s="72">
        <v>10</v>
      </c>
      <c r="J53" s="72">
        <v>3</v>
      </c>
      <c r="K53" s="72" t="s">
        <v>24</v>
      </c>
      <c r="L53" s="55" t="s">
        <v>24</v>
      </c>
      <c r="M53" s="97">
        <v>31</v>
      </c>
    </row>
    <row r="54" spans="1:13" ht="15.5" x14ac:dyDescent="0.35">
      <c r="A54" s="58" t="s">
        <v>86</v>
      </c>
      <c r="B54" s="54" t="s">
        <v>24</v>
      </c>
      <c r="C54" s="72" t="s">
        <v>24</v>
      </c>
      <c r="D54" s="72" t="s">
        <v>24</v>
      </c>
      <c r="E54" s="72">
        <v>1</v>
      </c>
      <c r="F54" s="72" t="s">
        <v>24</v>
      </c>
      <c r="G54" s="72">
        <v>8</v>
      </c>
      <c r="H54" s="72">
        <v>15</v>
      </c>
      <c r="I54" s="72">
        <v>11</v>
      </c>
      <c r="J54" s="72">
        <v>2</v>
      </c>
      <c r="K54" s="72" t="s">
        <v>24</v>
      </c>
      <c r="L54" s="55" t="s">
        <v>24</v>
      </c>
      <c r="M54" s="97">
        <v>37</v>
      </c>
    </row>
    <row r="55" spans="1:13" ht="15.5" x14ac:dyDescent="0.35">
      <c r="A55" s="58" t="s">
        <v>312</v>
      </c>
      <c r="B55" s="54" t="s">
        <v>24</v>
      </c>
      <c r="C55" s="72" t="s">
        <v>24</v>
      </c>
      <c r="D55" s="72" t="s">
        <v>24</v>
      </c>
      <c r="E55" s="72" t="s">
        <v>24</v>
      </c>
      <c r="F55" s="72" t="s">
        <v>24</v>
      </c>
      <c r="G55" s="72">
        <v>4</v>
      </c>
      <c r="H55" s="72">
        <v>7</v>
      </c>
      <c r="I55" s="72">
        <v>4</v>
      </c>
      <c r="J55" s="72">
        <v>2</v>
      </c>
      <c r="K55" s="72" t="s">
        <v>24</v>
      </c>
      <c r="L55" s="55" t="s">
        <v>24</v>
      </c>
      <c r="M55" s="97">
        <v>17</v>
      </c>
    </row>
    <row r="56" spans="1:13" ht="15.5" x14ac:dyDescent="0.35">
      <c r="A56" s="58" t="s">
        <v>87</v>
      </c>
      <c r="B56" s="54" t="s">
        <v>24</v>
      </c>
      <c r="C56" s="72" t="s">
        <v>24</v>
      </c>
      <c r="D56" s="72" t="s">
        <v>24</v>
      </c>
      <c r="E56" s="72" t="s">
        <v>24</v>
      </c>
      <c r="F56" s="72" t="s">
        <v>24</v>
      </c>
      <c r="G56" s="72">
        <v>2</v>
      </c>
      <c r="H56" s="72">
        <v>5</v>
      </c>
      <c r="I56" s="72">
        <v>2</v>
      </c>
      <c r="J56" s="72">
        <v>1</v>
      </c>
      <c r="K56" s="72">
        <v>1</v>
      </c>
      <c r="L56" s="55" t="s">
        <v>24</v>
      </c>
      <c r="M56" s="97">
        <v>11</v>
      </c>
    </row>
    <row r="57" spans="1:13" ht="15.5" x14ac:dyDescent="0.35">
      <c r="A57" s="58" t="s">
        <v>313</v>
      </c>
      <c r="B57" s="54" t="s">
        <v>24</v>
      </c>
      <c r="C57" s="72" t="s">
        <v>24</v>
      </c>
      <c r="D57" s="72" t="s">
        <v>24</v>
      </c>
      <c r="E57" s="72" t="s">
        <v>24</v>
      </c>
      <c r="F57" s="72" t="s">
        <v>24</v>
      </c>
      <c r="G57" s="72">
        <v>2</v>
      </c>
      <c r="H57" s="72">
        <v>7</v>
      </c>
      <c r="I57" s="72">
        <v>2</v>
      </c>
      <c r="J57" s="72" t="s">
        <v>24</v>
      </c>
      <c r="K57" s="72" t="s">
        <v>24</v>
      </c>
      <c r="L57" s="55" t="s">
        <v>24</v>
      </c>
      <c r="M57" s="97">
        <v>11</v>
      </c>
    </row>
    <row r="58" spans="1:13" ht="15.5" x14ac:dyDescent="0.35">
      <c r="A58" s="58" t="s">
        <v>88</v>
      </c>
      <c r="B58" s="54" t="s">
        <v>24</v>
      </c>
      <c r="C58" s="72" t="s">
        <v>24</v>
      </c>
      <c r="D58" s="72" t="s">
        <v>24</v>
      </c>
      <c r="E58" s="72" t="s">
        <v>24</v>
      </c>
      <c r="F58" s="72">
        <v>6</v>
      </c>
      <c r="G58" s="72">
        <v>4</v>
      </c>
      <c r="H58" s="72">
        <v>3</v>
      </c>
      <c r="I58" s="72">
        <v>1</v>
      </c>
      <c r="J58" s="72" t="s">
        <v>24</v>
      </c>
      <c r="K58" s="72" t="s">
        <v>24</v>
      </c>
      <c r="L58" s="55" t="s">
        <v>24</v>
      </c>
      <c r="M58" s="97">
        <v>14</v>
      </c>
    </row>
    <row r="59" spans="1:13" ht="15.5" x14ac:dyDescent="0.35">
      <c r="A59" s="58" t="s">
        <v>314</v>
      </c>
      <c r="B59" s="54" t="s">
        <v>24</v>
      </c>
      <c r="C59" s="72" t="s">
        <v>24</v>
      </c>
      <c r="D59" s="72" t="s">
        <v>24</v>
      </c>
      <c r="E59" s="72" t="s">
        <v>24</v>
      </c>
      <c r="F59" s="72">
        <v>1</v>
      </c>
      <c r="G59" s="72">
        <v>8</v>
      </c>
      <c r="H59" s="72">
        <v>10</v>
      </c>
      <c r="I59" s="72">
        <v>2</v>
      </c>
      <c r="J59" s="72">
        <v>7</v>
      </c>
      <c r="K59" s="72">
        <v>1</v>
      </c>
      <c r="L59" s="55" t="s">
        <v>24</v>
      </c>
      <c r="M59" s="97">
        <v>29</v>
      </c>
    </row>
    <row r="60" spans="1:13" ht="15.5" x14ac:dyDescent="0.35">
      <c r="A60" s="58" t="s">
        <v>89</v>
      </c>
      <c r="B60" s="54" t="s">
        <v>24</v>
      </c>
      <c r="C60" s="72" t="s">
        <v>24</v>
      </c>
      <c r="D60" s="72" t="s">
        <v>24</v>
      </c>
      <c r="E60" s="72" t="s">
        <v>24</v>
      </c>
      <c r="F60" s="72" t="s">
        <v>24</v>
      </c>
      <c r="G60" s="72">
        <v>2</v>
      </c>
      <c r="H60" s="72">
        <v>1</v>
      </c>
      <c r="I60" s="72" t="s">
        <v>24</v>
      </c>
      <c r="J60" s="72" t="s">
        <v>24</v>
      </c>
      <c r="K60" s="72" t="s">
        <v>24</v>
      </c>
      <c r="L60" s="55" t="s">
        <v>24</v>
      </c>
      <c r="M60" s="97">
        <v>3</v>
      </c>
    </row>
    <row r="61" spans="1:13" ht="15.5" x14ac:dyDescent="0.35">
      <c r="A61" s="58" t="s">
        <v>90</v>
      </c>
      <c r="B61" s="54" t="s">
        <v>24</v>
      </c>
      <c r="C61" s="72" t="s">
        <v>24</v>
      </c>
      <c r="D61" s="72" t="s">
        <v>24</v>
      </c>
      <c r="E61" s="72" t="s">
        <v>24</v>
      </c>
      <c r="F61" s="72" t="s">
        <v>24</v>
      </c>
      <c r="G61" s="72">
        <v>1</v>
      </c>
      <c r="H61" s="72">
        <v>3</v>
      </c>
      <c r="I61" s="72">
        <v>2</v>
      </c>
      <c r="J61" s="72" t="s">
        <v>24</v>
      </c>
      <c r="K61" s="72" t="s">
        <v>24</v>
      </c>
      <c r="L61" s="55" t="s">
        <v>24</v>
      </c>
      <c r="M61" s="97">
        <v>6</v>
      </c>
    </row>
    <row r="62" spans="1:13" ht="15.5" x14ac:dyDescent="0.35">
      <c r="A62" s="58" t="s">
        <v>91</v>
      </c>
      <c r="B62" s="54" t="s">
        <v>24</v>
      </c>
      <c r="C62" s="72" t="s">
        <v>24</v>
      </c>
      <c r="D62" s="72" t="s">
        <v>24</v>
      </c>
      <c r="E62" s="72" t="s">
        <v>24</v>
      </c>
      <c r="F62" s="72" t="s">
        <v>24</v>
      </c>
      <c r="G62" s="72" t="s">
        <v>24</v>
      </c>
      <c r="H62" s="72" t="s">
        <v>24</v>
      </c>
      <c r="I62" s="72" t="s">
        <v>24</v>
      </c>
      <c r="J62" s="72" t="s">
        <v>24</v>
      </c>
      <c r="K62" s="72" t="s">
        <v>24</v>
      </c>
      <c r="L62" s="55" t="s">
        <v>24</v>
      </c>
      <c r="M62" s="97" t="s">
        <v>24</v>
      </c>
    </row>
    <row r="63" spans="1:13" ht="15.5" x14ac:dyDescent="0.35">
      <c r="A63" s="58" t="s">
        <v>92</v>
      </c>
      <c r="B63" s="54" t="s">
        <v>24</v>
      </c>
      <c r="C63" s="72" t="s">
        <v>24</v>
      </c>
      <c r="D63" s="72" t="s">
        <v>24</v>
      </c>
      <c r="E63" s="72" t="s">
        <v>24</v>
      </c>
      <c r="F63" s="72" t="s">
        <v>24</v>
      </c>
      <c r="G63" s="72">
        <v>1</v>
      </c>
      <c r="H63" s="72">
        <v>1</v>
      </c>
      <c r="I63" s="72" t="s">
        <v>24</v>
      </c>
      <c r="J63" s="72" t="s">
        <v>24</v>
      </c>
      <c r="K63" s="72" t="s">
        <v>24</v>
      </c>
      <c r="L63" s="55" t="s">
        <v>24</v>
      </c>
      <c r="M63" s="97">
        <v>2</v>
      </c>
    </row>
    <row r="64" spans="1:13" ht="15.5" x14ac:dyDescent="0.35">
      <c r="A64" s="58" t="s">
        <v>315</v>
      </c>
      <c r="B64" s="54" t="s">
        <v>24</v>
      </c>
      <c r="C64" s="72" t="s">
        <v>24</v>
      </c>
      <c r="D64" s="72" t="s">
        <v>24</v>
      </c>
      <c r="E64" s="72" t="s">
        <v>24</v>
      </c>
      <c r="F64" s="72">
        <v>1</v>
      </c>
      <c r="G64" s="72">
        <v>2</v>
      </c>
      <c r="H64" s="72">
        <v>5</v>
      </c>
      <c r="I64" s="72">
        <v>6</v>
      </c>
      <c r="J64" s="72" t="s">
        <v>24</v>
      </c>
      <c r="K64" s="72" t="s">
        <v>24</v>
      </c>
      <c r="L64" s="55" t="s">
        <v>24</v>
      </c>
      <c r="M64" s="97">
        <v>14</v>
      </c>
    </row>
    <row r="65" spans="1:13" ht="15.5" x14ac:dyDescent="0.35">
      <c r="A65" s="58" t="s">
        <v>316</v>
      </c>
      <c r="B65" s="54" t="s">
        <v>24</v>
      </c>
      <c r="C65" s="72" t="s">
        <v>24</v>
      </c>
      <c r="D65" s="72">
        <v>12</v>
      </c>
      <c r="E65" s="72">
        <v>248</v>
      </c>
      <c r="F65" s="72">
        <v>461</v>
      </c>
      <c r="G65" s="72">
        <v>552</v>
      </c>
      <c r="H65" s="72">
        <v>562</v>
      </c>
      <c r="I65" s="72">
        <v>322</v>
      </c>
      <c r="J65" s="72">
        <v>60</v>
      </c>
      <c r="K65" s="72">
        <v>23</v>
      </c>
      <c r="L65" s="55">
        <v>2</v>
      </c>
      <c r="M65" s="97">
        <v>2242</v>
      </c>
    </row>
    <row r="66" spans="1:13" ht="15.5" x14ac:dyDescent="0.35">
      <c r="A66" s="58" t="s">
        <v>317</v>
      </c>
      <c r="B66" s="54" t="s">
        <v>24</v>
      </c>
      <c r="C66" s="72" t="s">
        <v>24</v>
      </c>
      <c r="D66" s="72" t="s">
        <v>24</v>
      </c>
      <c r="E66" s="72" t="s">
        <v>24</v>
      </c>
      <c r="F66" s="72">
        <v>7</v>
      </c>
      <c r="G66" s="72">
        <v>10</v>
      </c>
      <c r="H66" s="72">
        <v>12</v>
      </c>
      <c r="I66" s="72">
        <v>15</v>
      </c>
      <c r="J66" s="72">
        <v>6</v>
      </c>
      <c r="K66" s="72">
        <v>1</v>
      </c>
      <c r="L66" s="55">
        <v>1</v>
      </c>
      <c r="M66" s="97">
        <v>52</v>
      </c>
    </row>
    <row r="67" spans="1:13" ht="15.5" x14ac:dyDescent="0.35">
      <c r="A67" s="58" t="s">
        <v>318</v>
      </c>
      <c r="B67" s="54" t="s">
        <v>24</v>
      </c>
      <c r="C67" s="72" t="s">
        <v>24</v>
      </c>
      <c r="D67" s="72">
        <v>4</v>
      </c>
      <c r="E67" s="72">
        <v>10</v>
      </c>
      <c r="F67" s="72">
        <v>55</v>
      </c>
      <c r="G67" s="72">
        <v>126</v>
      </c>
      <c r="H67" s="72">
        <v>252</v>
      </c>
      <c r="I67" s="72">
        <v>130</v>
      </c>
      <c r="J67" s="72">
        <v>26</v>
      </c>
      <c r="K67" s="72">
        <v>7</v>
      </c>
      <c r="L67" s="55">
        <v>1</v>
      </c>
      <c r="M67" s="97">
        <v>611</v>
      </c>
    </row>
    <row r="68" spans="1:13" ht="15.5" x14ac:dyDescent="0.35">
      <c r="A68" s="58" t="s">
        <v>319</v>
      </c>
      <c r="B68" s="54" t="s">
        <v>24</v>
      </c>
      <c r="C68" s="72" t="s">
        <v>24</v>
      </c>
      <c r="D68" s="72" t="s">
        <v>24</v>
      </c>
      <c r="E68" s="72" t="s">
        <v>24</v>
      </c>
      <c r="F68" s="72">
        <v>2</v>
      </c>
      <c r="G68" s="72">
        <v>2</v>
      </c>
      <c r="H68" s="72">
        <v>1</v>
      </c>
      <c r="I68" s="72">
        <v>4</v>
      </c>
      <c r="J68" s="72">
        <v>2</v>
      </c>
      <c r="K68" s="72" t="s">
        <v>24</v>
      </c>
      <c r="L68" s="55" t="s">
        <v>24</v>
      </c>
      <c r="M68" s="97">
        <v>11</v>
      </c>
    </row>
    <row r="69" spans="1:13" ht="15.5" x14ac:dyDescent="0.35">
      <c r="A69" s="58" t="s">
        <v>320</v>
      </c>
      <c r="B69" s="54" t="s">
        <v>24</v>
      </c>
      <c r="C69" s="72">
        <v>1</v>
      </c>
      <c r="D69" s="72">
        <v>2</v>
      </c>
      <c r="E69" s="72">
        <v>7</v>
      </c>
      <c r="F69" s="72">
        <v>28</v>
      </c>
      <c r="G69" s="72">
        <v>59</v>
      </c>
      <c r="H69" s="72">
        <v>79</v>
      </c>
      <c r="I69" s="72">
        <v>60</v>
      </c>
      <c r="J69" s="72">
        <v>11</v>
      </c>
      <c r="K69" s="72">
        <v>4</v>
      </c>
      <c r="L69" s="55" t="s">
        <v>24</v>
      </c>
      <c r="M69" s="97">
        <v>251</v>
      </c>
    </row>
    <row r="70" spans="1:13" ht="15.5" x14ac:dyDescent="0.35">
      <c r="A70" s="58" t="s">
        <v>321</v>
      </c>
      <c r="B70" s="54" t="s">
        <v>24</v>
      </c>
      <c r="C70" s="72" t="s">
        <v>24</v>
      </c>
      <c r="D70" s="72" t="s">
        <v>24</v>
      </c>
      <c r="E70" s="72" t="s">
        <v>24</v>
      </c>
      <c r="F70" s="72">
        <v>4</v>
      </c>
      <c r="G70" s="72">
        <v>10</v>
      </c>
      <c r="H70" s="72">
        <v>28</v>
      </c>
      <c r="I70" s="72">
        <v>22</v>
      </c>
      <c r="J70" s="72">
        <v>4</v>
      </c>
      <c r="K70" s="72">
        <v>1</v>
      </c>
      <c r="L70" s="55" t="s">
        <v>24</v>
      </c>
      <c r="M70" s="97">
        <v>69</v>
      </c>
    </row>
    <row r="71" spans="1:13" ht="15.5" x14ac:dyDescent="0.35">
      <c r="A71" s="58" t="s">
        <v>64</v>
      </c>
      <c r="B71" s="54" t="s">
        <v>24</v>
      </c>
      <c r="C71" s="72" t="s">
        <v>24</v>
      </c>
      <c r="D71" s="72" t="s">
        <v>24</v>
      </c>
      <c r="E71" s="72" t="s">
        <v>24</v>
      </c>
      <c r="F71" s="72">
        <v>1</v>
      </c>
      <c r="G71" s="72">
        <v>1</v>
      </c>
      <c r="H71" s="72">
        <v>2</v>
      </c>
      <c r="I71" s="72">
        <v>1</v>
      </c>
      <c r="J71" s="72" t="s">
        <v>24</v>
      </c>
      <c r="K71" s="72" t="s">
        <v>24</v>
      </c>
      <c r="L71" s="55" t="s">
        <v>24</v>
      </c>
      <c r="M71" s="97">
        <v>5</v>
      </c>
    </row>
    <row r="72" spans="1:13" ht="15.5" x14ac:dyDescent="0.35">
      <c r="A72" s="58" t="s">
        <v>93</v>
      </c>
      <c r="B72" s="54" t="s">
        <v>24</v>
      </c>
      <c r="C72" s="72" t="s">
        <v>24</v>
      </c>
      <c r="D72" s="72" t="s">
        <v>24</v>
      </c>
      <c r="E72" s="72" t="s">
        <v>24</v>
      </c>
      <c r="F72" s="72" t="s">
        <v>24</v>
      </c>
      <c r="G72" s="72">
        <v>4</v>
      </c>
      <c r="H72" s="72" t="s">
        <v>24</v>
      </c>
      <c r="I72" s="72">
        <v>3</v>
      </c>
      <c r="J72" s="72" t="s">
        <v>24</v>
      </c>
      <c r="K72" s="72" t="s">
        <v>24</v>
      </c>
      <c r="L72" s="55" t="s">
        <v>24</v>
      </c>
      <c r="M72" s="97">
        <v>7</v>
      </c>
    </row>
    <row r="73" spans="1:13" ht="15.5" x14ac:dyDescent="0.35">
      <c r="A73" s="58" t="s">
        <v>322</v>
      </c>
      <c r="B73" s="54" t="s">
        <v>24</v>
      </c>
      <c r="C73" s="72" t="s">
        <v>24</v>
      </c>
      <c r="D73" s="72" t="s">
        <v>24</v>
      </c>
      <c r="E73" s="72" t="s">
        <v>24</v>
      </c>
      <c r="F73" s="72" t="s">
        <v>24</v>
      </c>
      <c r="G73" s="72" t="s">
        <v>24</v>
      </c>
      <c r="H73" s="72" t="s">
        <v>24</v>
      </c>
      <c r="I73" s="72" t="s">
        <v>24</v>
      </c>
      <c r="J73" s="72" t="s">
        <v>24</v>
      </c>
      <c r="K73" s="72" t="s">
        <v>24</v>
      </c>
      <c r="L73" s="55" t="s">
        <v>24</v>
      </c>
      <c r="M73" s="97" t="s">
        <v>24</v>
      </c>
    </row>
    <row r="74" spans="1:13" ht="15.5" x14ac:dyDescent="0.35">
      <c r="A74" s="58" t="s">
        <v>62</v>
      </c>
      <c r="B74" s="54" t="s">
        <v>24</v>
      </c>
      <c r="C74" s="72">
        <v>1</v>
      </c>
      <c r="D74" s="72">
        <v>5</v>
      </c>
      <c r="E74" s="72">
        <v>7</v>
      </c>
      <c r="F74" s="72">
        <v>15</v>
      </c>
      <c r="G74" s="72">
        <v>21</v>
      </c>
      <c r="H74" s="72">
        <v>17</v>
      </c>
      <c r="I74" s="72">
        <v>8</v>
      </c>
      <c r="J74" s="72" t="s">
        <v>24</v>
      </c>
      <c r="K74" s="72" t="s">
        <v>24</v>
      </c>
      <c r="L74" s="55" t="s">
        <v>24</v>
      </c>
      <c r="M74" s="97">
        <v>74</v>
      </c>
    </row>
    <row r="75" spans="1:13" ht="15.5" x14ac:dyDescent="0.35">
      <c r="A75" s="58" t="s">
        <v>94</v>
      </c>
      <c r="B75" s="54" t="s">
        <v>24</v>
      </c>
      <c r="C75" s="72" t="s">
        <v>24</v>
      </c>
      <c r="D75" s="72" t="s">
        <v>24</v>
      </c>
      <c r="E75" s="72">
        <v>2</v>
      </c>
      <c r="F75" s="72" t="s">
        <v>24</v>
      </c>
      <c r="G75" s="72" t="s">
        <v>24</v>
      </c>
      <c r="H75" s="72">
        <v>1</v>
      </c>
      <c r="I75" s="72">
        <v>2</v>
      </c>
      <c r="J75" s="72" t="s">
        <v>24</v>
      </c>
      <c r="K75" s="72" t="s">
        <v>24</v>
      </c>
      <c r="L75" s="55" t="s">
        <v>24</v>
      </c>
      <c r="M75" s="97">
        <v>5</v>
      </c>
    </row>
    <row r="76" spans="1:13" ht="15.5" x14ac:dyDescent="0.35">
      <c r="A76" s="58" t="s">
        <v>323</v>
      </c>
      <c r="B76" s="54" t="s">
        <v>24</v>
      </c>
      <c r="C76" s="72" t="s">
        <v>24</v>
      </c>
      <c r="D76" s="72" t="s">
        <v>24</v>
      </c>
      <c r="E76" s="72">
        <v>4</v>
      </c>
      <c r="F76" s="72">
        <v>7</v>
      </c>
      <c r="G76" s="72">
        <v>8</v>
      </c>
      <c r="H76" s="72">
        <v>9</v>
      </c>
      <c r="I76" s="72">
        <v>1</v>
      </c>
      <c r="J76" s="72">
        <v>1</v>
      </c>
      <c r="K76" s="72" t="s">
        <v>24</v>
      </c>
      <c r="L76" s="55" t="s">
        <v>24</v>
      </c>
      <c r="M76" s="97">
        <v>30</v>
      </c>
    </row>
    <row r="77" spans="1:13" ht="15.5" x14ac:dyDescent="0.35">
      <c r="A77" s="58" t="s">
        <v>65</v>
      </c>
      <c r="B77" s="54" t="s">
        <v>24</v>
      </c>
      <c r="C77" s="72" t="s">
        <v>24</v>
      </c>
      <c r="D77" s="72" t="s">
        <v>24</v>
      </c>
      <c r="E77" s="72">
        <v>6</v>
      </c>
      <c r="F77" s="72">
        <v>24</v>
      </c>
      <c r="G77" s="72">
        <v>16</v>
      </c>
      <c r="H77" s="72">
        <v>14</v>
      </c>
      <c r="I77" s="72">
        <v>7</v>
      </c>
      <c r="J77" s="72">
        <v>1</v>
      </c>
      <c r="K77" s="72" t="s">
        <v>24</v>
      </c>
      <c r="L77" s="55" t="s">
        <v>24</v>
      </c>
      <c r="M77" s="97">
        <v>68</v>
      </c>
    </row>
    <row r="78" spans="1:13" ht="15.5" x14ac:dyDescent="0.35">
      <c r="A78" s="58" t="s">
        <v>66</v>
      </c>
      <c r="B78" s="54" t="s">
        <v>24</v>
      </c>
      <c r="C78" s="72" t="s">
        <v>24</v>
      </c>
      <c r="D78" s="72">
        <v>2</v>
      </c>
      <c r="E78" s="72">
        <v>1</v>
      </c>
      <c r="F78" s="72">
        <v>10</v>
      </c>
      <c r="G78" s="72">
        <v>10</v>
      </c>
      <c r="H78" s="72">
        <v>9</v>
      </c>
      <c r="I78" s="72">
        <v>4</v>
      </c>
      <c r="J78" s="72">
        <v>2</v>
      </c>
      <c r="K78" s="72" t="s">
        <v>24</v>
      </c>
      <c r="L78" s="55" t="s">
        <v>24</v>
      </c>
      <c r="M78" s="97">
        <v>38</v>
      </c>
    </row>
    <row r="79" spans="1:13" ht="15.5" x14ac:dyDescent="0.35">
      <c r="A79" s="58" t="s">
        <v>324</v>
      </c>
      <c r="B79" s="54" t="s">
        <v>24</v>
      </c>
      <c r="C79" s="72" t="s">
        <v>24</v>
      </c>
      <c r="D79" s="72" t="s">
        <v>24</v>
      </c>
      <c r="E79" s="72">
        <v>1</v>
      </c>
      <c r="F79" s="72">
        <v>1</v>
      </c>
      <c r="G79" s="72">
        <v>1</v>
      </c>
      <c r="H79" s="72">
        <v>2</v>
      </c>
      <c r="I79" s="72">
        <v>1</v>
      </c>
      <c r="J79" s="72" t="s">
        <v>24</v>
      </c>
      <c r="K79" s="72" t="s">
        <v>24</v>
      </c>
      <c r="L79" s="55" t="s">
        <v>24</v>
      </c>
      <c r="M79" s="97">
        <v>6</v>
      </c>
    </row>
    <row r="80" spans="1:13" ht="15.5" x14ac:dyDescent="0.35">
      <c r="A80" s="58" t="s">
        <v>67</v>
      </c>
      <c r="B80" s="54" t="s">
        <v>24</v>
      </c>
      <c r="C80" s="72" t="s">
        <v>24</v>
      </c>
      <c r="D80" s="72" t="s">
        <v>24</v>
      </c>
      <c r="E80" s="72">
        <v>4</v>
      </c>
      <c r="F80" s="72">
        <v>3</v>
      </c>
      <c r="G80" s="72">
        <v>4</v>
      </c>
      <c r="H80" s="72">
        <v>4</v>
      </c>
      <c r="I80" s="72">
        <v>5</v>
      </c>
      <c r="J80" s="72" t="s">
        <v>24</v>
      </c>
      <c r="K80" s="72" t="s">
        <v>24</v>
      </c>
      <c r="L80" s="55" t="s">
        <v>24</v>
      </c>
      <c r="M80" s="97">
        <v>20</v>
      </c>
    </row>
    <row r="81" spans="1:13" ht="15.5" x14ac:dyDescent="0.35">
      <c r="A81" s="58" t="s">
        <v>68</v>
      </c>
      <c r="B81" s="54" t="s">
        <v>24</v>
      </c>
      <c r="C81" s="72" t="s">
        <v>24</v>
      </c>
      <c r="D81" s="72" t="s">
        <v>24</v>
      </c>
      <c r="E81" s="72" t="s">
        <v>24</v>
      </c>
      <c r="F81" s="72" t="s">
        <v>24</v>
      </c>
      <c r="G81" s="72" t="s">
        <v>24</v>
      </c>
      <c r="H81" s="72" t="s">
        <v>24</v>
      </c>
      <c r="I81" s="72" t="s">
        <v>24</v>
      </c>
      <c r="J81" s="72" t="s">
        <v>24</v>
      </c>
      <c r="K81" s="72" t="s">
        <v>24</v>
      </c>
      <c r="L81" s="55" t="s">
        <v>24</v>
      </c>
      <c r="M81" s="97" t="s">
        <v>24</v>
      </c>
    </row>
    <row r="82" spans="1:13" ht="15.5" x14ac:dyDescent="0.35">
      <c r="A82" s="58" t="s">
        <v>95</v>
      </c>
      <c r="B82" s="54" t="s">
        <v>24</v>
      </c>
      <c r="C82" s="72" t="s">
        <v>24</v>
      </c>
      <c r="D82" s="72" t="s">
        <v>24</v>
      </c>
      <c r="E82" s="72" t="s">
        <v>24</v>
      </c>
      <c r="F82" s="72">
        <v>17</v>
      </c>
      <c r="G82" s="72">
        <v>37</v>
      </c>
      <c r="H82" s="72">
        <v>59</v>
      </c>
      <c r="I82" s="72">
        <v>67</v>
      </c>
      <c r="J82" s="72">
        <v>26</v>
      </c>
      <c r="K82" s="72">
        <v>10</v>
      </c>
      <c r="L82" s="55" t="s">
        <v>24</v>
      </c>
      <c r="M82" s="97">
        <v>216</v>
      </c>
    </row>
    <row r="83" spans="1:13" ht="15.5" x14ac:dyDescent="0.35">
      <c r="A83" s="58" t="s">
        <v>325</v>
      </c>
      <c r="B83" s="54" t="s">
        <v>24</v>
      </c>
      <c r="C83" s="72" t="s">
        <v>24</v>
      </c>
      <c r="D83" s="72">
        <v>6</v>
      </c>
      <c r="E83" s="72">
        <v>1</v>
      </c>
      <c r="F83" s="72">
        <v>2</v>
      </c>
      <c r="G83" s="72" t="s">
        <v>24</v>
      </c>
      <c r="H83" s="72">
        <v>2</v>
      </c>
      <c r="I83" s="72">
        <v>2</v>
      </c>
      <c r="J83" s="72" t="s">
        <v>24</v>
      </c>
      <c r="K83" s="72" t="s">
        <v>24</v>
      </c>
      <c r="L83" s="55" t="s">
        <v>24</v>
      </c>
      <c r="M83" s="97">
        <v>13</v>
      </c>
    </row>
    <row r="84" spans="1:13" ht="15.5" x14ac:dyDescent="0.35">
      <c r="A84" s="58" t="s">
        <v>326</v>
      </c>
      <c r="B84" s="54" t="s">
        <v>24</v>
      </c>
      <c r="C84" s="72" t="s">
        <v>24</v>
      </c>
      <c r="D84" s="72" t="s">
        <v>24</v>
      </c>
      <c r="E84" s="72">
        <v>1</v>
      </c>
      <c r="F84" s="72" t="s">
        <v>24</v>
      </c>
      <c r="G84" s="72">
        <v>5</v>
      </c>
      <c r="H84" s="72">
        <v>12</v>
      </c>
      <c r="I84" s="72">
        <v>8</v>
      </c>
      <c r="J84" s="72" t="s">
        <v>24</v>
      </c>
      <c r="K84" s="72" t="s">
        <v>24</v>
      </c>
      <c r="L84" s="55" t="s">
        <v>24</v>
      </c>
      <c r="M84" s="97">
        <v>26</v>
      </c>
    </row>
    <row r="85" spans="1:13" ht="15.5" x14ac:dyDescent="0.35">
      <c r="A85" s="58" t="s">
        <v>327</v>
      </c>
      <c r="B85" s="54" t="s">
        <v>24</v>
      </c>
      <c r="C85" s="72" t="s">
        <v>24</v>
      </c>
      <c r="D85" s="72" t="s">
        <v>24</v>
      </c>
      <c r="E85" s="72" t="s">
        <v>24</v>
      </c>
      <c r="F85" s="72">
        <v>5</v>
      </c>
      <c r="G85" s="72">
        <v>13</v>
      </c>
      <c r="H85" s="72">
        <v>7</v>
      </c>
      <c r="I85" s="72">
        <v>6</v>
      </c>
      <c r="J85" s="72">
        <v>1</v>
      </c>
      <c r="K85" s="72" t="s">
        <v>24</v>
      </c>
      <c r="L85" s="55" t="s">
        <v>24</v>
      </c>
      <c r="M85" s="97">
        <v>32</v>
      </c>
    </row>
    <row r="86" spans="1:13" ht="15.5" x14ac:dyDescent="0.35">
      <c r="A86" s="58" t="s">
        <v>96</v>
      </c>
      <c r="B86" s="54" t="s">
        <v>24</v>
      </c>
      <c r="C86" s="72" t="s">
        <v>24</v>
      </c>
      <c r="D86" s="72" t="s">
        <v>24</v>
      </c>
      <c r="E86" s="72">
        <v>1</v>
      </c>
      <c r="F86" s="72">
        <v>5</v>
      </c>
      <c r="G86" s="72">
        <v>11</v>
      </c>
      <c r="H86" s="72">
        <v>21</v>
      </c>
      <c r="I86" s="72">
        <v>12</v>
      </c>
      <c r="J86" s="72">
        <v>3</v>
      </c>
      <c r="K86" s="72" t="s">
        <v>24</v>
      </c>
      <c r="L86" s="55" t="s">
        <v>24</v>
      </c>
      <c r="M86" s="97">
        <v>53</v>
      </c>
    </row>
    <row r="87" spans="1:13" ht="15.5" x14ac:dyDescent="0.35">
      <c r="A87" s="58" t="s">
        <v>328</v>
      </c>
      <c r="B87" s="54" t="s">
        <v>24</v>
      </c>
      <c r="C87" s="72" t="s">
        <v>24</v>
      </c>
      <c r="D87" s="72">
        <v>1</v>
      </c>
      <c r="E87" s="72">
        <v>1</v>
      </c>
      <c r="F87" s="72">
        <v>23</v>
      </c>
      <c r="G87" s="72">
        <v>44</v>
      </c>
      <c r="H87" s="72">
        <v>87</v>
      </c>
      <c r="I87" s="72">
        <v>70</v>
      </c>
      <c r="J87" s="72">
        <v>17</v>
      </c>
      <c r="K87" s="72">
        <v>4</v>
      </c>
      <c r="L87" s="55" t="s">
        <v>24</v>
      </c>
      <c r="M87" s="97">
        <v>247</v>
      </c>
    </row>
    <row r="88" spans="1:13" ht="15.5" x14ac:dyDescent="0.35">
      <c r="A88" s="58" t="s">
        <v>329</v>
      </c>
      <c r="B88" s="54" t="s">
        <v>24</v>
      </c>
      <c r="C88" s="72" t="s">
        <v>24</v>
      </c>
      <c r="D88" s="72" t="s">
        <v>24</v>
      </c>
      <c r="E88" s="72" t="s">
        <v>24</v>
      </c>
      <c r="F88" s="72">
        <v>1</v>
      </c>
      <c r="G88" s="72">
        <v>4</v>
      </c>
      <c r="H88" s="72">
        <v>13</v>
      </c>
      <c r="I88" s="72">
        <v>10</v>
      </c>
      <c r="J88" s="72">
        <v>2</v>
      </c>
      <c r="K88" s="72" t="s">
        <v>24</v>
      </c>
      <c r="L88" s="55" t="s">
        <v>24</v>
      </c>
      <c r="M88" s="97">
        <v>30</v>
      </c>
    </row>
    <row r="89" spans="1:13" ht="15.5" x14ac:dyDescent="0.35">
      <c r="A89" s="58" t="s">
        <v>97</v>
      </c>
      <c r="B89" s="54" t="s">
        <v>24</v>
      </c>
      <c r="C89" s="72" t="s">
        <v>24</v>
      </c>
      <c r="D89" s="72" t="s">
        <v>24</v>
      </c>
      <c r="E89" s="72">
        <v>1</v>
      </c>
      <c r="F89" s="72">
        <v>2</v>
      </c>
      <c r="G89" s="72">
        <v>7</v>
      </c>
      <c r="H89" s="72">
        <v>6</v>
      </c>
      <c r="I89" s="72">
        <v>4</v>
      </c>
      <c r="J89" s="72" t="s">
        <v>24</v>
      </c>
      <c r="K89" s="72" t="s">
        <v>24</v>
      </c>
      <c r="L89" s="55" t="s">
        <v>24</v>
      </c>
      <c r="M89" s="97">
        <v>20</v>
      </c>
    </row>
    <row r="90" spans="1:13" ht="15.5" x14ac:dyDescent="0.35">
      <c r="A90" s="58" t="s">
        <v>78</v>
      </c>
      <c r="B90" s="54" t="s">
        <v>24</v>
      </c>
      <c r="C90" s="72" t="s">
        <v>24</v>
      </c>
      <c r="D90" s="72" t="s">
        <v>24</v>
      </c>
      <c r="E90" s="72" t="s">
        <v>24</v>
      </c>
      <c r="F90" s="72">
        <v>1</v>
      </c>
      <c r="G90" s="72" t="s">
        <v>24</v>
      </c>
      <c r="H90" s="72">
        <v>1</v>
      </c>
      <c r="I90" s="72" t="s">
        <v>24</v>
      </c>
      <c r="J90" s="72" t="s">
        <v>24</v>
      </c>
      <c r="K90" s="72" t="s">
        <v>24</v>
      </c>
      <c r="L90" s="55" t="s">
        <v>24</v>
      </c>
      <c r="M90" s="97">
        <v>2</v>
      </c>
    </row>
    <row r="91" spans="1:13" ht="15.5" x14ac:dyDescent="0.35">
      <c r="A91" s="58" t="s">
        <v>98</v>
      </c>
      <c r="B91" s="54" t="s">
        <v>24</v>
      </c>
      <c r="C91" s="72" t="s">
        <v>24</v>
      </c>
      <c r="D91" s="72" t="s">
        <v>24</v>
      </c>
      <c r="E91" s="72">
        <v>5</v>
      </c>
      <c r="F91" s="72">
        <v>46</v>
      </c>
      <c r="G91" s="72">
        <v>168</v>
      </c>
      <c r="H91" s="72">
        <v>145</v>
      </c>
      <c r="I91" s="72">
        <v>83</v>
      </c>
      <c r="J91" s="72">
        <v>29</v>
      </c>
      <c r="K91" s="72">
        <v>8</v>
      </c>
      <c r="L91" s="55">
        <v>2</v>
      </c>
      <c r="M91" s="97">
        <v>486</v>
      </c>
    </row>
    <row r="92" spans="1:13" ht="15.5" x14ac:dyDescent="0.35">
      <c r="A92" s="58" t="s">
        <v>99</v>
      </c>
      <c r="B92" s="54" t="s">
        <v>24</v>
      </c>
      <c r="C92" s="72" t="s">
        <v>24</v>
      </c>
      <c r="D92" s="72" t="s">
        <v>24</v>
      </c>
      <c r="E92" s="72" t="s">
        <v>24</v>
      </c>
      <c r="F92" s="72">
        <v>1</v>
      </c>
      <c r="G92" s="72" t="s">
        <v>24</v>
      </c>
      <c r="H92" s="72">
        <v>5</v>
      </c>
      <c r="I92" s="72">
        <v>2</v>
      </c>
      <c r="J92" s="72" t="s">
        <v>24</v>
      </c>
      <c r="K92" s="72" t="s">
        <v>24</v>
      </c>
      <c r="L92" s="55" t="s">
        <v>24</v>
      </c>
      <c r="M92" s="97">
        <v>8</v>
      </c>
    </row>
    <row r="93" spans="1:13" ht="15.5" x14ac:dyDescent="0.35">
      <c r="A93" s="58" t="s">
        <v>100</v>
      </c>
      <c r="B93" s="54" t="s">
        <v>24</v>
      </c>
      <c r="C93" s="72" t="s">
        <v>24</v>
      </c>
      <c r="D93" s="72" t="s">
        <v>24</v>
      </c>
      <c r="E93" s="72">
        <v>32</v>
      </c>
      <c r="F93" s="72">
        <v>166</v>
      </c>
      <c r="G93" s="72">
        <v>270</v>
      </c>
      <c r="H93" s="72">
        <v>233</v>
      </c>
      <c r="I93" s="72">
        <v>113</v>
      </c>
      <c r="J93" s="72">
        <v>29</v>
      </c>
      <c r="K93" s="72">
        <v>8</v>
      </c>
      <c r="L93" s="55" t="s">
        <v>24</v>
      </c>
      <c r="M93" s="97">
        <v>851</v>
      </c>
    </row>
    <row r="94" spans="1:13" ht="15.5" x14ac:dyDescent="0.35">
      <c r="A94" s="58" t="s">
        <v>330</v>
      </c>
      <c r="B94" s="54" t="s">
        <v>24</v>
      </c>
      <c r="C94" s="72" t="s">
        <v>24</v>
      </c>
      <c r="D94" s="72" t="s">
        <v>24</v>
      </c>
      <c r="E94" s="72" t="s">
        <v>24</v>
      </c>
      <c r="F94" s="72">
        <v>4</v>
      </c>
      <c r="G94" s="72">
        <v>17</v>
      </c>
      <c r="H94" s="72">
        <v>24</v>
      </c>
      <c r="I94" s="72">
        <v>20</v>
      </c>
      <c r="J94" s="72">
        <v>3</v>
      </c>
      <c r="K94" s="72">
        <v>2</v>
      </c>
      <c r="L94" s="55" t="s">
        <v>24</v>
      </c>
      <c r="M94" s="97">
        <v>70</v>
      </c>
    </row>
    <row r="95" spans="1:13" ht="15.5" x14ac:dyDescent="0.35">
      <c r="A95" s="58" t="s">
        <v>331</v>
      </c>
      <c r="B95" s="54" t="s">
        <v>24</v>
      </c>
      <c r="C95" s="72">
        <v>1</v>
      </c>
      <c r="D95" s="72">
        <v>16</v>
      </c>
      <c r="E95" s="72">
        <v>169</v>
      </c>
      <c r="F95" s="72">
        <v>1390</v>
      </c>
      <c r="G95" s="72">
        <v>1577</v>
      </c>
      <c r="H95" s="72">
        <v>701</v>
      </c>
      <c r="I95" s="72">
        <v>274</v>
      </c>
      <c r="J95" s="72">
        <v>39</v>
      </c>
      <c r="K95" s="72">
        <v>10</v>
      </c>
      <c r="L95" s="55">
        <v>1</v>
      </c>
      <c r="M95" s="97">
        <v>4178</v>
      </c>
    </row>
    <row r="96" spans="1:13" ht="15.5" x14ac:dyDescent="0.35">
      <c r="A96" s="58" t="s">
        <v>101</v>
      </c>
      <c r="B96" s="54" t="s">
        <v>24</v>
      </c>
      <c r="C96" s="72" t="s">
        <v>24</v>
      </c>
      <c r="D96" s="72">
        <v>1</v>
      </c>
      <c r="E96" s="72">
        <v>3</v>
      </c>
      <c r="F96" s="72">
        <v>14</v>
      </c>
      <c r="G96" s="72">
        <v>18</v>
      </c>
      <c r="H96" s="72">
        <v>66</v>
      </c>
      <c r="I96" s="72">
        <v>55</v>
      </c>
      <c r="J96" s="72">
        <v>18</v>
      </c>
      <c r="K96" s="72">
        <v>6</v>
      </c>
      <c r="L96" s="55" t="s">
        <v>24</v>
      </c>
      <c r="M96" s="97">
        <v>181</v>
      </c>
    </row>
    <row r="97" spans="1:13" ht="15.5" x14ac:dyDescent="0.35">
      <c r="A97" s="58" t="s">
        <v>102</v>
      </c>
      <c r="B97" s="54" t="s">
        <v>24</v>
      </c>
      <c r="C97" s="72" t="s">
        <v>24</v>
      </c>
      <c r="D97" s="72">
        <v>1</v>
      </c>
      <c r="E97" s="72">
        <v>3</v>
      </c>
      <c r="F97" s="72">
        <v>154</v>
      </c>
      <c r="G97" s="72">
        <v>155</v>
      </c>
      <c r="H97" s="72">
        <v>138</v>
      </c>
      <c r="I97" s="72">
        <v>56</v>
      </c>
      <c r="J97" s="72">
        <v>15</v>
      </c>
      <c r="K97" s="72">
        <v>5</v>
      </c>
      <c r="L97" s="55">
        <v>2</v>
      </c>
      <c r="M97" s="97">
        <v>529</v>
      </c>
    </row>
    <row r="98" spans="1:13" ht="15.5" x14ac:dyDescent="0.35">
      <c r="A98" s="58" t="s">
        <v>332</v>
      </c>
      <c r="B98" s="54" t="s">
        <v>24</v>
      </c>
      <c r="C98" s="72" t="s">
        <v>24</v>
      </c>
      <c r="D98" s="72" t="s">
        <v>24</v>
      </c>
      <c r="E98" s="72">
        <v>4</v>
      </c>
      <c r="F98" s="72">
        <v>5</v>
      </c>
      <c r="G98" s="72">
        <v>31</v>
      </c>
      <c r="H98" s="72">
        <v>53</v>
      </c>
      <c r="I98" s="72">
        <v>59</v>
      </c>
      <c r="J98" s="72">
        <v>11</v>
      </c>
      <c r="K98" s="72">
        <v>2</v>
      </c>
      <c r="L98" s="55" t="s">
        <v>24</v>
      </c>
      <c r="M98" s="97">
        <v>165</v>
      </c>
    </row>
    <row r="99" spans="1:13" ht="15.5" x14ac:dyDescent="0.35">
      <c r="A99" s="58" t="s">
        <v>103</v>
      </c>
      <c r="B99" s="54" t="s">
        <v>24</v>
      </c>
      <c r="C99" s="72">
        <v>5</v>
      </c>
      <c r="D99" s="72">
        <v>33</v>
      </c>
      <c r="E99" s="72">
        <v>586</v>
      </c>
      <c r="F99" s="72">
        <v>701</v>
      </c>
      <c r="G99" s="72">
        <v>996</v>
      </c>
      <c r="H99" s="72">
        <v>940</v>
      </c>
      <c r="I99" s="72">
        <v>525</v>
      </c>
      <c r="J99" s="72">
        <v>54</v>
      </c>
      <c r="K99" s="72">
        <v>10</v>
      </c>
      <c r="L99" s="55">
        <v>2</v>
      </c>
      <c r="M99" s="97">
        <v>3852</v>
      </c>
    </row>
    <row r="100" spans="1:13" ht="15.5" x14ac:dyDescent="0.35">
      <c r="A100" s="58" t="s">
        <v>333</v>
      </c>
      <c r="B100" s="54" t="s">
        <v>24</v>
      </c>
      <c r="C100" s="72" t="s">
        <v>24</v>
      </c>
      <c r="D100" s="72" t="s">
        <v>24</v>
      </c>
      <c r="E100" s="72" t="s">
        <v>24</v>
      </c>
      <c r="F100" s="72" t="s">
        <v>24</v>
      </c>
      <c r="G100" s="72" t="s">
        <v>24</v>
      </c>
      <c r="H100" s="72">
        <v>5</v>
      </c>
      <c r="I100" s="72">
        <v>1</v>
      </c>
      <c r="J100" s="72">
        <v>1</v>
      </c>
      <c r="K100" s="72">
        <v>1</v>
      </c>
      <c r="L100" s="55" t="s">
        <v>24</v>
      </c>
      <c r="M100" s="97">
        <v>8</v>
      </c>
    </row>
    <row r="101" spans="1:13" ht="15.5" x14ac:dyDescent="0.35">
      <c r="A101" s="58" t="s">
        <v>104</v>
      </c>
      <c r="B101" s="54" t="s">
        <v>24</v>
      </c>
      <c r="C101" s="72" t="s">
        <v>24</v>
      </c>
      <c r="D101" s="72" t="s">
        <v>24</v>
      </c>
      <c r="E101" s="72" t="s">
        <v>24</v>
      </c>
      <c r="F101" s="72">
        <v>5</v>
      </c>
      <c r="G101" s="72">
        <v>1</v>
      </c>
      <c r="H101" s="72">
        <v>5</v>
      </c>
      <c r="I101" s="72">
        <v>5</v>
      </c>
      <c r="J101" s="72">
        <v>2</v>
      </c>
      <c r="K101" s="72">
        <v>1</v>
      </c>
      <c r="L101" s="55" t="s">
        <v>24</v>
      </c>
      <c r="M101" s="97">
        <v>19</v>
      </c>
    </row>
    <row r="102" spans="1:13" ht="15.5" x14ac:dyDescent="0.35">
      <c r="A102" s="58" t="s">
        <v>105</v>
      </c>
      <c r="B102" s="54" t="s">
        <v>24</v>
      </c>
      <c r="C102" s="72" t="s">
        <v>24</v>
      </c>
      <c r="D102" s="72" t="s">
        <v>24</v>
      </c>
      <c r="E102" s="72">
        <v>25</v>
      </c>
      <c r="F102" s="72">
        <v>93</v>
      </c>
      <c r="G102" s="72">
        <v>179</v>
      </c>
      <c r="H102" s="72">
        <v>114</v>
      </c>
      <c r="I102" s="72">
        <v>44</v>
      </c>
      <c r="J102" s="72">
        <v>14</v>
      </c>
      <c r="K102" s="72">
        <v>2</v>
      </c>
      <c r="L102" s="55">
        <v>1</v>
      </c>
      <c r="M102" s="97">
        <v>472</v>
      </c>
    </row>
    <row r="103" spans="1:13" ht="15.5" x14ac:dyDescent="0.35">
      <c r="A103" s="58" t="s">
        <v>106</v>
      </c>
      <c r="B103" s="54" t="s">
        <v>24</v>
      </c>
      <c r="C103" s="72" t="s">
        <v>24</v>
      </c>
      <c r="D103" s="72" t="s">
        <v>24</v>
      </c>
      <c r="E103" s="72">
        <v>5</v>
      </c>
      <c r="F103" s="72">
        <v>4</v>
      </c>
      <c r="G103" s="72">
        <v>20</v>
      </c>
      <c r="H103" s="72">
        <v>15</v>
      </c>
      <c r="I103" s="72">
        <v>2</v>
      </c>
      <c r="J103" s="72">
        <v>1</v>
      </c>
      <c r="K103" s="72" t="s">
        <v>24</v>
      </c>
      <c r="L103" s="55" t="s">
        <v>24</v>
      </c>
      <c r="M103" s="97">
        <v>47</v>
      </c>
    </row>
    <row r="104" spans="1:13" ht="16" thickBot="1" x14ac:dyDescent="0.4">
      <c r="A104" s="120" t="s">
        <v>6</v>
      </c>
      <c r="B104" s="60" t="s">
        <v>24</v>
      </c>
      <c r="C104" s="74">
        <v>12</v>
      </c>
      <c r="D104" s="74">
        <v>153</v>
      </c>
      <c r="E104" s="74">
        <v>1348</v>
      </c>
      <c r="F104" s="74">
        <v>4269</v>
      </c>
      <c r="G104" s="74">
        <v>6079</v>
      </c>
      <c r="H104" s="74">
        <v>6247</v>
      </c>
      <c r="I104" s="74">
        <v>3789</v>
      </c>
      <c r="J104" s="74">
        <v>818</v>
      </c>
      <c r="K104" s="74">
        <v>209</v>
      </c>
      <c r="L104" s="61">
        <v>29</v>
      </c>
      <c r="M104" s="62">
        <v>22953</v>
      </c>
    </row>
    <row r="106" spans="1:13" ht="15.5" x14ac:dyDescent="0.35">
      <c r="A106" s="178" t="s">
        <v>7</v>
      </c>
      <c r="B106" s="124"/>
      <c r="C106" s="124"/>
      <c r="D106" s="124"/>
      <c r="E106" s="124"/>
      <c r="F106" s="124"/>
      <c r="G106" s="124"/>
      <c r="H106" s="124"/>
      <c r="I106" s="124"/>
      <c r="J106" s="124"/>
      <c r="K106" s="124"/>
      <c r="L106" s="124"/>
      <c r="M106" s="124"/>
    </row>
    <row r="107" spans="1:13" ht="15.5" x14ac:dyDescent="0.35">
      <c r="A107" s="127" t="s">
        <v>163</v>
      </c>
      <c r="B107" s="124"/>
      <c r="C107" s="124"/>
      <c r="D107" s="124"/>
      <c r="E107" s="124"/>
      <c r="F107" s="124"/>
      <c r="G107" s="124"/>
      <c r="H107" s="124"/>
      <c r="I107" s="124"/>
      <c r="J107" s="124"/>
      <c r="K107" s="124"/>
      <c r="L107" s="124"/>
      <c r="M107" s="124"/>
    </row>
  </sheetData>
  <mergeCells count="3">
    <mergeCell ref="A3:A4"/>
    <mergeCell ref="B3:L3"/>
    <mergeCell ref="M3:M4"/>
  </mergeCells>
  <hyperlinks>
    <hyperlink ref="C1" location="'Table of Contents'!C2" display="Back to Table of Contents"/>
  </hyperlink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election activeCell="B1" sqref="B1"/>
    </sheetView>
  </sheetViews>
  <sheetFormatPr defaultRowHeight="14.5" x14ac:dyDescent="0.35"/>
  <cols>
    <col min="1" max="1" width="78.54296875" customWidth="1"/>
    <col min="2" max="3" width="11.453125" customWidth="1"/>
    <col min="4" max="4" width="12.54296875" customWidth="1"/>
    <col min="5" max="5" width="14.90625" customWidth="1"/>
    <col min="6" max="6" width="14.6328125" customWidth="1"/>
    <col min="7" max="7" width="11.453125" customWidth="1"/>
    <col min="8" max="9" width="15.08984375" customWidth="1"/>
    <col min="10" max="15" width="11.453125" customWidth="1"/>
  </cols>
  <sheetData>
    <row r="1" spans="1:15" x14ac:dyDescent="0.35">
      <c r="A1" s="30" t="s">
        <v>578</v>
      </c>
      <c r="B1" s="29" t="s">
        <v>949</v>
      </c>
    </row>
    <row r="2" spans="1:15" ht="15" thickBot="1" x14ac:dyDescent="0.4">
      <c r="A2" s="2"/>
    </row>
    <row r="3" spans="1:15" ht="15" thickBot="1" x14ac:dyDescent="0.4">
      <c r="A3" s="345" t="s">
        <v>48</v>
      </c>
      <c r="B3" s="347" t="s">
        <v>169</v>
      </c>
      <c r="C3" s="348"/>
      <c r="D3" s="348"/>
      <c r="E3" s="348"/>
      <c r="F3" s="348"/>
      <c r="G3" s="348"/>
      <c r="H3" s="348"/>
      <c r="I3" s="348"/>
      <c r="J3" s="348"/>
      <c r="K3" s="348"/>
      <c r="L3" s="348"/>
      <c r="M3" s="348"/>
      <c r="N3" s="349"/>
      <c r="O3" s="350" t="s">
        <v>6</v>
      </c>
    </row>
    <row r="4" spans="1:15" ht="36" customHeight="1" thickBot="1" x14ac:dyDescent="0.4">
      <c r="A4" s="346"/>
      <c r="B4" s="191" t="s">
        <v>170</v>
      </c>
      <c r="C4" s="192" t="s">
        <v>171</v>
      </c>
      <c r="D4" s="192" t="s">
        <v>172</v>
      </c>
      <c r="E4" s="192" t="s">
        <v>173</v>
      </c>
      <c r="F4" s="192" t="s">
        <v>174</v>
      </c>
      <c r="G4" s="192" t="s">
        <v>175</v>
      </c>
      <c r="H4" s="192" t="s">
        <v>183</v>
      </c>
      <c r="I4" s="192" t="s">
        <v>184</v>
      </c>
      <c r="J4" s="192" t="s">
        <v>176</v>
      </c>
      <c r="K4" s="192" t="s">
        <v>177</v>
      </c>
      <c r="L4" s="192" t="s">
        <v>178</v>
      </c>
      <c r="M4" s="192" t="s">
        <v>179</v>
      </c>
      <c r="N4" s="193" t="s">
        <v>180</v>
      </c>
      <c r="O4" s="351"/>
    </row>
    <row r="5" spans="1:15" ht="15.5" x14ac:dyDescent="0.35">
      <c r="A5" s="119" t="s">
        <v>287</v>
      </c>
      <c r="B5" s="49">
        <v>143</v>
      </c>
      <c r="C5" s="86">
        <v>194</v>
      </c>
      <c r="D5" s="86">
        <v>126</v>
      </c>
      <c r="E5" s="86">
        <v>621</v>
      </c>
      <c r="F5" s="86">
        <v>45</v>
      </c>
      <c r="G5" s="86">
        <v>89</v>
      </c>
      <c r="H5" s="86">
        <v>59</v>
      </c>
      <c r="I5" s="86">
        <v>36</v>
      </c>
      <c r="J5" s="86">
        <v>74</v>
      </c>
      <c r="K5" s="86">
        <v>5</v>
      </c>
      <c r="L5" s="86">
        <v>16</v>
      </c>
      <c r="M5" s="86">
        <v>2</v>
      </c>
      <c r="N5" s="50">
        <v>4064</v>
      </c>
      <c r="O5" s="112">
        <v>5474</v>
      </c>
    </row>
    <row r="6" spans="1:15" ht="15.5" x14ac:dyDescent="0.35">
      <c r="A6" s="58" t="s">
        <v>55</v>
      </c>
      <c r="B6" s="54">
        <v>4</v>
      </c>
      <c r="C6" s="72">
        <v>15</v>
      </c>
      <c r="D6" s="72">
        <v>6</v>
      </c>
      <c r="E6" s="72">
        <v>68</v>
      </c>
      <c r="F6" s="72">
        <v>3</v>
      </c>
      <c r="G6" s="72">
        <v>9</v>
      </c>
      <c r="H6" s="72">
        <v>4</v>
      </c>
      <c r="I6" s="72">
        <v>1</v>
      </c>
      <c r="J6" s="72">
        <v>14</v>
      </c>
      <c r="K6" s="72" t="s">
        <v>24</v>
      </c>
      <c r="L6" s="72">
        <v>7</v>
      </c>
      <c r="M6" s="72" t="s">
        <v>24</v>
      </c>
      <c r="N6" s="55">
        <v>43</v>
      </c>
      <c r="O6" s="97">
        <v>174</v>
      </c>
    </row>
    <row r="7" spans="1:15" ht="15.5" x14ac:dyDescent="0.35">
      <c r="A7" s="58" t="s">
        <v>288</v>
      </c>
      <c r="B7" s="54">
        <v>37</v>
      </c>
      <c r="C7" s="72">
        <v>12</v>
      </c>
      <c r="D7" s="72">
        <v>10</v>
      </c>
      <c r="E7" s="72">
        <v>36</v>
      </c>
      <c r="F7" s="72">
        <v>2</v>
      </c>
      <c r="G7" s="72">
        <v>9</v>
      </c>
      <c r="H7" s="72">
        <v>1</v>
      </c>
      <c r="I7" s="72">
        <v>1</v>
      </c>
      <c r="J7" s="72">
        <v>5</v>
      </c>
      <c r="K7" s="72" t="s">
        <v>24</v>
      </c>
      <c r="L7" s="72">
        <v>1</v>
      </c>
      <c r="M7" s="72" t="s">
        <v>24</v>
      </c>
      <c r="N7" s="55">
        <v>85</v>
      </c>
      <c r="O7" s="97">
        <v>199</v>
      </c>
    </row>
    <row r="8" spans="1:15" ht="15.5" x14ac:dyDescent="0.35">
      <c r="A8" s="58" t="s">
        <v>56</v>
      </c>
      <c r="B8" s="54">
        <v>15</v>
      </c>
      <c r="C8" s="72">
        <v>85</v>
      </c>
      <c r="D8" s="72">
        <v>74</v>
      </c>
      <c r="E8" s="72">
        <v>251</v>
      </c>
      <c r="F8" s="72">
        <v>16</v>
      </c>
      <c r="G8" s="72">
        <v>21</v>
      </c>
      <c r="H8" s="72">
        <v>6</v>
      </c>
      <c r="I8" s="72">
        <v>5</v>
      </c>
      <c r="J8" s="72">
        <v>33</v>
      </c>
      <c r="K8" s="72">
        <v>3</v>
      </c>
      <c r="L8" s="72">
        <v>4</v>
      </c>
      <c r="M8" s="72" t="s">
        <v>24</v>
      </c>
      <c r="N8" s="55">
        <v>1957</v>
      </c>
      <c r="O8" s="97">
        <v>2470</v>
      </c>
    </row>
    <row r="9" spans="1:15" ht="15.5" x14ac:dyDescent="0.35">
      <c r="A9" s="58" t="s">
        <v>57</v>
      </c>
      <c r="B9" s="54">
        <v>3</v>
      </c>
      <c r="C9" s="72">
        <v>46</v>
      </c>
      <c r="D9" s="72">
        <v>61</v>
      </c>
      <c r="E9" s="72">
        <v>125</v>
      </c>
      <c r="F9" s="72">
        <v>14</v>
      </c>
      <c r="G9" s="72">
        <v>22</v>
      </c>
      <c r="H9" s="72">
        <v>10</v>
      </c>
      <c r="I9" s="72">
        <v>5</v>
      </c>
      <c r="J9" s="72">
        <v>46</v>
      </c>
      <c r="K9" s="72">
        <v>7</v>
      </c>
      <c r="L9" s="72">
        <v>7</v>
      </c>
      <c r="M9" s="72" t="s">
        <v>24</v>
      </c>
      <c r="N9" s="55">
        <v>364</v>
      </c>
      <c r="O9" s="97">
        <v>710</v>
      </c>
    </row>
    <row r="10" spans="1:15" ht="15.5" x14ac:dyDescent="0.35">
      <c r="A10" s="58" t="s">
        <v>289</v>
      </c>
      <c r="B10" s="54" t="s">
        <v>24</v>
      </c>
      <c r="C10" s="72">
        <v>8</v>
      </c>
      <c r="D10" s="72">
        <v>10</v>
      </c>
      <c r="E10" s="72">
        <v>22</v>
      </c>
      <c r="F10" s="72">
        <v>5</v>
      </c>
      <c r="G10" s="72">
        <v>8</v>
      </c>
      <c r="H10" s="72">
        <v>4</v>
      </c>
      <c r="I10" s="72">
        <v>1</v>
      </c>
      <c r="J10" s="72">
        <v>3</v>
      </c>
      <c r="K10" s="72" t="s">
        <v>24</v>
      </c>
      <c r="L10" s="72">
        <v>1</v>
      </c>
      <c r="M10" s="72" t="s">
        <v>24</v>
      </c>
      <c r="N10" s="55">
        <v>85</v>
      </c>
      <c r="O10" s="97">
        <v>147</v>
      </c>
    </row>
    <row r="11" spans="1:15" ht="15.5" x14ac:dyDescent="0.35">
      <c r="A11" s="58" t="s">
        <v>290</v>
      </c>
      <c r="B11" s="54">
        <v>10</v>
      </c>
      <c r="C11" s="72">
        <v>102</v>
      </c>
      <c r="D11" s="72">
        <v>76</v>
      </c>
      <c r="E11" s="72">
        <v>265</v>
      </c>
      <c r="F11" s="72">
        <v>26</v>
      </c>
      <c r="G11" s="72">
        <v>89</v>
      </c>
      <c r="H11" s="72">
        <v>14</v>
      </c>
      <c r="I11" s="72">
        <v>16</v>
      </c>
      <c r="J11" s="72">
        <v>48</v>
      </c>
      <c r="K11" s="72">
        <v>8</v>
      </c>
      <c r="L11" s="72">
        <v>4</v>
      </c>
      <c r="M11" s="72">
        <v>1</v>
      </c>
      <c r="N11" s="55">
        <v>208</v>
      </c>
      <c r="O11" s="97">
        <v>867</v>
      </c>
    </row>
    <row r="12" spans="1:15" ht="15.5" x14ac:dyDescent="0.35">
      <c r="A12" s="58" t="s">
        <v>58</v>
      </c>
      <c r="B12" s="54">
        <v>4</v>
      </c>
      <c r="C12" s="72">
        <v>17</v>
      </c>
      <c r="D12" s="72">
        <v>14</v>
      </c>
      <c r="E12" s="72">
        <v>42</v>
      </c>
      <c r="F12" s="72">
        <v>2</v>
      </c>
      <c r="G12" s="72">
        <v>6</v>
      </c>
      <c r="H12" s="72">
        <v>7</v>
      </c>
      <c r="I12" s="72">
        <v>1</v>
      </c>
      <c r="J12" s="72">
        <v>7</v>
      </c>
      <c r="K12" s="72">
        <v>1</v>
      </c>
      <c r="L12" s="72">
        <v>2</v>
      </c>
      <c r="M12" s="72" t="s">
        <v>24</v>
      </c>
      <c r="N12" s="55">
        <v>319</v>
      </c>
      <c r="O12" s="97">
        <v>422</v>
      </c>
    </row>
    <row r="13" spans="1:15" ht="15.5" x14ac:dyDescent="0.35">
      <c r="A13" s="58" t="s">
        <v>59</v>
      </c>
      <c r="B13" s="54">
        <v>3</v>
      </c>
      <c r="C13" s="72">
        <v>60</v>
      </c>
      <c r="D13" s="72">
        <v>25</v>
      </c>
      <c r="E13" s="72">
        <v>57</v>
      </c>
      <c r="F13" s="72">
        <v>3</v>
      </c>
      <c r="G13" s="72">
        <v>3</v>
      </c>
      <c r="H13" s="72" t="s">
        <v>24</v>
      </c>
      <c r="I13" s="72">
        <v>1</v>
      </c>
      <c r="J13" s="72">
        <v>4</v>
      </c>
      <c r="K13" s="72" t="s">
        <v>24</v>
      </c>
      <c r="L13" s="72" t="s">
        <v>24</v>
      </c>
      <c r="M13" s="72" t="s">
        <v>24</v>
      </c>
      <c r="N13" s="55">
        <v>29</v>
      </c>
      <c r="O13" s="97">
        <v>185</v>
      </c>
    </row>
    <row r="14" spans="1:15" ht="15.5" x14ac:dyDescent="0.35">
      <c r="A14" s="58" t="s">
        <v>60</v>
      </c>
      <c r="B14" s="54" t="s">
        <v>24</v>
      </c>
      <c r="C14" s="72" t="s">
        <v>24</v>
      </c>
      <c r="D14" s="72" t="s">
        <v>24</v>
      </c>
      <c r="E14" s="72" t="s">
        <v>24</v>
      </c>
      <c r="F14" s="72" t="s">
        <v>24</v>
      </c>
      <c r="G14" s="72" t="s">
        <v>24</v>
      </c>
      <c r="H14" s="72" t="s">
        <v>24</v>
      </c>
      <c r="I14" s="72" t="s">
        <v>24</v>
      </c>
      <c r="J14" s="72" t="s">
        <v>24</v>
      </c>
      <c r="K14" s="72" t="s">
        <v>24</v>
      </c>
      <c r="L14" s="72" t="s">
        <v>24</v>
      </c>
      <c r="M14" s="72" t="s">
        <v>24</v>
      </c>
      <c r="N14" s="55">
        <v>13</v>
      </c>
      <c r="O14" s="97">
        <v>13</v>
      </c>
    </row>
    <row r="15" spans="1:15" ht="15.5" x14ac:dyDescent="0.35">
      <c r="A15" s="58" t="s">
        <v>291</v>
      </c>
      <c r="B15" s="54">
        <v>13</v>
      </c>
      <c r="C15" s="72">
        <v>91</v>
      </c>
      <c r="D15" s="72">
        <v>65</v>
      </c>
      <c r="E15" s="72">
        <v>194</v>
      </c>
      <c r="F15" s="72">
        <v>13</v>
      </c>
      <c r="G15" s="72">
        <v>53</v>
      </c>
      <c r="H15" s="72">
        <v>7</v>
      </c>
      <c r="I15" s="72">
        <v>1</v>
      </c>
      <c r="J15" s="72">
        <v>32</v>
      </c>
      <c r="K15" s="72">
        <v>2</v>
      </c>
      <c r="L15" s="72">
        <v>4</v>
      </c>
      <c r="M15" s="72">
        <v>1</v>
      </c>
      <c r="N15" s="55">
        <v>11</v>
      </c>
      <c r="O15" s="97">
        <v>487</v>
      </c>
    </row>
    <row r="16" spans="1:15" ht="15.5" x14ac:dyDescent="0.35">
      <c r="A16" s="58" t="s">
        <v>61</v>
      </c>
      <c r="B16" s="54">
        <v>1</v>
      </c>
      <c r="C16" s="72">
        <v>24</v>
      </c>
      <c r="D16" s="72">
        <v>19</v>
      </c>
      <c r="E16" s="72">
        <v>105</v>
      </c>
      <c r="F16" s="72">
        <v>10</v>
      </c>
      <c r="G16" s="72">
        <v>11</v>
      </c>
      <c r="H16" s="72">
        <v>5</v>
      </c>
      <c r="I16" s="72">
        <v>4</v>
      </c>
      <c r="J16" s="72">
        <v>23</v>
      </c>
      <c r="K16" s="72">
        <v>3</v>
      </c>
      <c r="L16" s="72">
        <v>4</v>
      </c>
      <c r="M16" s="72" t="s">
        <v>24</v>
      </c>
      <c r="N16" s="55">
        <v>1270</v>
      </c>
      <c r="O16" s="97">
        <v>1479</v>
      </c>
    </row>
    <row r="17" spans="1:15" ht="15.5" x14ac:dyDescent="0.35">
      <c r="A17" s="58" t="s">
        <v>292</v>
      </c>
      <c r="B17" s="54" t="s">
        <v>24</v>
      </c>
      <c r="C17" s="72">
        <v>24</v>
      </c>
      <c r="D17" s="72">
        <v>34</v>
      </c>
      <c r="E17" s="72">
        <v>64</v>
      </c>
      <c r="F17" s="72">
        <v>2</v>
      </c>
      <c r="G17" s="72">
        <v>8</v>
      </c>
      <c r="H17" s="72">
        <v>1</v>
      </c>
      <c r="I17" s="72">
        <v>3</v>
      </c>
      <c r="J17" s="72">
        <v>13</v>
      </c>
      <c r="K17" s="72" t="s">
        <v>24</v>
      </c>
      <c r="L17" s="72" t="s">
        <v>24</v>
      </c>
      <c r="M17" s="72" t="s">
        <v>24</v>
      </c>
      <c r="N17" s="55">
        <v>34</v>
      </c>
      <c r="O17" s="97">
        <v>183</v>
      </c>
    </row>
    <row r="18" spans="1:15" ht="15.5" x14ac:dyDescent="0.35">
      <c r="A18" s="58" t="s">
        <v>293</v>
      </c>
      <c r="B18" s="54">
        <v>1</v>
      </c>
      <c r="C18" s="72">
        <v>9</v>
      </c>
      <c r="D18" s="72">
        <v>17</v>
      </c>
      <c r="E18" s="72">
        <v>36</v>
      </c>
      <c r="F18" s="72">
        <v>2</v>
      </c>
      <c r="G18" s="72">
        <v>7</v>
      </c>
      <c r="H18" s="72">
        <v>3</v>
      </c>
      <c r="I18" s="72">
        <v>1</v>
      </c>
      <c r="J18" s="72">
        <v>3</v>
      </c>
      <c r="K18" s="72" t="s">
        <v>24</v>
      </c>
      <c r="L18" s="72">
        <v>1</v>
      </c>
      <c r="M18" s="72" t="s">
        <v>24</v>
      </c>
      <c r="N18" s="55">
        <v>185</v>
      </c>
      <c r="O18" s="97">
        <v>265</v>
      </c>
    </row>
    <row r="19" spans="1:15" ht="15.5" x14ac:dyDescent="0.35">
      <c r="A19" s="58" t="s">
        <v>294</v>
      </c>
      <c r="B19" s="54">
        <v>3</v>
      </c>
      <c r="C19" s="72">
        <v>7</v>
      </c>
      <c r="D19" s="72">
        <v>23</v>
      </c>
      <c r="E19" s="72">
        <v>100</v>
      </c>
      <c r="F19" s="72">
        <v>1</v>
      </c>
      <c r="G19" s="72">
        <v>4</v>
      </c>
      <c r="H19" s="72" t="s">
        <v>24</v>
      </c>
      <c r="I19" s="72">
        <v>3</v>
      </c>
      <c r="J19" s="72">
        <v>10</v>
      </c>
      <c r="K19" s="72">
        <v>2</v>
      </c>
      <c r="L19" s="72" t="s">
        <v>24</v>
      </c>
      <c r="M19" s="72" t="s">
        <v>24</v>
      </c>
      <c r="N19" s="55">
        <v>298</v>
      </c>
      <c r="O19" s="97">
        <v>451</v>
      </c>
    </row>
    <row r="20" spans="1:15" ht="15.5" x14ac:dyDescent="0.35">
      <c r="A20" s="58" t="s">
        <v>295</v>
      </c>
      <c r="B20" s="54">
        <v>2</v>
      </c>
      <c r="C20" s="72">
        <v>4</v>
      </c>
      <c r="D20" s="72">
        <v>1</v>
      </c>
      <c r="E20" s="72">
        <v>13</v>
      </c>
      <c r="F20" s="72">
        <v>1</v>
      </c>
      <c r="G20" s="72">
        <v>1</v>
      </c>
      <c r="H20" s="72" t="s">
        <v>24</v>
      </c>
      <c r="I20" s="72" t="s">
        <v>24</v>
      </c>
      <c r="J20" s="72">
        <v>1</v>
      </c>
      <c r="K20" s="72" t="s">
        <v>24</v>
      </c>
      <c r="L20" s="72" t="s">
        <v>24</v>
      </c>
      <c r="M20" s="72" t="s">
        <v>24</v>
      </c>
      <c r="N20" s="55">
        <v>19</v>
      </c>
      <c r="O20" s="97">
        <v>42</v>
      </c>
    </row>
    <row r="21" spans="1:15" ht="15.5" x14ac:dyDescent="0.35">
      <c r="A21" s="58" t="s">
        <v>63</v>
      </c>
      <c r="B21" s="54">
        <v>3</v>
      </c>
      <c r="C21" s="72">
        <v>1</v>
      </c>
      <c r="D21" s="72">
        <v>9</v>
      </c>
      <c r="E21" s="72">
        <v>19</v>
      </c>
      <c r="F21" s="72" t="s">
        <v>24</v>
      </c>
      <c r="G21" s="72">
        <v>1</v>
      </c>
      <c r="H21" s="72" t="s">
        <v>24</v>
      </c>
      <c r="I21" s="72" t="s">
        <v>24</v>
      </c>
      <c r="J21" s="72" t="s">
        <v>24</v>
      </c>
      <c r="K21" s="72" t="s">
        <v>24</v>
      </c>
      <c r="L21" s="72" t="s">
        <v>24</v>
      </c>
      <c r="M21" s="72" t="s">
        <v>24</v>
      </c>
      <c r="N21" s="55">
        <v>77</v>
      </c>
      <c r="O21" s="97">
        <v>110</v>
      </c>
    </row>
    <row r="22" spans="1:15" ht="15.5" x14ac:dyDescent="0.35">
      <c r="A22" s="58" t="s">
        <v>296</v>
      </c>
      <c r="B22" s="54" t="s">
        <v>24</v>
      </c>
      <c r="C22" s="72" t="s">
        <v>24</v>
      </c>
      <c r="D22" s="72" t="s">
        <v>24</v>
      </c>
      <c r="E22" s="72">
        <v>2</v>
      </c>
      <c r="F22" s="72" t="s">
        <v>24</v>
      </c>
      <c r="G22" s="72" t="s">
        <v>24</v>
      </c>
      <c r="H22" s="72" t="s">
        <v>24</v>
      </c>
      <c r="I22" s="72" t="s">
        <v>24</v>
      </c>
      <c r="J22" s="72" t="s">
        <v>24</v>
      </c>
      <c r="K22" s="72" t="s">
        <v>24</v>
      </c>
      <c r="L22" s="72" t="s">
        <v>24</v>
      </c>
      <c r="M22" s="72" t="s">
        <v>24</v>
      </c>
      <c r="N22" s="55">
        <v>2</v>
      </c>
      <c r="O22" s="97">
        <v>4</v>
      </c>
    </row>
    <row r="23" spans="1:15" ht="15.5" x14ac:dyDescent="0.35">
      <c r="A23" s="58" t="s">
        <v>297</v>
      </c>
      <c r="B23" s="54">
        <v>87</v>
      </c>
      <c r="C23" s="72">
        <v>257</v>
      </c>
      <c r="D23" s="72">
        <v>117</v>
      </c>
      <c r="E23" s="72">
        <v>442</v>
      </c>
      <c r="F23" s="72">
        <v>28</v>
      </c>
      <c r="G23" s="72">
        <v>33</v>
      </c>
      <c r="H23" s="72">
        <v>27</v>
      </c>
      <c r="I23" s="72">
        <v>20</v>
      </c>
      <c r="J23" s="72">
        <v>65</v>
      </c>
      <c r="K23" s="72">
        <v>3</v>
      </c>
      <c r="L23" s="72">
        <v>7</v>
      </c>
      <c r="M23" s="72">
        <v>2</v>
      </c>
      <c r="N23" s="55">
        <v>3423</v>
      </c>
      <c r="O23" s="97">
        <v>4511</v>
      </c>
    </row>
    <row r="24" spans="1:15" ht="15.5" x14ac:dyDescent="0.35">
      <c r="A24" s="58" t="s">
        <v>79</v>
      </c>
      <c r="B24" s="54">
        <v>262</v>
      </c>
      <c r="C24" s="72">
        <v>270</v>
      </c>
      <c r="D24" s="72">
        <v>214</v>
      </c>
      <c r="E24" s="72">
        <v>670</v>
      </c>
      <c r="F24" s="72">
        <v>58</v>
      </c>
      <c r="G24" s="72">
        <v>140</v>
      </c>
      <c r="H24" s="72">
        <v>40</v>
      </c>
      <c r="I24" s="72">
        <v>9</v>
      </c>
      <c r="J24" s="72">
        <v>65</v>
      </c>
      <c r="K24" s="72">
        <v>6</v>
      </c>
      <c r="L24" s="72">
        <v>7</v>
      </c>
      <c r="M24" s="72">
        <v>1</v>
      </c>
      <c r="N24" s="55">
        <v>55</v>
      </c>
      <c r="O24" s="97">
        <v>1797</v>
      </c>
    </row>
    <row r="25" spans="1:15" ht="15.5" x14ac:dyDescent="0.35">
      <c r="A25" s="58" t="s">
        <v>80</v>
      </c>
      <c r="B25" s="54">
        <v>4</v>
      </c>
      <c r="C25" s="72">
        <v>21</v>
      </c>
      <c r="D25" s="72">
        <v>10</v>
      </c>
      <c r="E25" s="72">
        <v>33</v>
      </c>
      <c r="F25" s="72">
        <v>1</v>
      </c>
      <c r="G25" s="72">
        <v>4</v>
      </c>
      <c r="H25" s="72">
        <v>2</v>
      </c>
      <c r="I25" s="72">
        <v>2</v>
      </c>
      <c r="J25" s="72">
        <v>6</v>
      </c>
      <c r="K25" s="72" t="s">
        <v>24</v>
      </c>
      <c r="L25" s="72" t="s">
        <v>24</v>
      </c>
      <c r="M25" s="72" t="s">
        <v>24</v>
      </c>
      <c r="N25" s="55">
        <v>307</v>
      </c>
      <c r="O25" s="97">
        <v>390</v>
      </c>
    </row>
    <row r="26" spans="1:15" ht="15.5" x14ac:dyDescent="0.35">
      <c r="A26" s="58" t="s">
        <v>81</v>
      </c>
      <c r="B26" s="54" t="s">
        <v>24</v>
      </c>
      <c r="C26" s="72">
        <v>2</v>
      </c>
      <c r="D26" s="72">
        <v>1</v>
      </c>
      <c r="E26" s="72">
        <v>7</v>
      </c>
      <c r="F26" s="72">
        <v>1</v>
      </c>
      <c r="G26" s="72" t="s">
        <v>24</v>
      </c>
      <c r="H26" s="72" t="s">
        <v>24</v>
      </c>
      <c r="I26" s="72" t="s">
        <v>24</v>
      </c>
      <c r="J26" s="72">
        <v>1</v>
      </c>
      <c r="K26" s="72" t="s">
        <v>24</v>
      </c>
      <c r="L26" s="72" t="s">
        <v>24</v>
      </c>
      <c r="M26" s="72" t="s">
        <v>24</v>
      </c>
      <c r="N26" s="55">
        <v>50</v>
      </c>
      <c r="O26" s="97">
        <v>62</v>
      </c>
    </row>
    <row r="27" spans="1:15" ht="15.5" x14ac:dyDescent="0.35">
      <c r="A27" s="58" t="s">
        <v>298</v>
      </c>
      <c r="B27" s="54">
        <v>7</v>
      </c>
      <c r="C27" s="72">
        <v>11</v>
      </c>
      <c r="D27" s="72">
        <v>12</v>
      </c>
      <c r="E27" s="72">
        <v>33</v>
      </c>
      <c r="F27" s="72">
        <v>2</v>
      </c>
      <c r="G27" s="72">
        <v>8</v>
      </c>
      <c r="H27" s="72">
        <v>2</v>
      </c>
      <c r="I27" s="72">
        <v>3</v>
      </c>
      <c r="J27" s="72">
        <v>5</v>
      </c>
      <c r="K27" s="72" t="s">
        <v>24</v>
      </c>
      <c r="L27" s="72">
        <v>1</v>
      </c>
      <c r="M27" s="72" t="s">
        <v>24</v>
      </c>
      <c r="N27" s="55">
        <v>165</v>
      </c>
      <c r="O27" s="97">
        <v>249</v>
      </c>
    </row>
    <row r="28" spans="1:15" ht="15.5" x14ac:dyDescent="0.35">
      <c r="A28" s="58" t="s">
        <v>299</v>
      </c>
      <c r="B28" s="54">
        <v>32</v>
      </c>
      <c r="C28" s="72">
        <v>27</v>
      </c>
      <c r="D28" s="72">
        <v>15</v>
      </c>
      <c r="E28" s="72">
        <v>64</v>
      </c>
      <c r="F28" s="72">
        <v>1</v>
      </c>
      <c r="G28" s="72">
        <v>12</v>
      </c>
      <c r="H28" s="72">
        <v>3</v>
      </c>
      <c r="I28" s="72">
        <v>3</v>
      </c>
      <c r="J28" s="72">
        <v>8</v>
      </c>
      <c r="K28" s="72" t="s">
        <v>24</v>
      </c>
      <c r="L28" s="72" t="s">
        <v>24</v>
      </c>
      <c r="M28" s="72" t="s">
        <v>24</v>
      </c>
      <c r="N28" s="55">
        <v>158</v>
      </c>
      <c r="O28" s="97">
        <v>323</v>
      </c>
    </row>
    <row r="29" spans="1:15" ht="15.5" x14ac:dyDescent="0.35">
      <c r="A29" s="58" t="s">
        <v>300</v>
      </c>
      <c r="B29" s="54" t="s">
        <v>24</v>
      </c>
      <c r="C29" s="72">
        <v>1</v>
      </c>
      <c r="D29" s="72" t="s">
        <v>24</v>
      </c>
      <c r="E29" s="72" t="s">
        <v>24</v>
      </c>
      <c r="F29" s="72" t="s">
        <v>24</v>
      </c>
      <c r="G29" s="72" t="s">
        <v>24</v>
      </c>
      <c r="H29" s="72" t="s">
        <v>24</v>
      </c>
      <c r="I29" s="72" t="s">
        <v>24</v>
      </c>
      <c r="J29" s="72" t="s">
        <v>24</v>
      </c>
      <c r="K29" s="72" t="s">
        <v>24</v>
      </c>
      <c r="L29" s="72" t="s">
        <v>24</v>
      </c>
      <c r="M29" s="72" t="s">
        <v>24</v>
      </c>
      <c r="N29" s="55">
        <v>2</v>
      </c>
      <c r="O29" s="97">
        <v>3</v>
      </c>
    </row>
    <row r="30" spans="1:15" ht="15.5" x14ac:dyDescent="0.35">
      <c r="A30" s="58" t="s">
        <v>69</v>
      </c>
      <c r="B30" s="54">
        <v>778</v>
      </c>
      <c r="C30" s="72">
        <v>1323</v>
      </c>
      <c r="D30" s="72">
        <v>448</v>
      </c>
      <c r="E30" s="72">
        <v>3353</v>
      </c>
      <c r="F30" s="72">
        <v>71</v>
      </c>
      <c r="G30" s="72">
        <v>433</v>
      </c>
      <c r="H30" s="72">
        <v>484</v>
      </c>
      <c r="I30" s="72">
        <v>456</v>
      </c>
      <c r="J30" s="72">
        <v>855</v>
      </c>
      <c r="K30" s="72">
        <v>77</v>
      </c>
      <c r="L30" s="72">
        <v>257</v>
      </c>
      <c r="M30" s="72">
        <v>12</v>
      </c>
      <c r="N30" s="55">
        <v>9844</v>
      </c>
      <c r="O30" s="97">
        <v>18391</v>
      </c>
    </row>
    <row r="31" spans="1:15" ht="15.5" x14ac:dyDescent="0.35">
      <c r="A31" s="58" t="s">
        <v>70</v>
      </c>
      <c r="B31" s="54">
        <v>1</v>
      </c>
      <c r="C31" s="72">
        <v>3</v>
      </c>
      <c r="D31" s="72">
        <v>4</v>
      </c>
      <c r="E31" s="72">
        <v>13</v>
      </c>
      <c r="F31" s="72">
        <v>2</v>
      </c>
      <c r="G31" s="72">
        <v>6</v>
      </c>
      <c r="H31" s="72">
        <v>2</v>
      </c>
      <c r="I31" s="72">
        <v>4</v>
      </c>
      <c r="J31" s="72">
        <v>11</v>
      </c>
      <c r="K31" s="72">
        <v>2</v>
      </c>
      <c r="L31" s="72">
        <v>7</v>
      </c>
      <c r="M31" s="72" t="s">
        <v>24</v>
      </c>
      <c r="N31" s="55">
        <v>535</v>
      </c>
      <c r="O31" s="97">
        <v>590</v>
      </c>
    </row>
    <row r="32" spans="1:15" ht="15.5" x14ac:dyDescent="0.35">
      <c r="A32" s="58" t="s">
        <v>301</v>
      </c>
      <c r="B32" s="54">
        <v>71</v>
      </c>
      <c r="C32" s="72">
        <v>218</v>
      </c>
      <c r="D32" s="72">
        <v>149</v>
      </c>
      <c r="E32" s="72">
        <v>466</v>
      </c>
      <c r="F32" s="72">
        <v>39</v>
      </c>
      <c r="G32" s="72">
        <v>69</v>
      </c>
      <c r="H32" s="72">
        <v>22</v>
      </c>
      <c r="I32" s="72">
        <v>10</v>
      </c>
      <c r="J32" s="72">
        <v>133</v>
      </c>
      <c r="K32" s="72">
        <v>6</v>
      </c>
      <c r="L32" s="72">
        <v>8</v>
      </c>
      <c r="M32" s="72" t="s">
        <v>24</v>
      </c>
      <c r="N32" s="55">
        <v>311</v>
      </c>
      <c r="O32" s="97">
        <v>1502</v>
      </c>
    </row>
    <row r="33" spans="1:15" ht="15.5" x14ac:dyDescent="0.35">
      <c r="A33" s="58" t="s">
        <v>71</v>
      </c>
      <c r="B33" s="54">
        <v>4</v>
      </c>
      <c r="C33" s="72">
        <v>8</v>
      </c>
      <c r="D33" s="72">
        <v>3</v>
      </c>
      <c r="E33" s="72">
        <v>11</v>
      </c>
      <c r="F33" s="72" t="s">
        <v>24</v>
      </c>
      <c r="G33" s="72">
        <v>3</v>
      </c>
      <c r="H33" s="72" t="s">
        <v>24</v>
      </c>
      <c r="I33" s="72">
        <v>1</v>
      </c>
      <c r="J33" s="72">
        <v>11</v>
      </c>
      <c r="K33" s="72" t="s">
        <v>24</v>
      </c>
      <c r="L33" s="72">
        <v>1</v>
      </c>
      <c r="M33" s="72" t="s">
        <v>24</v>
      </c>
      <c r="N33" s="55">
        <v>133</v>
      </c>
      <c r="O33" s="97">
        <v>175</v>
      </c>
    </row>
    <row r="34" spans="1:15" ht="15.5" x14ac:dyDescent="0.35">
      <c r="A34" s="58" t="s">
        <v>302</v>
      </c>
      <c r="B34" s="54">
        <v>1</v>
      </c>
      <c r="C34" s="72">
        <v>5</v>
      </c>
      <c r="D34" s="72">
        <v>6</v>
      </c>
      <c r="E34" s="72">
        <v>7</v>
      </c>
      <c r="F34" s="72" t="s">
        <v>24</v>
      </c>
      <c r="G34" s="72">
        <v>1</v>
      </c>
      <c r="H34" s="72" t="s">
        <v>24</v>
      </c>
      <c r="I34" s="72" t="s">
        <v>24</v>
      </c>
      <c r="J34" s="72" t="s">
        <v>24</v>
      </c>
      <c r="K34" s="72" t="s">
        <v>24</v>
      </c>
      <c r="L34" s="72" t="s">
        <v>24</v>
      </c>
      <c r="M34" s="72" t="s">
        <v>24</v>
      </c>
      <c r="N34" s="55">
        <v>84</v>
      </c>
      <c r="O34" s="97">
        <v>104</v>
      </c>
    </row>
    <row r="35" spans="1:15" ht="15.5" x14ac:dyDescent="0.35">
      <c r="A35" s="58" t="s">
        <v>303</v>
      </c>
      <c r="B35" s="54">
        <v>76</v>
      </c>
      <c r="C35" s="72">
        <v>377</v>
      </c>
      <c r="D35" s="72">
        <v>298</v>
      </c>
      <c r="E35" s="72">
        <v>921</v>
      </c>
      <c r="F35" s="72">
        <v>81</v>
      </c>
      <c r="G35" s="72">
        <v>221</v>
      </c>
      <c r="H35" s="72">
        <v>145</v>
      </c>
      <c r="I35" s="72">
        <v>34</v>
      </c>
      <c r="J35" s="72">
        <v>326</v>
      </c>
      <c r="K35" s="72">
        <v>14</v>
      </c>
      <c r="L35" s="72">
        <v>25</v>
      </c>
      <c r="M35" s="72">
        <v>1</v>
      </c>
      <c r="N35" s="55">
        <v>978</v>
      </c>
      <c r="O35" s="97">
        <v>3497</v>
      </c>
    </row>
    <row r="36" spans="1:15" ht="15.5" x14ac:dyDescent="0.35">
      <c r="A36" s="58" t="s">
        <v>73</v>
      </c>
      <c r="B36" s="54">
        <v>1</v>
      </c>
      <c r="C36" s="72" t="s">
        <v>24</v>
      </c>
      <c r="D36" s="72">
        <v>1</v>
      </c>
      <c r="E36" s="72">
        <v>5</v>
      </c>
      <c r="F36" s="72">
        <v>1</v>
      </c>
      <c r="G36" s="72" t="s">
        <v>24</v>
      </c>
      <c r="H36" s="72" t="s">
        <v>24</v>
      </c>
      <c r="I36" s="72" t="s">
        <v>24</v>
      </c>
      <c r="J36" s="72">
        <v>1</v>
      </c>
      <c r="K36" s="72" t="s">
        <v>24</v>
      </c>
      <c r="L36" s="72" t="s">
        <v>24</v>
      </c>
      <c r="M36" s="72" t="s">
        <v>24</v>
      </c>
      <c r="N36" s="55">
        <v>12</v>
      </c>
      <c r="O36" s="97">
        <v>21</v>
      </c>
    </row>
    <row r="37" spans="1:15" ht="15.5" x14ac:dyDescent="0.35">
      <c r="A37" s="58" t="s">
        <v>72</v>
      </c>
      <c r="B37" s="54">
        <v>1</v>
      </c>
      <c r="C37" s="72">
        <v>19</v>
      </c>
      <c r="D37" s="72">
        <v>10</v>
      </c>
      <c r="E37" s="72">
        <v>38</v>
      </c>
      <c r="F37" s="72">
        <v>3</v>
      </c>
      <c r="G37" s="72">
        <v>16</v>
      </c>
      <c r="H37" s="72">
        <v>7</v>
      </c>
      <c r="I37" s="72">
        <v>6</v>
      </c>
      <c r="J37" s="72">
        <v>10</v>
      </c>
      <c r="K37" s="72" t="s">
        <v>24</v>
      </c>
      <c r="L37" s="72">
        <v>1</v>
      </c>
      <c r="M37" s="72" t="s">
        <v>24</v>
      </c>
      <c r="N37" s="55">
        <v>97</v>
      </c>
      <c r="O37" s="97">
        <v>208</v>
      </c>
    </row>
    <row r="38" spans="1:15" ht="15.5" x14ac:dyDescent="0.35">
      <c r="A38" s="58" t="s">
        <v>74</v>
      </c>
      <c r="B38" s="54">
        <v>4</v>
      </c>
      <c r="C38" s="72">
        <v>32</v>
      </c>
      <c r="D38" s="72">
        <v>22</v>
      </c>
      <c r="E38" s="72">
        <v>98</v>
      </c>
      <c r="F38" s="72">
        <v>6</v>
      </c>
      <c r="G38" s="72">
        <v>12</v>
      </c>
      <c r="H38" s="72">
        <v>22</v>
      </c>
      <c r="I38" s="72">
        <v>27</v>
      </c>
      <c r="J38" s="72">
        <v>23</v>
      </c>
      <c r="K38" s="72">
        <v>1</v>
      </c>
      <c r="L38" s="72">
        <v>3</v>
      </c>
      <c r="M38" s="72" t="s">
        <v>24</v>
      </c>
      <c r="N38" s="55">
        <v>416</v>
      </c>
      <c r="O38" s="97">
        <v>666</v>
      </c>
    </row>
    <row r="39" spans="1:15" ht="15.5" x14ac:dyDescent="0.35">
      <c r="A39" s="58" t="s">
        <v>75</v>
      </c>
      <c r="B39" s="54">
        <v>2</v>
      </c>
      <c r="C39" s="72">
        <v>10</v>
      </c>
      <c r="D39" s="72">
        <v>8</v>
      </c>
      <c r="E39" s="72">
        <v>26</v>
      </c>
      <c r="F39" s="72">
        <v>2</v>
      </c>
      <c r="G39" s="72">
        <v>2</v>
      </c>
      <c r="H39" s="72" t="s">
        <v>24</v>
      </c>
      <c r="I39" s="72">
        <v>1</v>
      </c>
      <c r="J39" s="72">
        <v>9</v>
      </c>
      <c r="K39" s="72">
        <v>2</v>
      </c>
      <c r="L39" s="72" t="s">
        <v>24</v>
      </c>
      <c r="M39" s="72" t="s">
        <v>24</v>
      </c>
      <c r="N39" s="55">
        <v>269</v>
      </c>
      <c r="O39" s="97">
        <v>331</v>
      </c>
    </row>
    <row r="40" spans="1:15" ht="15.5" x14ac:dyDescent="0.35">
      <c r="A40" s="58" t="s">
        <v>76</v>
      </c>
      <c r="B40" s="54">
        <v>10</v>
      </c>
      <c r="C40" s="72">
        <v>74</v>
      </c>
      <c r="D40" s="72">
        <v>106</v>
      </c>
      <c r="E40" s="72">
        <v>285</v>
      </c>
      <c r="F40" s="72">
        <v>27</v>
      </c>
      <c r="G40" s="72">
        <v>78</v>
      </c>
      <c r="H40" s="72">
        <v>24</v>
      </c>
      <c r="I40" s="72">
        <v>12</v>
      </c>
      <c r="J40" s="72">
        <v>48</v>
      </c>
      <c r="K40" s="72">
        <v>5</v>
      </c>
      <c r="L40" s="72">
        <v>3</v>
      </c>
      <c r="M40" s="72" t="s">
        <v>24</v>
      </c>
      <c r="N40" s="55">
        <v>340</v>
      </c>
      <c r="O40" s="97">
        <v>1012</v>
      </c>
    </row>
    <row r="41" spans="1:15" ht="15.5" x14ac:dyDescent="0.35">
      <c r="A41" s="58" t="s">
        <v>77</v>
      </c>
      <c r="B41" s="54">
        <v>5</v>
      </c>
      <c r="C41" s="72">
        <v>16</v>
      </c>
      <c r="D41" s="72">
        <v>17</v>
      </c>
      <c r="E41" s="72">
        <v>32</v>
      </c>
      <c r="F41" s="72" t="s">
        <v>24</v>
      </c>
      <c r="G41" s="72">
        <v>4</v>
      </c>
      <c r="H41" s="72" t="s">
        <v>24</v>
      </c>
      <c r="I41" s="72">
        <v>1</v>
      </c>
      <c r="J41" s="72">
        <v>10</v>
      </c>
      <c r="K41" s="72" t="s">
        <v>24</v>
      </c>
      <c r="L41" s="72">
        <v>1</v>
      </c>
      <c r="M41" s="72" t="s">
        <v>24</v>
      </c>
      <c r="N41" s="55">
        <v>22</v>
      </c>
      <c r="O41" s="97">
        <v>108</v>
      </c>
    </row>
    <row r="42" spans="1:15" ht="15.5" x14ac:dyDescent="0.35">
      <c r="A42" s="58" t="s">
        <v>82</v>
      </c>
      <c r="B42" s="54">
        <v>15</v>
      </c>
      <c r="C42" s="72">
        <v>130</v>
      </c>
      <c r="D42" s="72">
        <v>110</v>
      </c>
      <c r="E42" s="72">
        <v>292</v>
      </c>
      <c r="F42" s="72">
        <v>30</v>
      </c>
      <c r="G42" s="72">
        <v>45</v>
      </c>
      <c r="H42" s="72">
        <v>17</v>
      </c>
      <c r="I42" s="72">
        <v>7</v>
      </c>
      <c r="J42" s="72">
        <v>56</v>
      </c>
      <c r="K42" s="72">
        <v>1</v>
      </c>
      <c r="L42" s="72">
        <v>9</v>
      </c>
      <c r="M42" s="72" t="s">
        <v>24</v>
      </c>
      <c r="N42" s="55">
        <v>1213</v>
      </c>
      <c r="O42" s="97">
        <v>1925</v>
      </c>
    </row>
    <row r="43" spans="1:15" ht="15.5" x14ac:dyDescent="0.35">
      <c r="A43" s="58" t="s">
        <v>83</v>
      </c>
      <c r="B43" s="54">
        <v>7</v>
      </c>
      <c r="C43" s="72">
        <v>50</v>
      </c>
      <c r="D43" s="72">
        <v>55</v>
      </c>
      <c r="E43" s="72">
        <v>229</v>
      </c>
      <c r="F43" s="72">
        <v>15</v>
      </c>
      <c r="G43" s="72">
        <v>78</v>
      </c>
      <c r="H43" s="72">
        <v>28</v>
      </c>
      <c r="I43" s="72">
        <v>50</v>
      </c>
      <c r="J43" s="72">
        <v>129</v>
      </c>
      <c r="K43" s="72">
        <v>27</v>
      </c>
      <c r="L43" s="72">
        <v>56</v>
      </c>
      <c r="M43" s="72">
        <v>4</v>
      </c>
      <c r="N43" s="55">
        <v>2309</v>
      </c>
      <c r="O43" s="97">
        <v>3037</v>
      </c>
    </row>
    <row r="44" spans="1:15" ht="15.5" x14ac:dyDescent="0.35">
      <c r="A44" s="58" t="s">
        <v>304</v>
      </c>
      <c r="B44" s="54">
        <v>1</v>
      </c>
      <c r="C44" s="72">
        <v>23</v>
      </c>
      <c r="D44" s="72">
        <v>12</v>
      </c>
      <c r="E44" s="72">
        <v>30</v>
      </c>
      <c r="F44" s="72">
        <v>3</v>
      </c>
      <c r="G44" s="72">
        <v>10</v>
      </c>
      <c r="H44" s="72">
        <v>4</v>
      </c>
      <c r="I44" s="72">
        <v>1</v>
      </c>
      <c r="J44" s="72">
        <v>8</v>
      </c>
      <c r="K44" s="72" t="s">
        <v>24</v>
      </c>
      <c r="L44" s="72">
        <v>1</v>
      </c>
      <c r="M44" s="72" t="s">
        <v>24</v>
      </c>
      <c r="N44" s="55">
        <v>151</v>
      </c>
      <c r="O44" s="97">
        <v>244</v>
      </c>
    </row>
    <row r="45" spans="1:15" ht="15.5" x14ac:dyDescent="0.35">
      <c r="A45" s="58" t="s">
        <v>84</v>
      </c>
      <c r="B45" s="54">
        <v>6</v>
      </c>
      <c r="C45" s="72">
        <v>36</v>
      </c>
      <c r="D45" s="72">
        <v>25</v>
      </c>
      <c r="E45" s="72">
        <v>49</v>
      </c>
      <c r="F45" s="72" t="s">
        <v>24</v>
      </c>
      <c r="G45" s="72">
        <v>7</v>
      </c>
      <c r="H45" s="72">
        <v>3</v>
      </c>
      <c r="I45" s="72">
        <v>2</v>
      </c>
      <c r="J45" s="72">
        <v>7</v>
      </c>
      <c r="K45" s="72" t="s">
        <v>24</v>
      </c>
      <c r="L45" s="72">
        <v>1</v>
      </c>
      <c r="M45" s="72" t="s">
        <v>24</v>
      </c>
      <c r="N45" s="55">
        <v>135</v>
      </c>
      <c r="O45" s="97">
        <v>271</v>
      </c>
    </row>
    <row r="46" spans="1:15" ht="15.5" x14ac:dyDescent="0.35">
      <c r="A46" s="58" t="s">
        <v>305</v>
      </c>
      <c r="B46" s="54">
        <v>1</v>
      </c>
      <c r="C46" s="72">
        <v>4</v>
      </c>
      <c r="D46" s="72">
        <v>5</v>
      </c>
      <c r="E46" s="72">
        <v>5</v>
      </c>
      <c r="F46" s="72">
        <v>1</v>
      </c>
      <c r="G46" s="72" t="s">
        <v>24</v>
      </c>
      <c r="H46" s="72" t="s">
        <v>24</v>
      </c>
      <c r="I46" s="72" t="s">
        <v>24</v>
      </c>
      <c r="J46" s="72">
        <v>3</v>
      </c>
      <c r="K46" s="72" t="s">
        <v>24</v>
      </c>
      <c r="L46" s="72">
        <v>1</v>
      </c>
      <c r="M46" s="72" t="s">
        <v>24</v>
      </c>
      <c r="N46" s="55">
        <v>45</v>
      </c>
      <c r="O46" s="97">
        <v>65</v>
      </c>
    </row>
    <row r="47" spans="1:15" ht="15.5" x14ac:dyDescent="0.35">
      <c r="A47" s="58" t="s">
        <v>85</v>
      </c>
      <c r="B47" s="54">
        <v>85</v>
      </c>
      <c r="C47" s="72">
        <v>715</v>
      </c>
      <c r="D47" s="72">
        <v>255</v>
      </c>
      <c r="E47" s="72">
        <v>821</v>
      </c>
      <c r="F47" s="72">
        <v>31</v>
      </c>
      <c r="G47" s="72">
        <v>88</v>
      </c>
      <c r="H47" s="72">
        <v>38</v>
      </c>
      <c r="I47" s="72">
        <v>12</v>
      </c>
      <c r="J47" s="72">
        <v>130</v>
      </c>
      <c r="K47" s="72">
        <v>21</v>
      </c>
      <c r="L47" s="72">
        <v>11</v>
      </c>
      <c r="M47" s="72" t="s">
        <v>24</v>
      </c>
      <c r="N47" s="55">
        <v>2578</v>
      </c>
      <c r="O47" s="97">
        <v>4785</v>
      </c>
    </row>
    <row r="48" spans="1:15" ht="15.5" x14ac:dyDescent="0.35">
      <c r="A48" s="58" t="s">
        <v>306</v>
      </c>
      <c r="B48" s="54">
        <v>11</v>
      </c>
      <c r="C48" s="72">
        <v>4</v>
      </c>
      <c r="D48" s="72">
        <v>5</v>
      </c>
      <c r="E48" s="72">
        <v>19</v>
      </c>
      <c r="F48" s="72">
        <v>3</v>
      </c>
      <c r="G48" s="72">
        <v>3</v>
      </c>
      <c r="H48" s="72" t="s">
        <v>24</v>
      </c>
      <c r="I48" s="72">
        <v>1</v>
      </c>
      <c r="J48" s="72">
        <v>3</v>
      </c>
      <c r="K48" s="72" t="s">
        <v>24</v>
      </c>
      <c r="L48" s="72" t="s">
        <v>24</v>
      </c>
      <c r="M48" s="72" t="s">
        <v>24</v>
      </c>
      <c r="N48" s="55">
        <v>6</v>
      </c>
      <c r="O48" s="97">
        <v>55</v>
      </c>
    </row>
    <row r="49" spans="1:15" ht="15.5" x14ac:dyDescent="0.35">
      <c r="A49" s="58" t="s">
        <v>307</v>
      </c>
      <c r="B49" s="54">
        <v>7</v>
      </c>
      <c r="C49" s="72">
        <v>67</v>
      </c>
      <c r="D49" s="72">
        <v>33</v>
      </c>
      <c r="E49" s="72">
        <v>111</v>
      </c>
      <c r="F49" s="72">
        <v>9</v>
      </c>
      <c r="G49" s="72">
        <v>4</v>
      </c>
      <c r="H49" s="72" t="s">
        <v>24</v>
      </c>
      <c r="I49" s="72">
        <v>1</v>
      </c>
      <c r="J49" s="72">
        <v>8</v>
      </c>
      <c r="K49" s="72" t="s">
        <v>24</v>
      </c>
      <c r="L49" s="72">
        <v>1</v>
      </c>
      <c r="M49" s="72" t="s">
        <v>24</v>
      </c>
      <c r="N49" s="55">
        <v>590</v>
      </c>
      <c r="O49" s="97">
        <v>831</v>
      </c>
    </row>
    <row r="50" spans="1:15" ht="15.5" x14ac:dyDescent="0.35">
      <c r="A50" s="58" t="s">
        <v>308</v>
      </c>
      <c r="B50" s="54">
        <v>391</v>
      </c>
      <c r="C50" s="72">
        <v>812</v>
      </c>
      <c r="D50" s="72">
        <v>467</v>
      </c>
      <c r="E50" s="72">
        <v>1998</v>
      </c>
      <c r="F50" s="72">
        <v>93</v>
      </c>
      <c r="G50" s="72">
        <v>325</v>
      </c>
      <c r="H50" s="72">
        <v>179</v>
      </c>
      <c r="I50" s="72">
        <v>89</v>
      </c>
      <c r="J50" s="72">
        <v>717</v>
      </c>
      <c r="K50" s="72">
        <v>55</v>
      </c>
      <c r="L50" s="72">
        <v>88</v>
      </c>
      <c r="M50" s="72">
        <v>6</v>
      </c>
      <c r="N50" s="55">
        <v>764</v>
      </c>
      <c r="O50" s="97">
        <v>5984</v>
      </c>
    </row>
    <row r="51" spans="1:15" ht="15.5" x14ac:dyDescent="0.35">
      <c r="A51" s="58" t="s">
        <v>309</v>
      </c>
      <c r="B51" s="54">
        <v>8</v>
      </c>
      <c r="C51" s="72">
        <v>133</v>
      </c>
      <c r="D51" s="72">
        <v>144</v>
      </c>
      <c r="E51" s="72">
        <v>286</v>
      </c>
      <c r="F51" s="72">
        <v>41</v>
      </c>
      <c r="G51" s="72">
        <v>130</v>
      </c>
      <c r="H51" s="72">
        <v>48</v>
      </c>
      <c r="I51" s="72">
        <v>21</v>
      </c>
      <c r="J51" s="72">
        <v>78</v>
      </c>
      <c r="K51" s="72">
        <v>8</v>
      </c>
      <c r="L51" s="72">
        <v>11</v>
      </c>
      <c r="M51" s="72" t="s">
        <v>24</v>
      </c>
      <c r="N51" s="55">
        <v>253</v>
      </c>
      <c r="O51" s="97">
        <v>1161</v>
      </c>
    </row>
    <row r="52" spans="1:15" ht="15.5" x14ac:dyDescent="0.35">
      <c r="A52" s="58" t="s">
        <v>310</v>
      </c>
      <c r="B52" s="54">
        <v>10</v>
      </c>
      <c r="C52" s="72">
        <v>25</v>
      </c>
      <c r="D52" s="72">
        <v>6</v>
      </c>
      <c r="E52" s="72">
        <v>23</v>
      </c>
      <c r="F52" s="72">
        <v>1</v>
      </c>
      <c r="G52" s="72">
        <v>1</v>
      </c>
      <c r="H52" s="72">
        <v>1</v>
      </c>
      <c r="I52" s="72">
        <v>1</v>
      </c>
      <c r="J52" s="72">
        <v>3</v>
      </c>
      <c r="K52" s="72" t="s">
        <v>24</v>
      </c>
      <c r="L52" s="72">
        <v>1</v>
      </c>
      <c r="M52" s="72" t="s">
        <v>24</v>
      </c>
      <c r="N52" s="55">
        <v>28</v>
      </c>
      <c r="O52" s="97">
        <v>100</v>
      </c>
    </row>
    <row r="53" spans="1:15" ht="15.5" x14ac:dyDescent="0.35">
      <c r="A53" s="58" t="s">
        <v>311</v>
      </c>
      <c r="B53" s="54">
        <v>8</v>
      </c>
      <c r="C53" s="72">
        <v>48</v>
      </c>
      <c r="D53" s="72">
        <v>24</v>
      </c>
      <c r="E53" s="72">
        <v>83</v>
      </c>
      <c r="F53" s="72">
        <v>7</v>
      </c>
      <c r="G53" s="72">
        <v>29</v>
      </c>
      <c r="H53" s="72">
        <v>3</v>
      </c>
      <c r="I53" s="72">
        <v>5</v>
      </c>
      <c r="J53" s="72">
        <v>20</v>
      </c>
      <c r="K53" s="72">
        <v>1</v>
      </c>
      <c r="L53" s="72">
        <v>2</v>
      </c>
      <c r="M53" s="72" t="s">
        <v>24</v>
      </c>
      <c r="N53" s="55">
        <v>72</v>
      </c>
      <c r="O53" s="97">
        <v>302</v>
      </c>
    </row>
    <row r="54" spans="1:15" ht="15.5" x14ac:dyDescent="0.35">
      <c r="A54" s="58" t="s">
        <v>86</v>
      </c>
      <c r="B54" s="54">
        <v>54</v>
      </c>
      <c r="C54" s="72">
        <v>88</v>
      </c>
      <c r="D54" s="72">
        <v>23</v>
      </c>
      <c r="E54" s="72">
        <v>139</v>
      </c>
      <c r="F54" s="72">
        <v>4</v>
      </c>
      <c r="G54" s="72">
        <v>7</v>
      </c>
      <c r="H54" s="72">
        <v>6</v>
      </c>
      <c r="I54" s="72">
        <v>2</v>
      </c>
      <c r="J54" s="72">
        <v>12</v>
      </c>
      <c r="K54" s="72">
        <v>1</v>
      </c>
      <c r="L54" s="72">
        <v>1</v>
      </c>
      <c r="M54" s="72" t="s">
        <v>24</v>
      </c>
      <c r="N54" s="55">
        <v>244</v>
      </c>
      <c r="O54" s="97">
        <v>581</v>
      </c>
    </row>
    <row r="55" spans="1:15" ht="15.5" x14ac:dyDescent="0.35">
      <c r="A55" s="58" t="s">
        <v>312</v>
      </c>
      <c r="B55" s="54">
        <v>21</v>
      </c>
      <c r="C55" s="72">
        <v>13</v>
      </c>
      <c r="D55" s="72">
        <v>10</v>
      </c>
      <c r="E55" s="72">
        <v>34</v>
      </c>
      <c r="F55" s="72">
        <v>1</v>
      </c>
      <c r="G55" s="72">
        <v>5</v>
      </c>
      <c r="H55" s="72">
        <v>1</v>
      </c>
      <c r="I55" s="72">
        <v>2</v>
      </c>
      <c r="J55" s="72">
        <v>3</v>
      </c>
      <c r="K55" s="72" t="s">
        <v>24</v>
      </c>
      <c r="L55" s="72" t="s">
        <v>24</v>
      </c>
      <c r="M55" s="72" t="s">
        <v>24</v>
      </c>
      <c r="N55" s="55">
        <v>69</v>
      </c>
      <c r="O55" s="97">
        <v>159</v>
      </c>
    </row>
    <row r="56" spans="1:15" ht="15.5" x14ac:dyDescent="0.35">
      <c r="A56" s="58" t="s">
        <v>87</v>
      </c>
      <c r="B56" s="54" t="s">
        <v>24</v>
      </c>
      <c r="C56" s="72">
        <v>5</v>
      </c>
      <c r="D56" s="72" t="s">
        <v>24</v>
      </c>
      <c r="E56" s="72">
        <v>4</v>
      </c>
      <c r="F56" s="72">
        <v>1</v>
      </c>
      <c r="G56" s="72" t="s">
        <v>24</v>
      </c>
      <c r="H56" s="72" t="s">
        <v>24</v>
      </c>
      <c r="I56" s="72" t="s">
        <v>24</v>
      </c>
      <c r="J56" s="72" t="s">
        <v>24</v>
      </c>
      <c r="K56" s="72" t="s">
        <v>24</v>
      </c>
      <c r="L56" s="72" t="s">
        <v>24</v>
      </c>
      <c r="M56" s="72" t="s">
        <v>24</v>
      </c>
      <c r="N56" s="55">
        <v>67</v>
      </c>
      <c r="O56" s="97">
        <v>77</v>
      </c>
    </row>
    <row r="57" spans="1:15" ht="15.5" x14ac:dyDescent="0.35">
      <c r="A57" s="58" t="s">
        <v>313</v>
      </c>
      <c r="B57" s="54">
        <v>12</v>
      </c>
      <c r="C57" s="72">
        <v>11</v>
      </c>
      <c r="D57" s="72">
        <v>9</v>
      </c>
      <c r="E57" s="72">
        <v>28</v>
      </c>
      <c r="F57" s="72">
        <v>1</v>
      </c>
      <c r="G57" s="72">
        <v>2</v>
      </c>
      <c r="H57" s="72" t="s">
        <v>24</v>
      </c>
      <c r="I57" s="72" t="s">
        <v>24</v>
      </c>
      <c r="J57" s="72" t="s">
        <v>24</v>
      </c>
      <c r="K57" s="72" t="s">
        <v>24</v>
      </c>
      <c r="L57" s="72" t="s">
        <v>24</v>
      </c>
      <c r="M57" s="72" t="s">
        <v>24</v>
      </c>
      <c r="N57" s="55">
        <v>48</v>
      </c>
      <c r="O57" s="97">
        <v>111</v>
      </c>
    </row>
    <row r="58" spans="1:15" ht="15.5" x14ac:dyDescent="0.35">
      <c r="A58" s="58" t="s">
        <v>88</v>
      </c>
      <c r="B58" s="54">
        <v>1</v>
      </c>
      <c r="C58" s="72">
        <v>6</v>
      </c>
      <c r="D58" s="72">
        <v>1</v>
      </c>
      <c r="E58" s="72">
        <v>13</v>
      </c>
      <c r="F58" s="72" t="s">
        <v>24</v>
      </c>
      <c r="G58" s="72">
        <v>2</v>
      </c>
      <c r="H58" s="72">
        <v>1</v>
      </c>
      <c r="I58" s="72" t="s">
        <v>24</v>
      </c>
      <c r="J58" s="72">
        <v>4</v>
      </c>
      <c r="K58" s="72" t="s">
        <v>24</v>
      </c>
      <c r="L58" s="72" t="s">
        <v>24</v>
      </c>
      <c r="M58" s="72" t="s">
        <v>24</v>
      </c>
      <c r="N58" s="55">
        <v>51</v>
      </c>
      <c r="O58" s="97">
        <v>79</v>
      </c>
    </row>
    <row r="59" spans="1:15" ht="15.5" x14ac:dyDescent="0.35">
      <c r="A59" s="58" t="s">
        <v>314</v>
      </c>
      <c r="B59" s="54">
        <v>9</v>
      </c>
      <c r="C59" s="72">
        <v>9</v>
      </c>
      <c r="D59" s="72">
        <v>6</v>
      </c>
      <c r="E59" s="72">
        <v>25</v>
      </c>
      <c r="F59" s="72">
        <v>2</v>
      </c>
      <c r="G59" s="72">
        <v>2</v>
      </c>
      <c r="H59" s="72" t="s">
        <v>24</v>
      </c>
      <c r="I59" s="72" t="s">
        <v>24</v>
      </c>
      <c r="J59" s="72">
        <v>7</v>
      </c>
      <c r="K59" s="72" t="s">
        <v>24</v>
      </c>
      <c r="L59" s="72" t="s">
        <v>24</v>
      </c>
      <c r="M59" s="72" t="s">
        <v>24</v>
      </c>
      <c r="N59" s="55">
        <v>170</v>
      </c>
      <c r="O59" s="97">
        <v>230</v>
      </c>
    </row>
    <row r="60" spans="1:15" ht="15.5" x14ac:dyDescent="0.35">
      <c r="A60" s="58" t="s">
        <v>89</v>
      </c>
      <c r="B60" s="54">
        <v>1</v>
      </c>
      <c r="C60" s="72">
        <v>5</v>
      </c>
      <c r="D60" s="72">
        <v>1</v>
      </c>
      <c r="E60" s="72">
        <v>9</v>
      </c>
      <c r="F60" s="72" t="s">
        <v>24</v>
      </c>
      <c r="G60" s="72">
        <v>2</v>
      </c>
      <c r="H60" s="72" t="s">
        <v>24</v>
      </c>
      <c r="I60" s="72" t="s">
        <v>24</v>
      </c>
      <c r="J60" s="72">
        <v>2</v>
      </c>
      <c r="K60" s="72" t="s">
        <v>24</v>
      </c>
      <c r="L60" s="72">
        <v>2</v>
      </c>
      <c r="M60" s="72" t="s">
        <v>24</v>
      </c>
      <c r="N60" s="55">
        <v>11</v>
      </c>
      <c r="O60" s="97">
        <v>33</v>
      </c>
    </row>
    <row r="61" spans="1:15" ht="15.5" x14ac:dyDescent="0.35">
      <c r="A61" s="58" t="s">
        <v>90</v>
      </c>
      <c r="B61" s="54">
        <v>5</v>
      </c>
      <c r="C61" s="72">
        <v>10</v>
      </c>
      <c r="D61" s="72">
        <v>5</v>
      </c>
      <c r="E61" s="72">
        <v>8</v>
      </c>
      <c r="F61" s="72">
        <v>2</v>
      </c>
      <c r="G61" s="72">
        <v>1</v>
      </c>
      <c r="H61" s="72" t="s">
        <v>24</v>
      </c>
      <c r="I61" s="72" t="s">
        <v>24</v>
      </c>
      <c r="J61" s="72">
        <v>3</v>
      </c>
      <c r="K61" s="72" t="s">
        <v>24</v>
      </c>
      <c r="L61" s="72">
        <v>2</v>
      </c>
      <c r="M61" s="72" t="s">
        <v>24</v>
      </c>
      <c r="N61" s="55">
        <v>9</v>
      </c>
      <c r="O61" s="97">
        <v>45</v>
      </c>
    </row>
    <row r="62" spans="1:15" ht="15.5" x14ac:dyDescent="0.35">
      <c r="A62" s="58" t="s">
        <v>91</v>
      </c>
      <c r="B62" s="54" t="s">
        <v>24</v>
      </c>
      <c r="C62" s="72">
        <v>2</v>
      </c>
      <c r="D62" s="72">
        <v>1</v>
      </c>
      <c r="E62" s="72">
        <v>8</v>
      </c>
      <c r="F62" s="72" t="s">
        <v>24</v>
      </c>
      <c r="G62" s="72" t="s">
        <v>24</v>
      </c>
      <c r="H62" s="72" t="s">
        <v>24</v>
      </c>
      <c r="I62" s="72" t="s">
        <v>24</v>
      </c>
      <c r="J62" s="72">
        <v>1</v>
      </c>
      <c r="K62" s="72" t="s">
        <v>24</v>
      </c>
      <c r="L62" s="72" t="s">
        <v>24</v>
      </c>
      <c r="M62" s="72" t="s">
        <v>24</v>
      </c>
      <c r="N62" s="55">
        <v>19</v>
      </c>
      <c r="O62" s="97">
        <v>31</v>
      </c>
    </row>
    <row r="63" spans="1:15" ht="15.5" x14ac:dyDescent="0.35">
      <c r="A63" s="58" t="s">
        <v>92</v>
      </c>
      <c r="B63" s="54" t="s">
        <v>24</v>
      </c>
      <c r="C63" s="72">
        <v>1</v>
      </c>
      <c r="D63" s="72">
        <v>6</v>
      </c>
      <c r="E63" s="72">
        <v>4</v>
      </c>
      <c r="F63" s="72" t="s">
        <v>24</v>
      </c>
      <c r="G63" s="72">
        <v>2</v>
      </c>
      <c r="H63" s="72">
        <v>1</v>
      </c>
      <c r="I63" s="72" t="s">
        <v>24</v>
      </c>
      <c r="J63" s="72">
        <v>2</v>
      </c>
      <c r="K63" s="72" t="s">
        <v>24</v>
      </c>
      <c r="L63" s="72" t="s">
        <v>24</v>
      </c>
      <c r="M63" s="72" t="s">
        <v>24</v>
      </c>
      <c r="N63" s="55">
        <v>20</v>
      </c>
      <c r="O63" s="97">
        <v>36</v>
      </c>
    </row>
    <row r="64" spans="1:15" ht="15.5" x14ac:dyDescent="0.35">
      <c r="A64" s="58" t="s">
        <v>315</v>
      </c>
      <c r="B64" s="54">
        <v>6</v>
      </c>
      <c r="C64" s="72">
        <v>34</v>
      </c>
      <c r="D64" s="72">
        <v>28</v>
      </c>
      <c r="E64" s="72">
        <v>64</v>
      </c>
      <c r="F64" s="72">
        <v>9</v>
      </c>
      <c r="G64" s="72">
        <v>40</v>
      </c>
      <c r="H64" s="72">
        <v>4</v>
      </c>
      <c r="I64" s="72">
        <v>3</v>
      </c>
      <c r="J64" s="72">
        <v>24</v>
      </c>
      <c r="K64" s="72">
        <v>3</v>
      </c>
      <c r="L64" s="72">
        <v>5</v>
      </c>
      <c r="M64" s="72" t="s">
        <v>24</v>
      </c>
      <c r="N64" s="55">
        <v>169</v>
      </c>
      <c r="O64" s="97">
        <v>389</v>
      </c>
    </row>
    <row r="65" spans="1:15" ht="15.5" x14ac:dyDescent="0.35">
      <c r="A65" s="58" t="s">
        <v>316</v>
      </c>
      <c r="B65" s="54">
        <v>40</v>
      </c>
      <c r="C65" s="72">
        <v>518</v>
      </c>
      <c r="D65" s="72">
        <v>351</v>
      </c>
      <c r="E65" s="72">
        <v>2093</v>
      </c>
      <c r="F65" s="72">
        <v>272</v>
      </c>
      <c r="G65" s="72">
        <v>568</v>
      </c>
      <c r="H65" s="72">
        <v>188</v>
      </c>
      <c r="I65" s="72">
        <v>80</v>
      </c>
      <c r="J65" s="72">
        <v>887</v>
      </c>
      <c r="K65" s="72">
        <v>90</v>
      </c>
      <c r="L65" s="72">
        <v>172</v>
      </c>
      <c r="M65" s="72">
        <v>6</v>
      </c>
      <c r="N65" s="55">
        <v>9958</v>
      </c>
      <c r="O65" s="97">
        <v>15223</v>
      </c>
    </row>
    <row r="66" spans="1:15" ht="15.5" x14ac:dyDescent="0.35">
      <c r="A66" s="58" t="s">
        <v>317</v>
      </c>
      <c r="B66" s="54">
        <v>4</v>
      </c>
      <c r="C66" s="72">
        <v>14</v>
      </c>
      <c r="D66" s="72">
        <v>12</v>
      </c>
      <c r="E66" s="72">
        <v>34</v>
      </c>
      <c r="F66" s="72" t="s">
        <v>24</v>
      </c>
      <c r="G66" s="72">
        <v>8</v>
      </c>
      <c r="H66" s="72">
        <v>5</v>
      </c>
      <c r="I66" s="72">
        <v>2</v>
      </c>
      <c r="J66" s="72">
        <v>11</v>
      </c>
      <c r="K66" s="72">
        <v>1</v>
      </c>
      <c r="L66" s="72">
        <v>2</v>
      </c>
      <c r="M66" s="72" t="s">
        <v>24</v>
      </c>
      <c r="N66" s="55">
        <v>261</v>
      </c>
      <c r="O66" s="97">
        <v>354</v>
      </c>
    </row>
    <row r="67" spans="1:15" ht="15.5" x14ac:dyDescent="0.35">
      <c r="A67" s="58" t="s">
        <v>318</v>
      </c>
      <c r="B67" s="54">
        <v>176</v>
      </c>
      <c r="C67" s="72">
        <v>228</v>
      </c>
      <c r="D67" s="72">
        <v>128</v>
      </c>
      <c r="E67" s="72">
        <v>558</v>
      </c>
      <c r="F67" s="72">
        <v>22</v>
      </c>
      <c r="G67" s="72">
        <v>82</v>
      </c>
      <c r="H67" s="72">
        <v>17</v>
      </c>
      <c r="I67" s="72">
        <v>11</v>
      </c>
      <c r="J67" s="72">
        <v>121</v>
      </c>
      <c r="K67" s="72">
        <v>7</v>
      </c>
      <c r="L67" s="72">
        <v>11</v>
      </c>
      <c r="M67" s="72">
        <v>1</v>
      </c>
      <c r="N67" s="55">
        <v>3718</v>
      </c>
      <c r="O67" s="97">
        <v>5080</v>
      </c>
    </row>
    <row r="68" spans="1:15" ht="15.5" x14ac:dyDescent="0.35">
      <c r="A68" s="58" t="s">
        <v>319</v>
      </c>
      <c r="B68" s="54">
        <v>9</v>
      </c>
      <c r="C68" s="72">
        <v>37</v>
      </c>
      <c r="D68" s="72">
        <v>23</v>
      </c>
      <c r="E68" s="72">
        <v>60</v>
      </c>
      <c r="F68" s="72">
        <v>4</v>
      </c>
      <c r="G68" s="72">
        <v>15</v>
      </c>
      <c r="H68" s="72">
        <v>3</v>
      </c>
      <c r="I68" s="72">
        <v>2</v>
      </c>
      <c r="J68" s="72">
        <v>2</v>
      </c>
      <c r="K68" s="72" t="s">
        <v>24</v>
      </c>
      <c r="L68" s="72">
        <v>2</v>
      </c>
      <c r="M68" s="72" t="s">
        <v>24</v>
      </c>
      <c r="N68" s="55">
        <v>1</v>
      </c>
      <c r="O68" s="97">
        <v>158</v>
      </c>
    </row>
    <row r="69" spans="1:15" ht="15.5" x14ac:dyDescent="0.35">
      <c r="A69" s="58" t="s">
        <v>320</v>
      </c>
      <c r="B69" s="54">
        <v>34</v>
      </c>
      <c r="C69" s="72">
        <v>259</v>
      </c>
      <c r="D69" s="72">
        <v>150</v>
      </c>
      <c r="E69" s="72">
        <v>667</v>
      </c>
      <c r="F69" s="72">
        <v>29</v>
      </c>
      <c r="G69" s="72">
        <v>65</v>
      </c>
      <c r="H69" s="72">
        <v>46</v>
      </c>
      <c r="I69" s="72">
        <v>24</v>
      </c>
      <c r="J69" s="72">
        <v>186</v>
      </c>
      <c r="K69" s="72">
        <v>7</v>
      </c>
      <c r="L69" s="72">
        <v>17</v>
      </c>
      <c r="M69" s="72" t="s">
        <v>24</v>
      </c>
      <c r="N69" s="55">
        <v>578</v>
      </c>
      <c r="O69" s="97">
        <v>2062</v>
      </c>
    </row>
    <row r="70" spans="1:15" ht="15.5" x14ac:dyDescent="0.35">
      <c r="A70" s="58" t="s">
        <v>321</v>
      </c>
      <c r="B70" s="54">
        <v>9</v>
      </c>
      <c r="C70" s="72">
        <v>52</v>
      </c>
      <c r="D70" s="72">
        <v>29</v>
      </c>
      <c r="E70" s="72">
        <v>117</v>
      </c>
      <c r="F70" s="72">
        <v>6</v>
      </c>
      <c r="G70" s="72">
        <v>20</v>
      </c>
      <c r="H70" s="72">
        <v>4</v>
      </c>
      <c r="I70" s="72">
        <v>8</v>
      </c>
      <c r="J70" s="72">
        <v>16</v>
      </c>
      <c r="K70" s="72" t="s">
        <v>24</v>
      </c>
      <c r="L70" s="72">
        <v>2</v>
      </c>
      <c r="M70" s="72" t="s">
        <v>24</v>
      </c>
      <c r="N70" s="55">
        <v>263</v>
      </c>
      <c r="O70" s="97">
        <v>526</v>
      </c>
    </row>
    <row r="71" spans="1:15" ht="15.5" x14ac:dyDescent="0.35">
      <c r="A71" s="58" t="s">
        <v>64</v>
      </c>
      <c r="B71" s="54" t="s">
        <v>24</v>
      </c>
      <c r="C71" s="72">
        <v>2</v>
      </c>
      <c r="D71" s="72">
        <v>4</v>
      </c>
      <c r="E71" s="72">
        <v>11</v>
      </c>
      <c r="F71" s="72" t="s">
        <v>24</v>
      </c>
      <c r="G71" s="72">
        <v>5</v>
      </c>
      <c r="H71" s="72">
        <v>1</v>
      </c>
      <c r="I71" s="72" t="s">
        <v>24</v>
      </c>
      <c r="J71" s="72" t="s">
        <v>24</v>
      </c>
      <c r="K71" s="72" t="s">
        <v>24</v>
      </c>
      <c r="L71" s="72">
        <v>1</v>
      </c>
      <c r="M71" s="72" t="s">
        <v>24</v>
      </c>
      <c r="N71" s="55">
        <v>81</v>
      </c>
      <c r="O71" s="97">
        <v>105</v>
      </c>
    </row>
    <row r="72" spans="1:15" ht="15.5" x14ac:dyDescent="0.35">
      <c r="A72" s="58" t="s">
        <v>93</v>
      </c>
      <c r="B72" s="54">
        <v>1</v>
      </c>
      <c r="C72" s="72">
        <v>6</v>
      </c>
      <c r="D72" s="72">
        <v>5</v>
      </c>
      <c r="E72" s="72">
        <v>16</v>
      </c>
      <c r="F72" s="72">
        <v>1</v>
      </c>
      <c r="G72" s="72">
        <v>2</v>
      </c>
      <c r="H72" s="72" t="s">
        <v>24</v>
      </c>
      <c r="I72" s="72">
        <v>2</v>
      </c>
      <c r="J72" s="72">
        <v>7</v>
      </c>
      <c r="K72" s="72" t="s">
        <v>24</v>
      </c>
      <c r="L72" s="72" t="s">
        <v>24</v>
      </c>
      <c r="M72" s="72" t="s">
        <v>24</v>
      </c>
      <c r="N72" s="55">
        <v>75</v>
      </c>
      <c r="O72" s="97">
        <v>115</v>
      </c>
    </row>
    <row r="73" spans="1:15" ht="15.5" x14ac:dyDescent="0.35">
      <c r="A73" s="58" t="s">
        <v>322</v>
      </c>
      <c r="B73" s="54" t="s">
        <v>24</v>
      </c>
      <c r="C73" s="72">
        <v>1</v>
      </c>
      <c r="D73" s="72" t="s">
        <v>24</v>
      </c>
      <c r="E73" s="72">
        <v>2</v>
      </c>
      <c r="F73" s="72" t="s">
        <v>24</v>
      </c>
      <c r="G73" s="72">
        <v>1</v>
      </c>
      <c r="H73" s="72" t="s">
        <v>24</v>
      </c>
      <c r="I73" s="72">
        <v>1</v>
      </c>
      <c r="J73" s="72">
        <v>1</v>
      </c>
      <c r="K73" s="72" t="s">
        <v>24</v>
      </c>
      <c r="L73" s="72" t="s">
        <v>24</v>
      </c>
      <c r="M73" s="72" t="s">
        <v>24</v>
      </c>
      <c r="N73" s="55">
        <v>2</v>
      </c>
      <c r="O73" s="97">
        <v>8</v>
      </c>
    </row>
    <row r="74" spans="1:15" ht="15.5" x14ac:dyDescent="0.35">
      <c r="A74" s="58" t="s">
        <v>62</v>
      </c>
      <c r="B74" s="54">
        <v>1</v>
      </c>
      <c r="C74" s="72">
        <v>10</v>
      </c>
      <c r="D74" s="72">
        <v>5</v>
      </c>
      <c r="E74" s="72">
        <v>26</v>
      </c>
      <c r="F74" s="72">
        <v>3</v>
      </c>
      <c r="G74" s="72" t="s">
        <v>24</v>
      </c>
      <c r="H74" s="72">
        <v>3</v>
      </c>
      <c r="I74" s="72">
        <v>1</v>
      </c>
      <c r="J74" s="72">
        <v>7</v>
      </c>
      <c r="K74" s="72" t="s">
        <v>24</v>
      </c>
      <c r="L74" s="72">
        <v>1</v>
      </c>
      <c r="M74" s="72" t="s">
        <v>24</v>
      </c>
      <c r="N74" s="55">
        <v>329</v>
      </c>
      <c r="O74" s="97">
        <v>386</v>
      </c>
    </row>
    <row r="75" spans="1:15" ht="15.5" x14ac:dyDescent="0.35">
      <c r="A75" s="58" t="s">
        <v>94</v>
      </c>
      <c r="B75" s="54" t="s">
        <v>24</v>
      </c>
      <c r="C75" s="72">
        <v>2</v>
      </c>
      <c r="D75" s="72">
        <v>3</v>
      </c>
      <c r="E75" s="72">
        <v>6</v>
      </c>
      <c r="F75" s="72" t="s">
        <v>24</v>
      </c>
      <c r="G75" s="72">
        <v>1</v>
      </c>
      <c r="H75" s="72" t="s">
        <v>24</v>
      </c>
      <c r="I75" s="72" t="s">
        <v>24</v>
      </c>
      <c r="J75" s="72" t="s">
        <v>24</v>
      </c>
      <c r="K75" s="72" t="s">
        <v>24</v>
      </c>
      <c r="L75" s="72">
        <v>1</v>
      </c>
      <c r="M75" s="72" t="s">
        <v>24</v>
      </c>
      <c r="N75" s="55">
        <v>50</v>
      </c>
      <c r="O75" s="97">
        <v>63</v>
      </c>
    </row>
    <row r="76" spans="1:15" ht="15.5" x14ac:dyDescent="0.35">
      <c r="A76" s="58" t="s">
        <v>323</v>
      </c>
      <c r="B76" s="54">
        <v>1</v>
      </c>
      <c r="C76" s="72">
        <v>6</v>
      </c>
      <c r="D76" s="72">
        <v>3</v>
      </c>
      <c r="E76" s="72">
        <v>12</v>
      </c>
      <c r="F76" s="72" t="s">
        <v>24</v>
      </c>
      <c r="G76" s="72">
        <v>2</v>
      </c>
      <c r="H76" s="72" t="s">
        <v>24</v>
      </c>
      <c r="I76" s="72" t="s">
        <v>24</v>
      </c>
      <c r="J76" s="72" t="s">
        <v>24</v>
      </c>
      <c r="K76" s="72" t="s">
        <v>24</v>
      </c>
      <c r="L76" s="72" t="s">
        <v>24</v>
      </c>
      <c r="M76" s="72" t="s">
        <v>24</v>
      </c>
      <c r="N76" s="55">
        <v>176</v>
      </c>
      <c r="O76" s="97">
        <v>200</v>
      </c>
    </row>
    <row r="77" spans="1:15" ht="15.5" x14ac:dyDescent="0.35">
      <c r="A77" s="58" t="s">
        <v>65</v>
      </c>
      <c r="B77" s="54">
        <v>3</v>
      </c>
      <c r="C77" s="72">
        <v>12</v>
      </c>
      <c r="D77" s="72">
        <v>22</v>
      </c>
      <c r="E77" s="72">
        <v>26</v>
      </c>
      <c r="F77" s="72">
        <v>3</v>
      </c>
      <c r="G77" s="72">
        <v>3</v>
      </c>
      <c r="H77" s="72">
        <v>4</v>
      </c>
      <c r="I77" s="72" t="s">
        <v>24</v>
      </c>
      <c r="J77" s="72">
        <v>10</v>
      </c>
      <c r="K77" s="72" t="s">
        <v>24</v>
      </c>
      <c r="L77" s="72">
        <v>1</v>
      </c>
      <c r="M77" s="72" t="s">
        <v>24</v>
      </c>
      <c r="N77" s="55">
        <v>298</v>
      </c>
      <c r="O77" s="97">
        <v>382</v>
      </c>
    </row>
    <row r="78" spans="1:15" ht="15.5" x14ac:dyDescent="0.35">
      <c r="A78" s="58" t="s">
        <v>66</v>
      </c>
      <c r="B78" s="54">
        <v>9</v>
      </c>
      <c r="C78" s="72">
        <v>19</v>
      </c>
      <c r="D78" s="72">
        <v>19</v>
      </c>
      <c r="E78" s="72">
        <v>46</v>
      </c>
      <c r="F78" s="72">
        <v>6</v>
      </c>
      <c r="G78" s="72">
        <v>7</v>
      </c>
      <c r="H78" s="72">
        <v>5</v>
      </c>
      <c r="I78" s="72" t="s">
        <v>24</v>
      </c>
      <c r="J78" s="72">
        <v>11</v>
      </c>
      <c r="K78" s="72" t="s">
        <v>24</v>
      </c>
      <c r="L78" s="72" t="s">
        <v>24</v>
      </c>
      <c r="M78" s="72" t="s">
        <v>24</v>
      </c>
      <c r="N78" s="55">
        <v>159</v>
      </c>
      <c r="O78" s="97">
        <v>281</v>
      </c>
    </row>
    <row r="79" spans="1:15" ht="15.5" x14ac:dyDescent="0.35">
      <c r="A79" s="58" t="s">
        <v>324</v>
      </c>
      <c r="B79" s="54" t="s">
        <v>24</v>
      </c>
      <c r="C79" s="72">
        <v>5</v>
      </c>
      <c r="D79" s="72">
        <v>1</v>
      </c>
      <c r="E79" s="72">
        <v>4</v>
      </c>
      <c r="F79" s="72" t="s">
        <v>24</v>
      </c>
      <c r="G79" s="72">
        <v>1</v>
      </c>
      <c r="H79" s="72" t="s">
        <v>24</v>
      </c>
      <c r="I79" s="72" t="s">
        <v>24</v>
      </c>
      <c r="J79" s="72" t="s">
        <v>24</v>
      </c>
      <c r="K79" s="72" t="s">
        <v>24</v>
      </c>
      <c r="L79" s="72" t="s">
        <v>24</v>
      </c>
      <c r="M79" s="72" t="s">
        <v>24</v>
      </c>
      <c r="N79" s="55">
        <v>40</v>
      </c>
      <c r="O79" s="97">
        <v>51</v>
      </c>
    </row>
    <row r="80" spans="1:15" ht="15.5" x14ac:dyDescent="0.35">
      <c r="A80" s="58" t="s">
        <v>67</v>
      </c>
      <c r="B80" s="54" t="s">
        <v>24</v>
      </c>
      <c r="C80" s="72">
        <v>1</v>
      </c>
      <c r="D80" s="72">
        <v>4</v>
      </c>
      <c r="E80" s="72">
        <v>3</v>
      </c>
      <c r="F80" s="72" t="s">
        <v>24</v>
      </c>
      <c r="G80" s="72" t="s">
        <v>24</v>
      </c>
      <c r="H80" s="72">
        <v>2</v>
      </c>
      <c r="I80" s="72" t="s">
        <v>24</v>
      </c>
      <c r="J80" s="72" t="s">
        <v>24</v>
      </c>
      <c r="K80" s="72" t="s">
        <v>24</v>
      </c>
      <c r="L80" s="72" t="s">
        <v>24</v>
      </c>
      <c r="M80" s="72" t="s">
        <v>24</v>
      </c>
      <c r="N80" s="55">
        <v>108</v>
      </c>
      <c r="O80" s="97">
        <v>118</v>
      </c>
    </row>
    <row r="81" spans="1:15" ht="15.5" x14ac:dyDescent="0.35">
      <c r="A81" s="58" t="s">
        <v>68</v>
      </c>
      <c r="B81" s="54" t="s">
        <v>24</v>
      </c>
      <c r="C81" s="72" t="s">
        <v>24</v>
      </c>
      <c r="D81" s="72" t="s">
        <v>24</v>
      </c>
      <c r="E81" s="72" t="s">
        <v>24</v>
      </c>
      <c r="F81" s="72" t="s">
        <v>24</v>
      </c>
      <c r="G81" s="72" t="s">
        <v>24</v>
      </c>
      <c r="H81" s="72" t="s">
        <v>24</v>
      </c>
      <c r="I81" s="72" t="s">
        <v>24</v>
      </c>
      <c r="J81" s="72" t="s">
        <v>24</v>
      </c>
      <c r="K81" s="72" t="s">
        <v>24</v>
      </c>
      <c r="L81" s="72" t="s">
        <v>24</v>
      </c>
      <c r="M81" s="72" t="s">
        <v>24</v>
      </c>
      <c r="N81" s="55">
        <v>4</v>
      </c>
      <c r="O81" s="97">
        <v>4</v>
      </c>
    </row>
    <row r="82" spans="1:15" ht="15.5" x14ac:dyDescent="0.35">
      <c r="A82" s="58" t="s">
        <v>95</v>
      </c>
      <c r="B82" s="54">
        <v>16</v>
      </c>
      <c r="C82" s="72">
        <v>79</v>
      </c>
      <c r="D82" s="72">
        <v>45</v>
      </c>
      <c r="E82" s="72">
        <v>206</v>
      </c>
      <c r="F82" s="72">
        <v>10</v>
      </c>
      <c r="G82" s="72">
        <v>20</v>
      </c>
      <c r="H82" s="72">
        <v>7</v>
      </c>
      <c r="I82" s="72">
        <v>3</v>
      </c>
      <c r="J82" s="72">
        <v>39</v>
      </c>
      <c r="K82" s="72">
        <v>3</v>
      </c>
      <c r="L82" s="72">
        <v>5</v>
      </c>
      <c r="M82" s="72">
        <v>1</v>
      </c>
      <c r="N82" s="55">
        <v>872</v>
      </c>
      <c r="O82" s="97">
        <v>1306</v>
      </c>
    </row>
    <row r="83" spans="1:15" ht="15.5" x14ac:dyDescent="0.35">
      <c r="A83" s="58" t="s">
        <v>325</v>
      </c>
      <c r="B83" s="54" t="s">
        <v>24</v>
      </c>
      <c r="C83" s="72">
        <v>12</v>
      </c>
      <c r="D83" s="72">
        <v>20</v>
      </c>
      <c r="E83" s="72">
        <v>48</v>
      </c>
      <c r="F83" s="72">
        <v>5</v>
      </c>
      <c r="G83" s="72">
        <v>27</v>
      </c>
      <c r="H83" s="72">
        <v>35</v>
      </c>
      <c r="I83" s="72">
        <v>38</v>
      </c>
      <c r="J83" s="72">
        <v>107</v>
      </c>
      <c r="K83" s="72">
        <v>38</v>
      </c>
      <c r="L83" s="72">
        <v>62</v>
      </c>
      <c r="M83" s="72">
        <v>27</v>
      </c>
      <c r="N83" s="55">
        <v>81</v>
      </c>
      <c r="O83" s="97">
        <v>500</v>
      </c>
    </row>
    <row r="84" spans="1:15" ht="15.5" x14ac:dyDescent="0.35">
      <c r="A84" s="58" t="s">
        <v>326</v>
      </c>
      <c r="B84" s="54">
        <v>10</v>
      </c>
      <c r="C84" s="72">
        <v>14</v>
      </c>
      <c r="D84" s="72">
        <v>15</v>
      </c>
      <c r="E84" s="72">
        <v>45</v>
      </c>
      <c r="F84" s="72">
        <v>4</v>
      </c>
      <c r="G84" s="72">
        <v>24</v>
      </c>
      <c r="H84" s="72">
        <v>8</v>
      </c>
      <c r="I84" s="72">
        <v>1</v>
      </c>
      <c r="J84" s="72">
        <v>7</v>
      </c>
      <c r="K84" s="72">
        <v>2</v>
      </c>
      <c r="L84" s="72">
        <v>2</v>
      </c>
      <c r="M84" s="72" t="s">
        <v>24</v>
      </c>
      <c r="N84" s="55">
        <v>27</v>
      </c>
      <c r="O84" s="97">
        <v>159</v>
      </c>
    </row>
    <row r="85" spans="1:15" ht="15.5" x14ac:dyDescent="0.35">
      <c r="A85" s="58" t="s">
        <v>327</v>
      </c>
      <c r="B85" s="54">
        <v>7</v>
      </c>
      <c r="C85" s="72">
        <v>34</v>
      </c>
      <c r="D85" s="72">
        <v>17</v>
      </c>
      <c r="E85" s="72">
        <v>83</v>
      </c>
      <c r="F85" s="72">
        <v>3</v>
      </c>
      <c r="G85" s="72">
        <v>4</v>
      </c>
      <c r="H85" s="72">
        <v>1</v>
      </c>
      <c r="I85" s="72" t="s">
        <v>24</v>
      </c>
      <c r="J85" s="72">
        <v>8</v>
      </c>
      <c r="K85" s="72" t="s">
        <v>24</v>
      </c>
      <c r="L85" s="72" t="s">
        <v>24</v>
      </c>
      <c r="M85" s="72" t="s">
        <v>24</v>
      </c>
      <c r="N85" s="55">
        <v>245</v>
      </c>
      <c r="O85" s="97">
        <v>402</v>
      </c>
    </row>
    <row r="86" spans="1:15" ht="15.5" x14ac:dyDescent="0.35">
      <c r="A86" s="58" t="s">
        <v>96</v>
      </c>
      <c r="B86" s="54">
        <v>10</v>
      </c>
      <c r="C86" s="72">
        <v>48</v>
      </c>
      <c r="D86" s="72">
        <v>24</v>
      </c>
      <c r="E86" s="72">
        <v>98</v>
      </c>
      <c r="F86" s="72">
        <v>1</v>
      </c>
      <c r="G86" s="72">
        <v>18</v>
      </c>
      <c r="H86" s="72">
        <v>9</v>
      </c>
      <c r="I86" s="72">
        <v>4</v>
      </c>
      <c r="J86" s="72">
        <v>9</v>
      </c>
      <c r="K86" s="72" t="s">
        <v>24</v>
      </c>
      <c r="L86" s="72">
        <v>1</v>
      </c>
      <c r="M86" s="72" t="s">
        <v>24</v>
      </c>
      <c r="N86" s="55">
        <v>156</v>
      </c>
      <c r="O86" s="97">
        <v>378</v>
      </c>
    </row>
    <row r="87" spans="1:15" ht="15.5" x14ac:dyDescent="0.35">
      <c r="A87" s="58" t="s">
        <v>328</v>
      </c>
      <c r="B87" s="54">
        <v>15</v>
      </c>
      <c r="C87" s="72">
        <v>58</v>
      </c>
      <c r="D87" s="72">
        <v>59</v>
      </c>
      <c r="E87" s="72">
        <v>169</v>
      </c>
      <c r="F87" s="72">
        <v>16</v>
      </c>
      <c r="G87" s="72">
        <v>48</v>
      </c>
      <c r="H87" s="72">
        <v>26</v>
      </c>
      <c r="I87" s="72">
        <v>11</v>
      </c>
      <c r="J87" s="72">
        <v>54</v>
      </c>
      <c r="K87" s="72">
        <v>8</v>
      </c>
      <c r="L87" s="72">
        <v>14</v>
      </c>
      <c r="M87" s="72">
        <v>2</v>
      </c>
      <c r="N87" s="55">
        <v>1021</v>
      </c>
      <c r="O87" s="97">
        <v>1501</v>
      </c>
    </row>
    <row r="88" spans="1:15" ht="15.5" x14ac:dyDescent="0.35">
      <c r="A88" s="58" t="s">
        <v>329</v>
      </c>
      <c r="B88" s="54">
        <v>15</v>
      </c>
      <c r="C88" s="72">
        <v>35</v>
      </c>
      <c r="D88" s="72">
        <v>11</v>
      </c>
      <c r="E88" s="72">
        <v>63</v>
      </c>
      <c r="F88" s="72">
        <v>3</v>
      </c>
      <c r="G88" s="72">
        <v>3</v>
      </c>
      <c r="H88" s="72">
        <v>2</v>
      </c>
      <c r="I88" s="72" t="s">
        <v>24</v>
      </c>
      <c r="J88" s="72">
        <v>8</v>
      </c>
      <c r="K88" s="72" t="s">
        <v>24</v>
      </c>
      <c r="L88" s="72" t="s">
        <v>24</v>
      </c>
      <c r="M88" s="72" t="s">
        <v>24</v>
      </c>
      <c r="N88" s="55">
        <v>193</v>
      </c>
      <c r="O88" s="97">
        <v>333</v>
      </c>
    </row>
    <row r="89" spans="1:15" ht="15.5" x14ac:dyDescent="0.35">
      <c r="A89" s="58" t="s">
        <v>97</v>
      </c>
      <c r="B89" s="54">
        <v>4</v>
      </c>
      <c r="C89" s="72">
        <v>8</v>
      </c>
      <c r="D89" s="72">
        <v>5</v>
      </c>
      <c r="E89" s="72">
        <v>10</v>
      </c>
      <c r="F89" s="72">
        <v>2</v>
      </c>
      <c r="G89" s="72">
        <v>15</v>
      </c>
      <c r="H89" s="72">
        <v>5</v>
      </c>
      <c r="I89" s="72">
        <v>8</v>
      </c>
      <c r="J89" s="72">
        <v>13</v>
      </c>
      <c r="K89" s="72">
        <v>1</v>
      </c>
      <c r="L89" s="72">
        <v>5</v>
      </c>
      <c r="M89" s="72" t="s">
        <v>24</v>
      </c>
      <c r="N89" s="55">
        <v>59</v>
      </c>
      <c r="O89" s="97">
        <v>135</v>
      </c>
    </row>
    <row r="90" spans="1:15" ht="15.5" x14ac:dyDescent="0.35">
      <c r="A90" s="58" t="s">
        <v>78</v>
      </c>
      <c r="B90" s="54">
        <v>4</v>
      </c>
      <c r="C90" s="72">
        <v>12</v>
      </c>
      <c r="D90" s="72">
        <v>2</v>
      </c>
      <c r="E90" s="72">
        <v>15</v>
      </c>
      <c r="F90" s="72">
        <v>2</v>
      </c>
      <c r="G90" s="72">
        <v>1</v>
      </c>
      <c r="H90" s="72" t="s">
        <v>24</v>
      </c>
      <c r="I90" s="72" t="s">
        <v>24</v>
      </c>
      <c r="J90" s="72">
        <v>1</v>
      </c>
      <c r="K90" s="72" t="s">
        <v>24</v>
      </c>
      <c r="L90" s="72" t="s">
        <v>24</v>
      </c>
      <c r="M90" s="72" t="s">
        <v>24</v>
      </c>
      <c r="N90" s="55">
        <v>13</v>
      </c>
      <c r="O90" s="97">
        <v>50</v>
      </c>
    </row>
    <row r="91" spans="1:15" ht="15.5" x14ac:dyDescent="0.35">
      <c r="A91" s="58" t="s">
        <v>98</v>
      </c>
      <c r="B91" s="54">
        <v>21</v>
      </c>
      <c r="C91" s="72">
        <v>96</v>
      </c>
      <c r="D91" s="72">
        <v>83</v>
      </c>
      <c r="E91" s="72">
        <v>342</v>
      </c>
      <c r="F91" s="72">
        <v>25</v>
      </c>
      <c r="G91" s="72">
        <v>92</v>
      </c>
      <c r="H91" s="72">
        <v>41</v>
      </c>
      <c r="I91" s="72">
        <v>21</v>
      </c>
      <c r="J91" s="72">
        <v>130</v>
      </c>
      <c r="K91" s="72">
        <v>14</v>
      </c>
      <c r="L91" s="72">
        <v>35</v>
      </c>
      <c r="M91" s="72">
        <v>1</v>
      </c>
      <c r="N91" s="55">
        <v>1915</v>
      </c>
      <c r="O91" s="97">
        <v>2816</v>
      </c>
    </row>
    <row r="92" spans="1:15" ht="15.5" x14ac:dyDescent="0.35">
      <c r="A92" s="58" t="s">
        <v>99</v>
      </c>
      <c r="B92" s="54">
        <v>25</v>
      </c>
      <c r="C92" s="72">
        <v>19</v>
      </c>
      <c r="D92" s="72">
        <v>4</v>
      </c>
      <c r="E92" s="72">
        <v>22</v>
      </c>
      <c r="F92" s="72">
        <v>1</v>
      </c>
      <c r="G92" s="72">
        <v>6</v>
      </c>
      <c r="H92" s="72" t="s">
        <v>24</v>
      </c>
      <c r="I92" s="72" t="s">
        <v>24</v>
      </c>
      <c r="J92" s="72">
        <v>1</v>
      </c>
      <c r="K92" s="72" t="s">
        <v>24</v>
      </c>
      <c r="L92" s="72" t="s">
        <v>24</v>
      </c>
      <c r="M92" s="72" t="s">
        <v>24</v>
      </c>
      <c r="N92" s="55">
        <v>19</v>
      </c>
      <c r="O92" s="97">
        <v>97</v>
      </c>
    </row>
    <row r="93" spans="1:15" ht="15.5" x14ac:dyDescent="0.35">
      <c r="A93" s="58" t="s">
        <v>100</v>
      </c>
      <c r="B93" s="54">
        <v>5</v>
      </c>
      <c r="C93" s="72">
        <v>96</v>
      </c>
      <c r="D93" s="72">
        <v>70</v>
      </c>
      <c r="E93" s="72">
        <v>317</v>
      </c>
      <c r="F93" s="72">
        <v>30</v>
      </c>
      <c r="G93" s="72">
        <v>145</v>
      </c>
      <c r="H93" s="72">
        <v>43</v>
      </c>
      <c r="I93" s="72">
        <v>16</v>
      </c>
      <c r="J93" s="72">
        <v>62</v>
      </c>
      <c r="K93" s="72">
        <v>6</v>
      </c>
      <c r="L93" s="72">
        <v>12</v>
      </c>
      <c r="M93" s="72" t="s">
        <v>24</v>
      </c>
      <c r="N93" s="55">
        <v>4847</v>
      </c>
      <c r="O93" s="97">
        <v>5649</v>
      </c>
    </row>
    <row r="94" spans="1:15" ht="15.5" x14ac:dyDescent="0.35">
      <c r="A94" s="58" t="s">
        <v>330</v>
      </c>
      <c r="B94" s="54" t="s">
        <v>24</v>
      </c>
      <c r="C94" s="72">
        <v>7</v>
      </c>
      <c r="D94" s="72">
        <v>11</v>
      </c>
      <c r="E94" s="72">
        <v>27</v>
      </c>
      <c r="F94" s="72">
        <v>2</v>
      </c>
      <c r="G94" s="72">
        <v>4</v>
      </c>
      <c r="H94" s="72">
        <v>1</v>
      </c>
      <c r="I94" s="72">
        <v>1</v>
      </c>
      <c r="J94" s="72">
        <v>8</v>
      </c>
      <c r="K94" s="72" t="s">
        <v>24</v>
      </c>
      <c r="L94" s="72">
        <v>2</v>
      </c>
      <c r="M94" s="72" t="s">
        <v>24</v>
      </c>
      <c r="N94" s="55">
        <v>459</v>
      </c>
      <c r="O94" s="97">
        <v>522</v>
      </c>
    </row>
    <row r="95" spans="1:15" ht="15.5" x14ac:dyDescent="0.35">
      <c r="A95" s="58" t="s">
        <v>331</v>
      </c>
      <c r="B95" s="54">
        <v>62</v>
      </c>
      <c r="C95" s="72">
        <v>831</v>
      </c>
      <c r="D95" s="72">
        <v>678</v>
      </c>
      <c r="E95" s="72">
        <v>3543</v>
      </c>
      <c r="F95" s="72">
        <v>243</v>
      </c>
      <c r="G95" s="72">
        <v>3032</v>
      </c>
      <c r="H95" s="72">
        <v>612</v>
      </c>
      <c r="I95" s="72">
        <v>190</v>
      </c>
      <c r="J95" s="72">
        <v>1402</v>
      </c>
      <c r="K95" s="72">
        <v>245</v>
      </c>
      <c r="L95" s="72">
        <v>493</v>
      </c>
      <c r="M95" s="72">
        <v>37</v>
      </c>
      <c r="N95" s="55">
        <v>21035</v>
      </c>
      <c r="O95" s="97">
        <v>32403</v>
      </c>
    </row>
    <row r="96" spans="1:15" ht="15.5" x14ac:dyDescent="0.35">
      <c r="A96" s="58" t="s">
        <v>101</v>
      </c>
      <c r="B96" s="54">
        <v>31</v>
      </c>
      <c r="C96" s="72">
        <v>174</v>
      </c>
      <c r="D96" s="72">
        <v>85</v>
      </c>
      <c r="E96" s="72">
        <v>442</v>
      </c>
      <c r="F96" s="72">
        <v>9</v>
      </c>
      <c r="G96" s="72">
        <v>54</v>
      </c>
      <c r="H96" s="72">
        <v>27</v>
      </c>
      <c r="I96" s="72">
        <v>25</v>
      </c>
      <c r="J96" s="72">
        <v>60</v>
      </c>
      <c r="K96" s="72">
        <v>3</v>
      </c>
      <c r="L96" s="72">
        <v>10</v>
      </c>
      <c r="M96" s="72">
        <v>1</v>
      </c>
      <c r="N96" s="55">
        <v>1042</v>
      </c>
      <c r="O96" s="97">
        <v>1963</v>
      </c>
    </row>
    <row r="97" spans="1:15" ht="15.5" x14ac:dyDescent="0.35">
      <c r="A97" s="58" t="s">
        <v>102</v>
      </c>
      <c r="B97" s="54">
        <v>60</v>
      </c>
      <c r="C97" s="72">
        <v>152</v>
      </c>
      <c r="D97" s="72">
        <v>175</v>
      </c>
      <c r="E97" s="72">
        <v>628</v>
      </c>
      <c r="F97" s="72">
        <v>12</v>
      </c>
      <c r="G97" s="72">
        <v>41</v>
      </c>
      <c r="H97" s="72">
        <v>17</v>
      </c>
      <c r="I97" s="72">
        <v>13</v>
      </c>
      <c r="J97" s="72">
        <v>75</v>
      </c>
      <c r="K97" s="72">
        <v>6</v>
      </c>
      <c r="L97" s="72">
        <v>17</v>
      </c>
      <c r="M97" s="72" t="s">
        <v>24</v>
      </c>
      <c r="N97" s="55">
        <v>1825</v>
      </c>
      <c r="O97" s="97">
        <v>3021</v>
      </c>
    </row>
    <row r="98" spans="1:15" ht="15.5" x14ac:dyDescent="0.35">
      <c r="A98" s="58" t="s">
        <v>332</v>
      </c>
      <c r="B98" s="54">
        <v>16</v>
      </c>
      <c r="C98" s="72">
        <v>94</v>
      </c>
      <c r="D98" s="72">
        <v>83</v>
      </c>
      <c r="E98" s="72">
        <v>327</v>
      </c>
      <c r="F98" s="72">
        <v>6</v>
      </c>
      <c r="G98" s="72">
        <v>24</v>
      </c>
      <c r="H98" s="72">
        <v>3</v>
      </c>
      <c r="I98" s="72">
        <v>1</v>
      </c>
      <c r="J98" s="72">
        <v>25</v>
      </c>
      <c r="K98" s="72">
        <v>2</v>
      </c>
      <c r="L98" s="72">
        <v>3</v>
      </c>
      <c r="M98" s="72" t="s">
        <v>24</v>
      </c>
      <c r="N98" s="55">
        <v>987</v>
      </c>
      <c r="O98" s="97">
        <v>1571</v>
      </c>
    </row>
    <row r="99" spans="1:15" ht="15.5" x14ac:dyDescent="0.35">
      <c r="A99" s="58" t="s">
        <v>103</v>
      </c>
      <c r="B99" s="54">
        <v>107</v>
      </c>
      <c r="C99" s="72">
        <v>2311</v>
      </c>
      <c r="D99" s="72">
        <v>1218</v>
      </c>
      <c r="E99" s="72">
        <v>5819</v>
      </c>
      <c r="F99" s="72">
        <v>266</v>
      </c>
      <c r="G99" s="72">
        <v>937</v>
      </c>
      <c r="H99" s="72">
        <v>621</v>
      </c>
      <c r="I99" s="72">
        <v>227</v>
      </c>
      <c r="J99" s="72">
        <v>1058</v>
      </c>
      <c r="K99" s="72">
        <v>130</v>
      </c>
      <c r="L99" s="72">
        <v>243</v>
      </c>
      <c r="M99" s="72">
        <v>12</v>
      </c>
      <c r="N99" s="55">
        <v>7679</v>
      </c>
      <c r="O99" s="97">
        <v>20628</v>
      </c>
    </row>
    <row r="100" spans="1:15" ht="15.5" x14ac:dyDescent="0.35">
      <c r="A100" s="58" t="s">
        <v>333</v>
      </c>
      <c r="B100" s="54" t="s">
        <v>24</v>
      </c>
      <c r="C100" s="72">
        <v>4</v>
      </c>
      <c r="D100" s="72">
        <v>4</v>
      </c>
      <c r="E100" s="72">
        <v>10</v>
      </c>
      <c r="F100" s="72" t="s">
        <v>24</v>
      </c>
      <c r="G100" s="72" t="s">
        <v>24</v>
      </c>
      <c r="H100" s="72" t="s">
        <v>24</v>
      </c>
      <c r="I100" s="72" t="s">
        <v>24</v>
      </c>
      <c r="J100" s="72" t="s">
        <v>24</v>
      </c>
      <c r="K100" s="72" t="s">
        <v>24</v>
      </c>
      <c r="L100" s="72" t="s">
        <v>24</v>
      </c>
      <c r="M100" s="72" t="s">
        <v>24</v>
      </c>
      <c r="N100" s="55">
        <v>11</v>
      </c>
      <c r="O100" s="97">
        <v>29</v>
      </c>
    </row>
    <row r="101" spans="1:15" ht="15.5" x14ac:dyDescent="0.35">
      <c r="A101" s="58" t="s">
        <v>104</v>
      </c>
      <c r="B101" s="54">
        <v>13</v>
      </c>
      <c r="C101" s="72">
        <v>24</v>
      </c>
      <c r="D101" s="72">
        <v>15</v>
      </c>
      <c r="E101" s="72">
        <v>56</v>
      </c>
      <c r="F101" s="72">
        <v>1</v>
      </c>
      <c r="G101" s="72">
        <v>4</v>
      </c>
      <c r="H101" s="72">
        <v>2</v>
      </c>
      <c r="I101" s="72" t="s">
        <v>24</v>
      </c>
      <c r="J101" s="72">
        <v>2</v>
      </c>
      <c r="K101" s="72">
        <v>1</v>
      </c>
      <c r="L101" s="72">
        <v>2</v>
      </c>
      <c r="M101" s="72" t="s">
        <v>24</v>
      </c>
      <c r="N101" s="55">
        <v>70</v>
      </c>
      <c r="O101" s="97">
        <v>190</v>
      </c>
    </row>
    <row r="102" spans="1:15" ht="15.5" x14ac:dyDescent="0.35">
      <c r="A102" s="58" t="s">
        <v>105</v>
      </c>
      <c r="B102" s="54">
        <v>9</v>
      </c>
      <c r="C102" s="72">
        <v>80</v>
      </c>
      <c r="D102" s="72">
        <v>64</v>
      </c>
      <c r="E102" s="72">
        <v>257</v>
      </c>
      <c r="F102" s="72">
        <v>15</v>
      </c>
      <c r="G102" s="72">
        <v>82</v>
      </c>
      <c r="H102" s="72">
        <v>41</v>
      </c>
      <c r="I102" s="72">
        <v>18</v>
      </c>
      <c r="J102" s="72">
        <v>179</v>
      </c>
      <c r="K102" s="72">
        <v>23</v>
      </c>
      <c r="L102" s="72">
        <v>37</v>
      </c>
      <c r="M102" s="72">
        <v>4</v>
      </c>
      <c r="N102" s="55">
        <v>2273</v>
      </c>
      <c r="O102" s="97">
        <v>3082</v>
      </c>
    </row>
    <row r="103" spans="1:15" ht="15.5" x14ac:dyDescent="0.35">
      <c r="A103" s="58" t="s">
        <v>106</v>
      </c>
      <c r="B103" s="54">
        <v>1</v>
      </c>
      <c r="C103" s="72">
        <v>1</v>
      </c>
      <c r="D103" s="72">
        <v>4</v>
      </c>
      <c r="E103" s="72">
        <v>18</v>
      </c>
      <c r="F103" s="72">
        <v>1</v>
      </c>
      <c r="G103" s="72" t="s">
        <v>24</v>
      </c>
      <c r="H103" s="72">
        <v>3</v>
      </c>
      <c r="I103" s="72">
        <v>1</v>
      </c>
      <c r="J103" s="72">
        <v>8</v>
      </c>
      <c r="K103" s="72" t="s">
        <v>24</v>
      </c>
      <c r="L103" s="72" t="s">
        <v>24</v>
      </c>
      <c r="M103" s="72" t="s">
        <v>24</v>
      </c>
      <c r="N103" s="55">
        <v>291</v>
      </c>
      <c r="O103" s="97">
        <v>328</v>
      </c>
    </row>
    <row r="104" spans="1:15" ht="16" thickBot="1" x14ac:dyDescent="0.4">
      <c r="A104" s="120" t="s">
        <v>6</v>
      </c>
      <c r="B104" s="60">
        <v>2965</v>
      </c>
      <c r="C104" s="74">
        <v>10965</v>
      </c>
      <c r="D104" s="74">
        <v>6693</v>
      </c>
      <c r="E104" s="74">
        <v>29032</v>
      </c>
      <c r="F104" s="74">
        <v>1725</v>
      </c>
      <c r="G104" s="74">
        <v>7527</v>
      </c>
      <c r="H104" s="74">
        <v>3017</v>
      </c>
      <c r="I104" s="74">
        <v>1574</v>
      </c>
      <c r="J104" s="74">
        <v>7638</v>
      </c>
      <c r="K104" s="74">
        <v>851</v>
      </c>
      <c r="L104" s="74">
        <v>1717</v>
      </c>
      <c r="M104" s="74">
        <v>122</v>
      </c>
      <c r="N104" s="61">
        <v>96506</v>
      </c>
      <c r="O104" s="62">
        <v>170332</v>
      </c>
    </row>
    <row r="106" spans="1:15" x14ac:dyDescent="0.35">
      <c r="A106" s="63"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election activeCell="D1" sqref="D1"/>
    </sheetView>
  </sheetViews>
  <sheetFormatPr defaultRowHeight="14.5" x14ac:dyDescent="0.35"/>
  <cols>
    <col min="1" max="1" width="79.08984375" customWidth="1"/>
    <col min="2" max="13" width="15.90625" customWidth="1"/>
  </cols>
  <sheetData>
    <row r="1" spans="1:13" x14ac:dyDescent="0.35">
      <c r="A1" s="30" t="s">
        <v>579</v>
      </c>
      <c r="D1" s="29" t="s">
        <v>949</v>
      </c>
    </row>
    <row r="2" spans="1:13" ht="15" thickBot="1" x14ac:dyDescent="0.4">
      <c r="A2" s="2"/>
    </row>
    <row r="3" spans="1:13" x14ac:dyDescent="0.35">
      <c r="A3" s="345" t="s">
        <v>48</v>
      </c>
      <c r="B3" s="353" t="s">
        <v>181</v>
      </c>
      <c r="C3" s="354"/>
      <c r="D3" s="355"/>
      <c r="E3" s="353" t="s">
        <v>53</v>
      </c>
      <c r="F3" s="354"/>
      <c r="G3" s="355"/>
      <c r="H3" s="353" t="s">
        <v>54</v>
      </c>
      <c r="I3" s="354"/>
      <c r="J3" s="355"/>
      <c r="K3" s="353" t="s">
        <v>6</v>
      </c>
      <c r="L3" s="354"/>
      <c r="M3" s="355"/>
    </row>
    <row r="4" spans="1:13" ht="31.5" customHeight="1" thickBot="1" x14ac:dyDescent="0.4">
      <c r="A4" s="352"/>
      <c r="B4" s="194" t="s">
        <v>182</v>
      </c>
      <c r="C4" s="195" t="s">
        <v>580</v>
      </c>
      <c r="D4" s="196" t="s">
        <v>581</v>
      </c>
      <c r="E4" s="194" t="s">
        <v>182</v>
      </c>
      <c r="F4" s="195" t="s">
        <v>580</v>
      </c>
      <c r="G4" s="196" t="s">
        <v>581</v>
      </c>
      <c r="H4" s="194" t="s">
        <v>182</v>
      </c>
      <c r="I4" s="195" t="s">
        <v>580</v>
      </c>
      <c r="J4" s="196" t="s">
        <v>581</v>
      </c>
      <c r="K4" s="194" t="s">
        <v>182</v>
      </c>
      <c r="L4" s="195" t="s">
        <v>580</v>
      </c>
      <c r="M4" s="196" t="s">
        <v>581</v>
      </c>
    </row>
    <row r="5" spans="1:13" ht="15.5" x14ac:dyDescent="0.35">
      <c r="A5" s="119" t="s">
        <v>287</v>
      </c>
      <c r="B5" s="49">
        <v>2787</v>
      </c>
      <c r="C5" s="86">
        <v>448</v>
      </c>
      <c r="D5" s="50">
        <v>202</v>
      </c>
      <c r="E5" s="49">
        <v>719</v>
      </c>
      <c r="F5" s="86">
        <v>334</v>
      </c>
      <c r="G5" s="50">
        <v>358</v>
      </c>
      <c r="H5" s="49">
        <v>30</v>
      </c>
      <c r="I5" s="86">
        <v>20</v>
      </c>
      <c r="J5" s="50">
        <v>39</v>
      </c>
      <c r="K5" s="51">
        <v>3536</v>
      </c>
      <c r="L5" s="197">
        <v>802</v>
      </c>
      <c r="M5" s="52">
        <v>599</v>
      </c>
    </row>
    <row r="6" spans="1:13" ht="15.5" x14ac:dyDescent="0.35">
      <c r="A6" s="58" t="s">
        <v>55</v>
      </c>
      <c r="B6" s="54">
        <v>47</v>
      </c>
      <c r="C6" s="72">
        <v>30</v>
      </c>
      <c r="D6" s="55">
        <v>17</v>
      </c>
      <c r="E6" s="54">
        <v>25</v>
      </c>
      <c r="F6" s="72">
        <v>9</v>
      </c>
      <c r="G6" s="55">
        <v>15</v>
      </c>
      <c r="H6" s="54">
        <v>1</v>
      </c>
      <c r="I6" s="72" t="s">
        <v>24</v>
      </c>
      <c r="J6" s="55">
        <v>1</v>
      </c>
      <c r="K6" s="56">
        <v>73</v>
      </c>
      <c r="L6" s="198">
        <v>39</v>
      </c>
      <c r="M6" s="57">
        <v>33</v>
      </c>
    </row>
    <row r="7" spans="1:13" ht="15.5" x14ac:dyDescent="0.35">
      <c r="A7" s="58" t="s">
        <v>288</v>
      </c>
      <c r="B7" s="54">
        <v>91</v>
      </c>
      <c r="C7" s="72">
        <v>11</v>
      </c>
      <c r="D7" s="55">
        <v>3</v>
      </c>
      <c r="E7" s="54">
        <v>41</v>
      </c>
      <c r="F7" s="72">
        <v>15</v>
      </c>
      <c r="G7" s="55">
        <v>14</v>
      </c>
      <c r="H7" s="54">
        <v>1</v>
      </c>
      <c r="I7" s="72">
        <v>1</v>
      </c>
      <c r="J7" s="55">
        <v>2</v>
      </c>
      <c r="K7" s="56">
        <v>133</v>
      </c>
      <c r="L7" s="198">
        <v>27</v>
      </c>
      <c r="M7" s="57">
        <v>19</v>
      </c>
    </row>
    <row r="8" spans="1:13" ht="15.5" x14ac:dyDescent="0.35">
      <c r="A8" s="58" t="s">
        <v>56</v>
      </c>
      <c r="B8" s="54">
        <v>602</v>
      </c>
      <c r="C8" s="72">
        <v>285</v>
      </c>
      <c r="D8" s="55">
        <v>138</v>
      </c>
      <c r="E8" s="54">
        <v>351</v>
      </c>
      <c r="F8" s="72">
        <v>341</v>
      </c>
      <c r="G8" s="55">
        <v>261</v>
      </c>
      <c r="H8" s="54">
        <v>63</v>
      </c>
      <c r="I8" s="72">
        <v>59</v>
      </c>
      <c r="J8" s="55">
        <v>59</v>
      </c>
      <c r="K8" s="56">
        <v>1016</v>
      </c>
      <c r="L8" s="198">
        <v>685</v>
      </c>
      <c r="M8" s="57">
        <v>458</v>
      </c>
    </row>
    <row r="9" spans="1:13" ht="15.5" x14ac:dyDescent="0.35">
      <c r="A9" s="58" t="s">
        <v>57</v>
      </c>
      <c r="B9" s="54">
        <v>239</v>
      </c>
      <c r="C9" s="72">
        <v>108</v>
      </c>
      <c r="D9" s="55">
        <v>54</v>
      </c>
      <c r="E9" s="54">
        <v>47</v>
      </c>
      <c r="F9" s="72">
        <v>33</v>
      </c>
      <c r="G9" s="55">
        <v>22</v>
      </c>
      <c r="H9" s="54" t="s">
        <v>24</v>
      </c>
      <c r="I9" s="72">
        <v>1</v>
      </c>
      <c r="J9" s="55">
        <v>4</v>
      </c>
      <c r="K9" s="56">
        <v>286</v>
      </c>
      <c r="L9" s="198">
        <v>142</v>
      </c>
      <c r="M9" s="57">
        <v>80</v>
      </c>
    </row>
    <row r="10" spans="1:13" ht="15.5" x14ac:dyDescent="0.35">
      <c r="A10" s="58" t="s">
        <v>289</v>
      </c>
      <c r="B10" s="54">
        <v>26</v>
      </c>
      <c r="C10" s="72">
        <v>17</v>
      </c>
      <c r="D10" s="55">
        <v>19</v>
      </c>
      <c r="E10" s="54">
        <v>25</v>
      </c>
      <c r="F10" s="72">
        <v>19</v>
      </c>
      <c r="G10" s="55">
        <v>26</v>
      </c>
      <c r="H10" s="54">
        <v>1</v>
      </c>
      <c r="I10" s="72">
        <v>1</v>
      </c>
      <c r="J10" s="55">
        <v>3</v>
      </c>
      <c r="K10" s="56">
        <v>52</v>
      </c>
      <c r="L10" s="198">
        <v>37</v>
      </c>
      <c r="M10" s="57">
        <v>48</v>
      </c>
    </row>
    <row r="11" spans="1:13" ht="15.5" x14ac:dyDescent="0.35">
      <c r="A11" s="58" t="s">
        <v>290</v>
      </c>
      <c r="B11" s="54">
        <v>244</v>
      </c>
      <c r="C11" s="72">
        <v>99</v>
      </c>
      <c r="D11" s="55">
        <v>44</v>
      </c>
      <c r="E11" s="54">
        <v>242</v>
      </c>
      <c r="F11" s="72">
        <v>94</v>
      </c>
      <c r="G11" s="55">
        <v>79</v>
      </c>
      <c r="H11" s="54">
        <v>10</v>
      </c>
      <c r="I11" s="72">
        <v>4</v>
      </c>
      <c r="J11" s="55">
        <v>6</v>
      </c>
      <c r="K11" s="56">
        <v>496</v>
      </c>
      <c r="L11" s="198">
        <v>197</v>
      </c>
      <c r="M11" s="57">
        <v>129</v>
      </c>
    </row>
    <row r="12" spans="1:13" ht="15.5" x14ac:dyDescent="0.35">
      <c r="A12" s="58" t="s">
        <v>58</v>
      </c>
      <c r="B12" s="54">
        <v>184</v>
      </c>
      <c r="C12" s="72">
        <v>60</v>
      </c>
      <c r="D12" s="55">
        <v>24</v>
      </c>
      <c r="E12" s="54">
        <v>48</v>
      </c>
      <c r="F12" s="72">
        <v>28</v>
      </c>
      <c r="G12" s="55">
        <v>30</v>
      </c>
      <c r="H12" s="54">
        <v>1</v>
      </c>
      <c r="I12" s="72" t="s">
        <v>24</v>
      </c>
      <c r="J12" s="55">
        <v>5</v>
      </c>
      <c r="K12" s="56">
        <v>233</v>
      </c>
      <c r="L12" s="198">
        <v>88</v>
      </c>
      <c r="M12" s="57">
        <v>59</v>
      </c>
    </row>
    <row r="13" spans="1:13" ht="15.5" x14ac:dyDescent="0.35">
      <c r="A13" s="58" t="s">
        <v>59</v>
      </c>
      <c r="B13" s="54">
        <v>32</v>
      </c>
      <c r="C13" s="72">
        <v>8</v>
      </c>
      <c r="D13" s="55">
        <v>5</v>
      </c>
      <c r="E13" s="54">
        <v>17</v>
      </c>
      <c r="F13" s="72">
        <v>12</v>
      </c>
      <c r="G13" s="55">
        <v>9</v>
      </c>
      <c r="H13" s="54">
        <v>2</v>
      </c>
      <c r="I13" s="72">
        <v>1</v>
      </c>
      <c r="J13" s="55" t="s">
        <v>24</v>
      </c>
      <c r="K13" s="56">
        <v>51</v>
      </c>
      <c r="L13" s="198">
        <v>21</v>
      </c>
      <c r="M13" s="57">
        <v>14</v>
      </c>
    </row>
    <row r="14" spans="1:13" ht="15.5" x14ac:dyDescent="0.35">
      <c r="A14" s="58" t="s">
        <v>60</v>
      </c>
      <c r="B14" s="54">
        <v>4</v>
      </c>
      <c r="C14" s="72">
        <v>1</v>
      </c>
      <c r="D14" s="55" t="s">
        <v>24</v>
      </c>
      <c r="E14" s="54">
        <v>1</v>
      </c>
      <c r="F14" s="72">
        <v>3</v>
      </c>
      <c r="G14" s="55" t="s">
        <v>24</v>
      </c>
      <c r="H14" s="54" t="s">
        <v>24</v>
      </c>
      <c r="I14" s="72" t="s">
        <v>24</v>
      </c>
      <c r="J14" s="55" t="s">
        <v>24</v>
      </c>
      <c r="K14" s="56">
        <v>5</v>
      </c>
      <c r="L14" s="198">
        <v>4</v>
      </c>
      <c r="M14" s="57" t="s">
        <v>24</v>
      </c>
    </row>
    <row r="15" spans="1:13" ht="15.5" x14ac:dyDescent="0.35">
      <c r="A15" s="58" t="s">
        <v>291</v>
      </c>
      <c r="B15" s="54">
        <v>160</v>
      </c>
      <c r="C15" s="72">
        <v>84</v>
      </c>
      <c r="D15" s="55">
        <v>44</v>
      </c>
      <c r="E15" s="54">
        <v>67</v>
      </c>
      <c r="F15" s="72">
        <v>64</v>
      </c>
      <c r="G15" s="55">
        <v>33</v>
      </c>
      <c r="H15" s="54">
        <v>5</v>
      </c>
      <c r="I15" s="72">
        <v>3</v>
      </c>
      <c r="J15" s="55">
        <v>3</v>
      </c>
      <c r="K15" s="56">
        <v>232</v>
      </c>
      <c r="L15" s="198">
        <v>151</v>
      </c>
      <c r="M15" s="57">
        <v>80</v>
      </c>
    </row>
    <row r="16" spans="1:13" ht="15.5" x14ac:dyDescent="0.35">
      <c r="A16" s="58" t="s">
        <v>61</v>
      </c>
      <c r="B16" s="54">
        <v>434</v>
      </c>
      <c r="C16" s="72">
        <v>95</v>
      </c>
      <c r="D16" s="55">
        <v>23</v>
      </c>
      <c r="E16" s="54">
        <v>209</v>
      </c>
      <c r="F16" s="72">
        <v>50</v>
      </c>
      <c r="G16" s="55">
        <v>19</v>
      </c>
      <c r="H16" s="54">
        <v>9</v>
      </c>
      <c r="I16" s="72">
        <v>4</v>
      </c>
      <c r="J16" s="55">
        <v>2</v>
      </c>
      <c r="K16" s="56">
        <v>652</v>
      </c>
      <c r="L16" s="198">
        <v>149</v>
      </c>
      <c r="M16" s="57">
        <v>44</v>
      </c>
    </row>
    <row r="17" spans="1:13" ht="15.5" x14ac:dyDescent="0.35">
      <c r="A17" s="58" t="s">
        <v>292</v>
      </c>
      <c r="B17" s="54">
        <v>33</v>
      </c>
      <c r="C17" s="72">
        <v>31</v>
      </c>
      <c r="D17" s="55">
        <v>13</v>
      </c>
      <c r="E17" s="54">
        <v>29</v>
      </c>
      <c r="F17" s="72">
        <v>27</v>
      </c>
      <c r="G17" s="55">
        <v>21</v>
      </c>
      <c r="H17" s="54">
        <v>3</v>
      </c>
      <c r="I17" s="72">
        <v>1</v>
      </c>
      <c r="J17" s="55">
        <v>5</v>
      </c>
      <c r="K17" s="56">
        <v>65</v>
      </c>
      <c r="L17" s="198">
        <v>59</v>
      </c>
      <c r="M17" s="57">
        <v>39</v>
      </c>
    </row>
    <row r="18" spans="1:13" ht="15.5" x14ac:dyDescent="0.35">
      <c r="A18" s="58" t="s">
        <v>293</v>
      </c>
      <c r="B18" s="54">
        <v>69</v>
      </c>
      <c r="C18" s="72">
        <v>41</v>
      </c>
      <c r="D18" s="55">
        <v>25</v>
      </c>
      <c r="E18" s="54">
        <v>17</v>
      </c>
      <c r="F18" s="72">
        <v>23</v>
      </c>
      <c r="G18" s="55">
        <v>30</v>
      </c>
      <c r="H18" s="54" t="s">
        <v>24</v>
      </c>
      <c r="I18" s="72">
        <v>2</v>
      </c>
      <c r="J18" s="55">
        <v>3</v>
      </c>
      <c r="K18" s="56">
        <v>86</v>
      </c>
      <c r="L18" s="198">
        <v>66</v>
      </c>
      <c r="M18" s="57">
        <v>58</v>
      </c>
    </row>
    <row r="19" spans="1:13" ht="15.5" x14ac:dyDescent="0.35">
      <c r="A19" s="58" t="s">
        <v>294</v>
      </c>
      <c r="B19" s="54">
        <v>144</v>
      </c>
      <c r="C19" s="72">
        <v>38</v>
      </c>
      <c r="D19" s="55">
        <v>24</v>
      </c>
      <c r="E19" s="54">
        <v>122</v>
      </c>
      <c r="F19" s="72">
        <v>43</v>
      </c>
      <c r="G19" s="55">
        <v>25</v>
      </c>
      <c r="H19" s="54">
        <v>11</v>
      </c>
      <c r="I19" s="72">
        <v>6</v>
      </c>
      <c r="J19" s="55">
        <v>3</v>
      </c>
      <c r="K19" s="56">
        <v>277</v>
      </c>
      <c r="L19" s="198">
        <v>87</v>
      </c>
      <c r="M19" s="57">
        <v>52</v>
      </c>
    </row>
    <row r="20" spans="1:13" ht="15.5" x14ac:dyDescent="0.35">
      <c r="A20" s="58" t="s">
        <v>295</v>
      </c>
      <c r="B20" s="54">
        <v>2</v>
      </c>
      <c r="C20" s="72">
        <v>4</v>
      </c>
      <c r="D20" s="55">
        <v>5</v>
      </c>
      <c r="E20" s="54">
        <v>5</v>
      </c>
      <c r="F20" s="72">
        <v>9</v>
      </c>
      <c r="G20" s="55">
        <v>14</v>
      </c>
      <c r="H20" s="54" t="s">
        <v>24</v>
      </c>
      <c r="I20" s="72">
        <v>1</v>
      </c>
      <c r="J20" s="55">
        <v>2</v>
      </c>
      <c r="K20" s="56">
        <v>7</v>
      </c>
      <c r="L20" s="198">
        <v>14</v>
      </c>
      <c r="M20" s="57">
        <v>21</v>
      </c>
    </row>
    <row r="21" spans="1:13" ht="15.5" x14ac:dyDescent="0.35">
      <c r="A21" s="58" t="s">
        <v>63</v>
      </c>
      <c r="B21" s="54">
        <v>29</v>
      </c>
      <c r="C21" s="72">
        <v>11</v>
      </c>
      <c r="D21" s="55">
        <v>7</v>
      </c>
      <c r="E21" s="54">
        <v>9</v>
      </c>
      <c r="F21" s="72">
        <v>15</v>
      </c>
      <c r="G21" s="55">
        <v>14</v>
      </c>
      <c r="H21" s="54">
        <v>10</v>
      </c>
      <c r="I21" s="72">
        <v>7</v>
      </c>
      <c r="J21" s="55">
        <v>6</v>
      </c>
      <c r="K21" s="56">
        <v>48</v>
      </c>
      <c r="L21" s="198">
        <v>33</v>
      </c>
      <c r="M21" s="57">
        <v>27</v>
      </c>
    </row>
    <row r="22" spans="1:13" ht="15.5" x14ac:dyDescent="0.35">
      <c r="A22" s="58" t="s">
        <v>296</v>
      </c>
      <c r="B22" s="54" t="s">
        <v>24</v>
      </c>
      <c r="C22" s="72" t="s">
        <v>24</v>
      </c>
      <c r="D22" s="55" t="s">
        <v>24</v>
      </c>
      <c r="E22" s="54" t="s">
        <v>24</v>
      </c>
      <c r="F22" s="72" t="s">
        <v>24</v>
      </c>
      <c r="G22" s="55" t="s">
        <v>24</v>
      </c>
      <c r="H22" s="54" t="s">
        <v>24</v>
      </c>
      <c r="I22" s="72">
        <v>1</v>
      </c>
      <c r="J22" s="55">
        <v>2</v>
      </c>
      <c r="K22" s="56" t="s">
        <v>24</v>
      </c>
      <c r="L22" s="198">
        <v>1</v>
      </c>
      <c r="M22" s="57">
        <v>2</v>
      </c>
    </row>
    <row r="23" spans="1:13" ht="15.5" x14ac:dyDescent="0.35">
      <c r="A23" s="58" t="s">
        <v>297</v>
      </c>
      <c r="B23" s="54">
        <v>1016</v>
      </c>
      <c r="C23" s="72">
        <v>552</v>
      </c>
      <c r="D23" s="55">
        <v>319</v>
      </c>
      <c r="E23" s="54">
        <v>611</v>
      </c>
      <c r="F23" s="72">
        <v>501</v>
      </c>
      <c r="G23" s="55">
        <v>567</v>
      </c>
      <c r="H23" s="54">
        <v>24</v>
      </c>
      <c r="I23" s="72">
        <v>24</v>
      </c>
      <c r="J23" s="55">
        <v>82</v>
      </c>
      <c r="K23" s="56">
        <v>1651</v>
      </c>
      <c r="L23" s="198">
        <v>1077</v>
      </c>
      <c r="M23" s="57">
        <v>968</v>
      </c>
    </row>
    <row r="24" spans="1:13" ht="15.5" x14ac:dyDescent="0.35">
      <c r="A24" s="58" t="s">
        <v>79</v>
      </c>
      <c r="B24" s="54">
        <v>585</v>
      </c>
      <c r="C24" s="72">
        <v>62</v>
      </c>
      <c r="D24" s="55">
        <v>32</v>
      </c>
      <c r="E24" s="54">
        <v>713</v>
      </c>
      <c r="F24" s="72">
        <v>101</v>
      </c>
      <c r="G24" s="55">
        <v>49</v>
      </c>
      <c r="H24" s="54">
        <v>16</v>
      </c>
      <c r="I24" s="72">
        <v>4</v>
      </c>
      <c r="J24" s="55">
        <v>3</v>
      </c>
      <c r="K24" s="56">
        <v>1314</v>
      </c>
      <c r="L24" s="198">
        <v>167</v>
      </c>
      <c r="M24" s="57">
        <v>84</v>
      </c>
    </row>
    <row r="25" spans="1:13" ht="15.5" x14ac:dyDescent="0.35">
      <c r="A25" s="58" t="s">
        <v>80</v>
      </c>
      <c r="B25" s="54">
        <v>91</v>
      </c>
      <c r="C25" s="72">
        <v>71</v>
      </c>
      <c r="D25" s="55">
        <v>42</v>
      </c>
      <c r="E25" s="54">
        <v>39</v>
      </c>
      <c r="F25" s="72">
        <v>36</v>
      </c>
      <c r="G25" s="55">
        <v>50</v>
      </c>
      <c r="H25" s="54">
        <v>3</v>
      </c>
      <c r="I25" s="72">
        <v>1</v>
      </c>
      <c r="J25" s="55">
        <v>7</v>
      </c>
      <c r="K25" s="56">
        <v>133</v>
      </c>
      <c r="L25" s="198">
        <v>108</v>
      </c>
      <c r="M25" s="57">
        <v>99</v>
      </c>
    </row>
    <row r="26" spans="1:13" ht="15.5" x14ac:dyDescent="0.35">
      <c r="A26" s="58" t="s">
        <v>81</v>
      </c>
      <c r="B26" s="54">
        <v>5</v>
      </c>
      <c r="C26" s="72">
        <v>13</v>
      </c>
      <c r="D26" s="55">
        <v>7</v>
      </c>
      <c r="E26" s="54">
        <v>2</v>
      </c>
      <c r="F26" s="72">
        <v>15</v>
      </c>
      <c r="G26" s="55">
        <v>14</v>
      </c>
      <c r="H26" s="54" t="s">
        <v>24</v>
      </c>
      <c r="I26" s="72" t="s">
        <v>24</v>
      </c>
      <c r="J26" s="55">
        <v>1</v>
      </c>
      <c r="K26" s="56">
        <v>7</v>
      </c>
      <c r="L26" s="198">
        <v>28</v>
      </c>
      <c r="M26" s="57">
        <v>22</v>
      </c>
    </row>
    <row r="27" spans="1:13" ht="15.5" x14ac:dyDescent="0.35">
      <c r="A27" s="58" t="s">
        <v>298</v>
      </c>
      <c r="B27" s="54">
        <v>116</v>
      </c>
      <c r="C27" s="72">
        <v>26</v>
      </c>
      <c r="D27" s="55">
        <v>4</v>
      </c>
      <c r="E27" s="54">
        <v>44</v>
      </c>
      <c r="F27" s="72">
        <v>13</v>
      </c>
      <c r="G27" s="55">
        <v>7</v>
      </c>
      <c r="H27" s="54">
        <v>3</v>
      </c>
      <c r="I27" s="72">
        <v>1</v>
      </c>
      <c r="J27" s="55" t="s">
        <v>24</v>
      </c>
      <c r="K27" s="56">
        <v>163</v>
      </c>
      <c r="L27" s="198">
        <v>40</v>
      </c>
      <c r="M27" s="57">
        <v>11</v>
      </c>
    </row>
    <row r="28" spans="1:13" ht="15.5" x14ac:dyDescent="0.35">
      <c r="A28" s="58" t="s">
        <v>299</v>
      </c>
      <c r="B28" s="54">
        <v>75</v>
      </c>
      <c r="C28" s="72">
        <v>29</v>
      </c>
      <c r="D28" s="55">
        <v>21</v>
      </c>
      <c r="E28" s="54">
        <v>85</v>
      </c>
      <c r="F28" s="72">
        <v>39</v>
      </c>
      <c r="G28" s="55">
        <v>27</v>
      </c>
      <c r="H28" s="54">
        <v>3</v>
      </c>
      <c r="I28" s="72">
        <v>5</v>
      </c>
      <c r="J28" s="55">
        <v>2</v>
      </c>
      <c r="K28" s="56">
        <v>163</v>
      </c>
      <c r="L28" s="198">
        <v>73</v>
      </c>
      <c r="M28" s="57">
        <v>50</v>
      </c>
    </row>
    <row r="29" spans="1:13" ht="15.5" x14ac:dyDescent="0.35">
      <c r="A29" s="58" t="s">
        <v>300</v>
      </c>
      <c r="B29" s="54" t="s">
        <v>24</v>
      </c>
      <c r="C29" s="72" t="s">
        <v>24</v>
      </c>
      <c r="D29" s="55">
        <v>1</v>
      </c>
      <c r="E29" s="54" t="s">
        <v>24</v>
      </c>
      <c r="F29" s="72" t="s">
        <v>24</v>
      </c>
      <c r="G29" s="55">
        <v>1</v>
      </c>
      <c r="H29" s="54" t="s">
        <v>24</v>
      </c>
      <c r="I29" s="72" t="s">
        <v>24</v>
      </c>
      <c r="J29" s="55" t="s">
        <v>24</v>
      </c>
      <c r="K29" s="56" t="s">
        <v>24</v>
      </c>
      <c r="L29" s="198" t="s">
        <v>24</v>
      </c>
      <c r="M29" s="57">
        <v>2</v>
      </c>
    </row>
    <row r="30" spans="1:13" ht="15.5" x14ac:dyDescent="0.35">
      <c r="A30" s="58" t="s">
        <v>69</v>
      </c>
      <c r="B30" s="54">
        <v>9307</v>
      </c>
      <c r="C30" s="72">
        <v>1623</v>
      </c>
      <c r="D30" s="55">
        <v>639</v>
      </c>
      <c r="E30" s="54">
        <v>4491</v>
      </c>
      <c r="F30" s="72">
        <v>1076</v>
      </c>
      <c r="G30" s="55">
        <v>719</v>
      </c>
      <c r="H30" s="54">
        <v>88</v>
      </c>
      <c r="I30" s="72">
        <v>37</v>
      </c>
      <c r="J30" s="55">
        <v>62</v>
      </c>
      <c r="K30" s="56">
        <v>13886</v>
      </c>
      <c r="L30" s="198">
        <v>2736</v>
      </c>
      <c r="M30" s="57">
        <v>1420</v>
      </c>
    </row>
    <row r="31" spans="1:13" ht="15.5" x14ac:dyDescent="0.35">
      <c r="A31" s="58" t="s">
        <v>70</v>
      </c>
      <c r="B31" s="54">
        <v>310</v>
      </c>
      <c r="C31" s="72">
        <v>72</v>
      </c>
      <c r="D31" s="55">
        <v>30</v>
      </c>
      <c r="E31" s="54">
        <v>77</v>
      </c>
      <c r="F31" s="72">
        <v>26</v>
      </c>
      <c r="G31" s="55">
        <v>17</v>
      </c>
      <c r="H31" s="54">
        <v>4</v>
      </c>
      <c r="I31" s="72">
        <v>2</v>
      </c>
      <c r="J31" s="55">
        <v>2</v>
      </c>
      <c r="K31" s="56">
        <v>391</v>
      </c>
      <c r="L31" s="198">
        <v>100</v>
      </c>
      <c r="M31" s="57">
        <v>49</v>
      </c>
    </row>
    <row r="32" spans="1:13" ht="15.5" x14ac:dyDescent="0.35">
      <c r="A32" s="58" t="s">
        <v>301</v>
      </c>
      <c r="B32" s="54">
        <v>385</v>
      </c>
      <c r="C32" s="72">
        <v>188</v>
      </c>
      <c r="D32" s="55">
        <v>108</v>
      </c>
      <c r="E32" s="54">
        <v>186</v>
      </c>
      <c r="F32" s="72">
        <v>209</v>
      </c>
      <c r="G32" s="55">
        <v>274</v>
      </c>
      <c r="H32" s="54">
        <v>5</v>
      </c>
      <c r="I32" s="72">
        <v>9</v>
      </c>
      <c r="J32" s="55">
        <v>41</v>
      </c>
      <c r="K32" s="56">
        <v>576</v>
      </c>
      <c r="L32" s="198">
        <v>406</v>
      </c>
      <c r="M32" s="57">
        <v>423</v>
      </c>
    </row>
    <row r="33" spans="1:13" ht="15.5" x14ac:dyDescent="0.35">
      <c r="A33" s="58" t="s">
        <v>71</v>
      </c>
      <c r="B33" s="54">
        <v>48</v>
      </c>
      <c r="C33" s="72">
        <v>23</v>
      </c>
      <c r="D33" s="55">
        <v>15</v>
      </c>
      <c r="E33" s="54">
        <v>19</v>
      </c>
      <c r="F33" s="72">
        <v>22</v>
      </c>
      <c r="G33" s="55">
        <v>34</v>
      </c>
      <c r="H33" s="54">
        <v>1</v>
      </c>
      <c r="I33" s="72">
        <v>2</v>
      </c>
      <c r="J33" s="55">
        <v>3</v>
      </c>
      <c r="K33" s="56">
        <v>68</v>
      </c>
      <c r="L33" s="198">
        <v>47</v>
      </c>
      <c r="M33" s="57">
        <v>52</v>
      </c>
    </row>
    <row r="34" spans="1:13" ht="15.5" x14ac:dyDescent="0.35">
      <c r="A34" s="58" t="s">
        <v>302</v>
      </c>
      <c r="B34" s="54">
        <v>31</v>
      </c>
      <c r="C34" s="72">
        <v>17</v>
      </c>
      <c r="D34" s="55">
        <v>8</v>
      </c>
      <c r="E34" s="54">
        <v>18</v>
      </c>
      <c r="F34" s="72">
        <v>6</v>
      </c>
      <c r="G34" s="55">
        <v>3</v>
      </c>
      <c r="H34" s="54" t="s">
        <v>24</v>
      </c>
      <c r="I34" s="72">
        <v>1</v>
      </c>
      <c r="J34" s="55" t="s">
        <v>24</v>
      </c>
      <c r="K34" s="56">
        <v>49</v>
      </c>
      <c r="L34" s="198">
        <v>24</v>
      </c>
      <c r="M34" s="57">
        <v>11</v>
      </c>
    </row>
    <row r="35" spans="1:13" ht="15.5" x14ac:dyDescent="0.35">
      <c r="A35" s="58" t="s">
        <v>303</v>
      </c>
      <c r="B35" s="54">
        <v>989</v>
      </c>
      <c r="C35" s="72">
        <v>448</v>
      </c>
      <c r="D35" s="55">
        <v>320</v>
      </c>
      <c r="E35" s="54">
        <v>519</v>
      </c>
      <c r="F35" s="72">
        <v>443</v>
      </c>
      <c r="G35" s="55">
        <v>506</v>
      </c>
      <c r="H35" s="54">
        <v>20</v>
      </c>
      <c r="I35" s="72">
        <v>24</v>
      </c>
      <c r="J35" s="55">
        <v>44</v>
      </c>
      <c r="K35" s="56">
        <v>1528</v>
      </c>
      <c r="L35" s="198">
        <v>915</v>
      </c>
      <c r="M35" s="57">
        <v>870</v>
      </c>
    </row>
    <row r="36" spans="1:13" ht="15.5" x14ac:dyDescent="0.35">
      <c r="A36" s="58" t="s">
        <v>73</v>
      </c>
      <c r="B36" s="54">
        <v>2</v>
      </c>
      <c r="C36" s="72">
        <v>3</v>
      </c>
      <c r="D36" s="55">
        <v>3</v>
      </c>
      <c r="E36" s="54">
        <v>3</v>
      </c>
      <c r="F36" s="72">
        <v>2</v>
      </c>
      <c r="G36" s="55">
        <v>6</v>
      </c>
      <c r="H36" s="54" t="s">
        <v>24</v>
      </c>
      <c r="I36" s="72" t="s">
        <v>24</v>
      </c>
      <c r="J36" s="55" t="s">
        <v>24</v>
      </c>
      <c r="K36" s="56">
        <v>5</v>
      </c>
      <c r="L36" s="198">
        <v>5</v>
      </c>
      <c r="M36" s="57">
        <v>9</v>
      </c>
    </row>
    <row r="37" spans="1:13" ht="15.5" x14ac:dyDescent="0.35">
      <c r="A37" s="58" t="s">
        <v>72</v>
      </c>
      <c r="B37" s="54">
        <v>69</v>
      </c>
      <c r="C37" s="72">
        <v>24</v>
      </c>
      <c r="D37" s="55">
        <v>16</v>
      </c>
      <c r="E37" s="54">
        <v>40</v>
      </c>
      <c r="F37" s="72">
        <v>11</v>
      </c>
      <c r="G37" s="55">
        <v>24</v>
      </c>
      <c r="H37" s="54" t="s">
        <v>24</v>
      </c>
      <c r="I37" s="72">
        <v>1</v>
      </c>
      <c r="J37" s="55">
        <v>4</v>
      </c>
      <c r="K37" s="56">
        <v>109</v>
      </c>
      <c r="L37" s="198">
        <v>36</v>
      </c>
      <c r="M37" s="57">
        <v>44</v>
      </c>
    </row>
    <row r="38" spans="1:13" ht="15.5" x14ac:dyDescent="0.35">
      <c r="A38" s="58" t="s">
        <v>74</v>
      </c>
      <c r="B38" s="54">
        <v>276</v>
      </c>
      <c r="C38" s="72">
        <v>86</v>
      </c>
      <c r="D38" s="55">
        <v>43</v>
      </c>
      <c r="E38" s="54">
        <v>86</v>
      </c>
      <c r="F38" s="72">
        <v>57</v>
      </c>
      <c r="G38" s="55">
        <v>57</v>
      </c>
      <c r="H38" s="54">
        <v>2</v>
      </c>
      <c r="I38" s="72">
        <v>1</v>
      </c>
      <c r="J38" s="55">
        <v>2</v>
      </c>
      <c r="K38" s="56">
        <v>364</v>
      </c>
      <c r="L38" s="198">
        <v>144</v>
      </c>
      <c r="M38" s="57">
        <v>102</v>
      </c>
    </row>
    <row r="39" spans="1:13" ht="15.5" x14ac:dyDescent="0.35">
      <c r="A39" s="58" t="s">
        <v>75</v>
      </c>
      <c r="B39" s="54">
        <v>116</v>
      </c>
      <c r="C39" s="72">
        <v>44</v>
      </c>
      <c r="D39" s="55">
        <v>19</v>
      </c>
      <c r="E39" s="54">
        <v>50</v>
      </c>
      <c r="F39" s="72">
        <v>15</v>
      </c>
      <c r="G39" s="55">
        <v>14</v>
      </c>
      <c r="H39" s="54">
        <v>2</v>
      </c>
      <c r="I39" s="72">
        <v>1</v>
      </c>
      <c r="J39" s="55">
        <v>1</v>
      </c>
      <c r="K39" s="56">
        <v>168</v>
      </c>
      <c r="L39" s="198">
        <v>60</v>
      </c>
      <c r="M39" s="57">
        <v>34</v>
      </c>
    </row>
    <row r="40" spans="1:13" ht="15.5" x14ac:dyDescent="0.35">
      <c r="A40" s="58" t="s">
        <v>76</v>
      </c>
      <c r="B40" s="54">
        <v>485</v>
      </c>
      <c r="C40" s="72">
        <v>140</v>
      </c>
      <c r="D40" s="55">
        <v>60</v>
      </c>
      <c r="E40" s="54">
        <v>97</v>
      </c>
      <c r="F40" s="72">
        <v>69</v>
      </c>
      <c r="G40" s="55">
        <v>39</v>
      </c>
      <c r="H40" s="54">
        <v>10</v>
      </c>
      <c r="I40" s="72">
        <v>4</v>
      </c>
      <c r="J40" s="55">
        <v>2</v>
      </c>
      <c r="K40" s="56">
        <v>592</v>
      </c>
      <c r="L40" s="198">
        <v>213</v>
      </c>
      <c r="M40" s="57">
        <v>101</v>
      </c>
    </row>
    <row r="41" spans="1:13" ht="15.5" x14ac:dyDescent="0.35">
      <c r="A41" s="58" t="s">
        <v>77</v>
      </c>
      <c r="B41" s="54">
        <v>17</v>
      </c>
      <c r="C41" s="72">
        <v>17</v>
      </c>
      <c r="D41" s="55">
        <v>7</v>
      </c>
      <c r="E41" s="54">
        <v>6</v>
      </c>
      <c r="F41" s="72">
        <v>13</v>
      </c>
      <c r="G41" s="55">
        <v>35</v>
      </c>
      <c r="H41" s="54" t="s">
        <v>24</v>
      </c>
      <c r="I41" s="72">
        <v>2</v>
      </c>
      <c r="J41" s="55">
        <v>3</v>
      </c>
      <c r="K41" s="56">
        <v>23</v>
      </c>
      <c r="L41" s="198">
        <v>32</v>
      </c>
      <c r="M41" s="57">
        <v>45</v>
      </c>
    </row>
    <row r="42" spans="1:13" ht="15.5" x14ac:dyDescent="0.35">
      <c r="A42" s="58" t="s">
        <v>82</v>
      </c>
      <c r="B42" s="54">
        <v>453</v>
      </c>
      <c r="C42" s="72">
        <v>205</v>
      </c>
      <c r="D42" s="55">
        <v>143</v>
      </c>
      <c r="E42" s="54">
        <v>175</v>
      </c>
      <c r="F42" s="72">
        <v>224</v>
      </c>
      <c r="G42" s="55">
        <v>322</v>
      </c>
      <c r="H42" s="54">
        <v>10</v>
      </c>
      <c r="I42" s="72">
        <v>16</v>
      </c>
      <c r="J42" s="55">
        <v>50</v>
      </c>
      <c r="K42" s="56">
        <v>638</v>
      </c>
      <c r="L42" s="198">
        <v>445</v>
      </c>
      <c r="M42" s="57">
        <v>515</v>
      </c>
    </row>
    <row r="43" spans="1:13" ht="15.5" x14ac:dyDescent="0.35">
      <c r="A43" s="58" t="s">
        <v>83</v>
      </c>
      <c r="B43" s="54">
        <v>365</v>
      </c>
      <c r="C43" s="72">
        <v>140</v>
      </c>
      <c r="D43" s="55">
        <v>66</v>
      </c>
      <c r="E43" s="54">
        <v>75</v>
      </c>
      <c r="F43" s="72">
        <v>61</v>
      </c>
      <c r="G43" s="55">
        <v>88</v>
      </c>
      <c r="H43" s="54">
        <v>3</v>
      </c>
      <c r="I43" s="72">
        <v>3</v>
      </c>
      <c r="J43" s="55">
        <v>5</v>
      </c>
      <c r="K43" s="56">
        <v>443</v>
      </c>
      <c r="L43" s="198">
        <v>204</v>
      </c>
      <c r="M43" s="57">
        <v>159</v>
      </c>
    </row>
    <row r="44" spans="1:13" ht="15.5" x14ac:dyDescent="0.35">
      <c r="A44" s="58" t="s">
        <v>304</v>
      </c>
      <c r="B44" s="54">
        <v>39</v>
      </c>
      <c r="C44" s="72">
        <v>36</v>
      </c>
      <c r="D44" s="55">
        <v>16</v>
      </c>
      <c r="E44" s="54">
        <v>25</v>
      </c>
      <c r="F44" s="72">
        <v>42</v>
      </c>
      <c r="G44" s="55">
        <v>60</v>
      </c>
      <c r="H44" s="54">
        <v>1</v>
      </c>
      <c r="I44" s="72">
        <v>5</v>
      </c>
      <c r="J44" s="55">
        <v>6</v>
      </c>
      <c r="K44" s="56">
        <v>65</v>
      </c>
      <c r="L44" s="198">
        <v>83</v>
      </c>
      <c r="M44" s="57">
        <v>82</v>
      </c>
    </row>
    <row r="45" spans="1:13" ht="15.5" x14ac:dyDescent="0.35">
      <c r="A45" s="58" t="s">
        <v>84</v>
      </c>
      <c r="B45" s="54">
        <v>168</v>
      </c>
      <c r="C45" s="72">
        <v>7</v>
      </c>
      <c r="D45" s="55">
        <v>1</v>
      </c>
      <c r="E45" s="54">
        <v>78</v>
      </c>
      <c r="F45" s="72">
        <v>6</v>
      </c>
      <c r="G45" s="55" t="s">
        <v>24</v>
      </c>
      <c r="H45" s="54">
        <v>3</v>
      </c>
      <c r="I45" s="72" t="s">
        <v>24</v>
      </c>
      <c r="J45" s="55" t="s">
        <v>24</v>
      </c>
      <c r="K45" s="56">
        <v>249</v>
      </c>
      <c r="L45" s="198">
        <v>13</v>
      </c>
      <c r="M45" s="57">
        <v>1</v>
      </c>
    </row>
    <row r="46" spans="1:13" ht="15.5" x14ac:dyDescent="0.35">
      <c r="A46" s="58" t="s">
        <v>305</v>
      </c>
      <c r="B46" s="54">
        <v>15</v>
      </c>
      <c r="C46" s="72">
        <v>11</v>
      </c>
      <c r="D46" s="55">
        <v>7</v>
      </c>
      <c r="E46" s="54">
        <v>5</v>
      </c>
      <c r="F46" s="72">
        <v>3</v>
      </c>
      <c r="G46" s="55">
        <v>11</v>
      </c>
      <c r="H46" s="54">
        <v>1</v>
      </c>
      <c r="I46" s="72" t="s">
        <v>24</v>
      </c>
      <c r="J46" s="55">
        <v>1</v>
      </c>
      <c r="K46" s="56">
        <v>21</v>
      </c>
      <c r="L46" s="198">
        <v>14</v>
      </c>
      <c r="M46" s="57">
        <v>19</v>
      </c>
    </row>
    <row r="47" spans="1:13" ht="15.5" x14ac:dyDescent="0.35">
      <c r="A47" s="58" t="s">
        <v>85</v>
      </c>
      <c r="B47" s="54">
        <v>874</v>
      </c>
      <c r="C47" s="72">
        <v>584</v>
      </c>
      <c r="D47" s="55">
        <v>339</v>
      </c>
      <c r="E47" s="54">
        <v>871</v>
      </c>
      <c r="F47" s="72">
        <v>867</v>
      </c>
      <c r="G47" s="55">
        <v>760</v>
      </c>
      <c r="H47" s="54">
        <v>146</v>
      </c>
      <c r="I47" s="72">
        <v>85</v>
      </c>
      <c r="J47" s="55">
        <v>87</v>
      </c>
      <c r="K47" s="56">
        <v>1891</v>
      </c>
      <c r="L47" s="198">
        <v>1536</v>
      </c>
      <c r="M47" s="57">
        <v>1186</v>
      </c>
    </row>
    <row r="48" spans="1:13" ht="15.5" x14ac:dyDescent="0.35">
      <c r="A48" s="58" t="s">
        <v>306</v>
      </c>
      <c r="B48" s="54">
        <v>12</v>
      </c>
      <c r="C48" s="72">
        <v>4</v>
      </c>
      <c r="D48" s="55">
        <v>4</v>
      </c>
      <c r="E48" s="54">
        <v>4</v>
      </c>
      <c r="F48" s="72">
        <v>6</v>
      </c>
      <c r="G48" s="55">
        <v>6</v>
      </c>
      <c r="H48" s="54" t="s">
        <v>24</v>
      </c>
      <c r="I48" s="72" t="s">
        <v>24</v>
      </c>
      <c r="J48" s="55">
        <v>1</v>
      </c>
      <c r="K48" s="56">
        <v>16</v>
      </c>
      <c r="L48" s="198">
        <v>10</v>
      </c>
      <c r="M48" s="57">
        <v>11</v>
      </c>
    </row>
    <row r="49" spans="1:13" ht="15.5" x14ac:dyDescent="0.35">
      <c r="A49" s="58" t="s">
        <v>307</v>
      </c>
      <c r="B49" s="54">
        <v>138</v>
      </c>
      <c r="C49" s="72">
        <v>58</v>
      </c>
      <c r="D49" s="55">
        <v>46</v>
      </c>
      <c r="E49" s="54">
        <v>214</v>
      </c>
      <c r="F49" s="72">
        <v>87</v>
      </c>
      <c r="G49" s="55">
        <v>112</v>
      </c>
      <c r="H49" s="54">
        <v>23</v>
      </c>
      <c r="I49" s="72">
        <v>8</v>
      </c>
      <c r="J49" s="55">
        <v>13</v>
      </c>
      <c r="K49" s="56">
        <v>375</v>
      </c>
      <c r="L49" s="198">
        <v>153</v>
      </c>
      <c r="M49" s="57">
        <v>171</v>
      </c>
    </row>
    <row r="50" spans="1:13" ht="15.5" x14ac:dyDescent="0.35">
      <c r="A50" s="58" t="s">
        <v>308</v>
      </c>
      <c r="B50" s="54">
        <v>1725</v>
      </c>
      <c r="C50" s="72">
        <v>699</v>
      </c>
      <c r="D50" s="55">
        <v>431</v>
      </c>
      <c r="E50" s="54">
        <v>1137</v>
      </c>
      <c r="F50" s="72">
        <v>669</v>
      </c>
      <c r="G50" s="55">
        <v>655</v>
      </c>
      <c r="H50" s="54">
        <v>54</v>
      </c>
      <c r="I50" s="72">
        <v>54</v>
      </c>
      <c r="J50" s="55">
        <v>75</v>
      </c>
      <c r="K50" s="56">
        <v>2916</v>
      </c>
      <c r="L50" s="198">
        <v>1422</v>
      </c>
      <c r="M50" s="57">
        <v>1161</v>
      </c>
    </row>
    <row r="51" spans="1:13" ht="15.5" x14ac:dyDescent="0.35">
      <c r="A51" s="58" t="s">
        <v>309</v>
      </c>
      <c r="B51" s="54">
        <v>445</v>
      </c>
      <c r="C51" s="72">
        <v>190</v>
      </c>
      <c r="D51" s="55">
        <v>122</v>
      </c>
      <c r="E51" s="54">
        <v>124</v>
      </c>
      <c r="F51" s="72">
        <v>63</v>
      </c>
      <c r="G51" s="55">
        <v>82</v>
      </c>
      <c r="H51" s="54">
        <v>4</v>
      </c>
      <c r="I51" s="72">
        <v>2</v>
      </c>
      <c r="J51" s="55">
        <v>4</v>
      </c>
      <c r="K51" s="56">
        <v>573</v>
      </c>
      <c r="L51" s="198">
        <v>255</v>
      </c>
      <c r="M51" s="57">
        <v>208</v>
      </c>
    </row>
    <row r="52" spans="1:13" ht="15.5" x14ac:dyDescent="0.35">
      <c r="A52" s="58" t="s">
        <v>310</v>
      </c>
      <c r="B52" s="54">
        <v>11</v>
      </c>
      <c r="C52" s="72">
        <v>6</v>
      </c>
      <c r="D52" s="55">
        <v>2</v>
      </c>
      <c r="E52" s="54">
        <v>43</v>
      </c>
      <c r="F52" s="72">
        <v>14</v>
      </c>
      <c r="G52" s="55">
        <v>3</v>
      </c>
      <c r="H52" s="54" t="s">
        <v>24</v>
      </c>
      <c r="I52" s="72">
        <v>1</v>
      </c>
      <c r="J52" s="55" t="s">
        <v>24</v>
      </c>
      <c r="K52" s="56">
        <v>54</v>
      </c>
      <c r="L52" s="198">
        <v>21</v>
      </c>
      <c r="M52" s="57">
        <v>5</v>
      </c>
    </row>
    <row r="53" spans="1:13" ht="15.5" x14ac:dyDescent="0.35">
      <c r="A53" s="58" t="s">
        <v>311</v>
      </c>
      <c r="B53" s="54">
        <v>100</v>
      </c>
      <c r="C53" s="72">
        <v>35</v>
      </c>
      <c r="D53" s="55">
        <v>12</v>
      </c>
      <c r="E53" s="54">
        <v>63</v>
      </c>
      <c r="F53" s="72">
        <v>30</v>
      </c>
      <c r="G53" s="55">
        <v>39</v>
      </c>
      <c r="H53" s="54">
        <v>1</v>
      </c>
      <c r="I53" s="72" t="s">
        <v>24</v>
      </c>
      <c r="J53" s="55">
        <v>9</v>
      </c>
      <c r="K53" s="56">
        <v>164</v>
      </c>
      <c r="L53" s="198">
        <v>65</v>
      </c>
      <c r="M53" s="57">
        <v>60</v>
      </c>
    </row>
    <row r="54" spans="1:13" ht="15.5" x14ac:dyDescent="0.35">
      <c r="A54" s="58" t="s">
        <v>86</v>
      </c>
      <c r="B54" s="54">
        <v>139</v>
      </c>
      <c r="C54" s="72">
        <v>53</v>
      </c>
      <c r="D54" s="55">
        <v>31</v>
      </c>
      <c r="E54" s="54">
        <v>91</v>
      </c>
      <c r="F54" s="72">
        <v>73</v>
      </c>
      <c r="G54" s="55">
        <v>68</v>
      </c>
      <c r="H54" s="54">
        <v>3</v>
      </c>
      <c r="I54" s="72">
        <v>4</v>
      </c>
      <c r="J54" s="55">
        <v>4</v>
      </c>
      <c r="K54" s="56">
        <v>233</v>
      </c>
      <c r="L54" s="198">
        <v>130</v>
      </c>
      <c r="M54" s="57">
        <v>103</v>
      </c>
    </row>
    <row r="55" spans="1:13" ht="15.5" x14ac:dyDescent="0.35">
      <c r="A55" s="58" t="s">
        <v>312</v>
      </c>
      <c r="B55" s="54">
        <v>68</v>
      </c>
      <c r="C55" s="72">
        <v>10</v>
      </c>
      <c r="D55" s="55">
        <v>2</v>
      </c>
      <c r="E55" s="54">
        <v>47</v>
      </c>
      <c r="F55" s="72">
        <v>9</v>
      </c>
      <c r="G55" s="55">
        <v>6</v>
      </c>
      <c r="H55" s="54">
        <v>3</v>
      </c>
      <c r="I55" s="72" t="s">
        <v>24</v>
      </c>
      <c r="J55" s="55" t="s">
        <v>24</v>
      </c>
      <c r="K55" s="56">
        <v>118</v>
      </c>
      <c r="L55" s="198">
        <v>19</v>
      </c>
      <c r="M55" s="57">
        <v>8</v>
      </c>
    </row>
    <row r="56" spans="1:13" ht="15.5" x14ac:dyDescent="0.35">
      <c r="A56" s="58" t="s">
        <v>87</v>
      </c>
      <c r="B56" s="54">
        <v>25</v>
      </c>
      <c r="C56" s="72">
        <v>7</v>
      </c>
      <c r="D56" s="55">
        <v>2</v>
      </c>
      <c r="E56" s="54">
        <v>15</v>
      </c>
      <c r="F56" s="72">
        <v>4</v>
      </c>
      <c r="G56" s="55">
        <v>6</v>
      </c>
      <c r="H56" s="54">
        <v>2</v>
      </c>
      <c r="I56" s="72" t="s">
        <v>24</v>
      </c>
      <c r="J56" s="55">
        <v>2</v>
      </c>
      <c r="K56" s="56">
        <v>42</v>
      </c>
      <c r="L56" s="198">
        <v>11</v>
      </c>
      <c r="M56" s="57">
        <v>10</v>
      </c>
    </row>
    <row r="57" spans="1:13" ht="15.5" x14ac:dyDescent="0.35">
      <c r="A57" s="58" t="s">
        <v>313</v>
      </c>
      <c r="B57" s="54">
        <v>22</v>
      </c>
      <c r="C57" s="72">
        <v>12</v>
      </c>
      <c r="D57" s="55">
        <v>8</v>
      </c>
      <c r="E57" s="54">
        <v>22</v>
      </c>
      <c r="F57" s="72">
        <v>16</v>
      </c>
      <c r="G57" s="55">
        <v>15</v>
      </c>
      <c r="H57" s="54">
        <v>1</v>
      </c>
      <c r="I57" s="72">
        <v>1</v>
      </c>
      <c r="J57" s="55">
        <v>1</v>
      </c>
      <c r="K57" s="56">
        <v>45</v>
      </c>
      <c r="L57" s="198">
        <v>29</v>
      </c>
      <c r="M57" s="57">
        <v>24</v>
      </c>
    </row>
    <row r="58" spans="1:13" ht="15.5" x14ac:dyDescent="0.35">
      <c r="A58" s="58" t="s">
        <v>88</v>
      </c>
      <c r="B58" s="54">
        <v>15</v>
      </c>
      <c r="C58" s="72">
        <v>12</v>
      </c>
      <c r="D58" s="55">
        <v>10</v>
      </c>
      <c r="E58" s="54">
        <v>7</v>
      </c>
      <c r="F58" s="72">
        <v>11</v>
      </c>
      <c r="G58" s="55">
        <v>16</v>
      </c>
      <c r="H58" s="54" t="s">
        <v>24</v>
      </c>
      <c r="I58" s="72" t="s">
        <v>24</v>
      </c>
      <c r="J58" s="55">
        <v>2</v>
      </c>
      <c r="K58" s="56">
        <v>22</v>
      </c>
      <c r="L58" s="198">
        <v>23</v>
      </c>
      <c r="M58" s="57">
        <v>28</v>
      </c>
    </row>
    <row r="59" spans="1:13" ht="15.5" x14ac:dyDescent="0.35">
      <c r="A59" s="58" t="s">
        <v>314</v>
      </c>
      <c r="B59" s="54">
        <v>59</v>
      </c>
      <c r="C59" s="72">
        <v>29</v>
      </c>
      <c r="D59" s="55">
        <v>14</v>
      </c>
      <c r="E59" s="54">
        <v>38</v>
      </c>
      <c r="F59" s="72">
        <v>28</v>
      </c>
      <c r="G59" s="55">
        <v>24</v>
      </c>
      <c r="H59" s="54" t="s">
        <v>24</v>
      </c>
      <c r="I59" s="72">
        <v>1</v>
      </c>
      <c r="J59" s="55">
        <v>4</v>
      </c>
      <c r="K59" s="56">
        <v>97</v>
      </c>
      <c r="L59" s="198">
        <v>58</v>
      </c>
      <c r="M59" s="57">
        <v>42</v>
      </c>
    </row>
    <row r="60" spans="1:13" ht="15.5" x14ac:dyDescent="0.35">
      <c r="A60" s="58" t="s">
        <v>89</v>
      </c>
      <c r="B60" s="54">
        <v>9</v>
      </c>
      <c r="C60" s="72">
        <v>5</v>
      </c>
      <c r="D60" s="55">
        <v>3</v>
      </c>
      <c r="E60" s="54">
        <v>2</v>
      </c>
      <c r="F60" s="72">
        <v>5</v>
      </c>
      <c r="G60" s="55">
        <v>9</v>
      </c>
      <c r="H60" s="54" t="s">
        <v>24</v>
      </c>
      <c r="I60" s="72" t="s">
        <v>24</v>
      </c>
      <c r="J60" s="55" t="s">
        <v>24</v>
      </c>
      <c r="K60" s="56">
        <v>11</v>
      </c>
      <c r="L60" s="198">
        <v>10</v>
      </c>
      <c r="M60" s="57">
        <v>12</v>
      </c>
    </row>
    <row r="61" spans="1:13" ht="15.5" x14ac:dyDescent="0.35">
      <c r="A61" s="58" t="s">
        <v>90</v>
      </c>
      <c r="B61" s="54">
        <v>3</v>
      </c>
      <c r="C61" s="72">
        <v>2</v>
      </c>
      <c r="D61" s="55">
        <v>6</v>
      </c>
      <c r="E61" s="54">
        <v>13</v>
      </c>
      <c r="F61" s="72">
        <v>5</v>
      </c>
      <c r="G61" s="55">
        <v>4</v>
      </c>
      <c r="H61" s="54">
        <v>1</v>
      </c>
      <c r="I61" s="72">
        <v>1</v>
      </c>
      <c r="J61" s="55">
        <v>1</v>
      </c>
      <c r="K61" s="56">
        <v>17</v>
      </c>
      <c r="L61" s="198">
        <v>8</v>
      </c>
      <c r="M61" s="57">
        <v>11</v>
      </c>
    </row>
    <row r="62" spans="1:13" ht="15.5" x14ac:dyDescent="0.35">
      <c r="A62" s="58" t="s">
        <v>91</v>
      </c>
      <c r="B62" s="54">
        <v>1</v>
      </c>
      <c r="C62" s="72">
        <v>1</v>
      </c>
      <c r="D62" s="55" t="s">
        <v>24</v>
      </c>
      <c r="E62" s="54">
        <v>7</v>
      </c>
      <c r="F62" s="72">
        <v>11</v>
      </c>
      <c r="G62" s="55">
        <v>7</v>
      </c>
      <c r="H62" s="54" t="s">
        <v>24</v>
      </c>
      <c r="I62" s="72" t="s">
        <v>24</v>
      </c>
      <c r="J62" s="55">
        <v>2</v>
      </c>
      <c r="K62" s="56">
        <v>8</v>
      </c>
      <c r="L62" s="198">
        <v>12</v>
      </c>
      <c r="M62" s="57">
        <v>9</v>
      </c>
    </row>
    <row r="63" spans="1:13" ht="15.5" x14ac:dyDescent="0.35">
      <c r="A63" s="58" t="s">
        <v>92</v>
      </c>
      <c r="B63" s="54">
        <v>16</v>
      </c>
      <c r="C63" s="72">
        <v>2</v>
      </c>
      <c r="D63" s="55">
        <v>2</v>
      </c>
      <c r="E63" s="54">
        <v>4</v>
      </c>
      <c r="F63" s="72">
        <v>4</v>
      </c>
      <c r="G63" s="55">
        <v>3</v>
      </c>
      <c r="H63" s="54" t="s">
        <v>24</v>
      </c>
      <c r="I63" s="72" t="s">
        <v>24</v>
      </c>
      <c r="J63" s="55">
        <v>1</v>
      </c>
      <c r="K63" s="56">
        <v>20</v>
      </c>
      <c r="L63" s="198">
        <v>6</v>
      </c>
      <c r="M63" s="57">
        <v>6</v>
      </c>
    </row>
    <row r="64" spans="1:13" ht="15.5" x14ac:dyDescent="0.35">
      <c r="A64" s="58" t="s">
        <v>315</v>
      </c>
      <c r="B64" s="54">
        <v>21</v>
      </c>
      <c r="C64" s="72">
        <v>22</v>
      </c>
      <c r="D64" s="55">
        <v>14</v>
      </c>
      <c r="E64" s="54">
        <v>24</v>
      </c>
      <c r="F64" s="72">
        <v>11</v>
      </c>
      <c r="G64" s="55">
        <v>19</v>
      </c>
      <c r="H64" s="54">
        <v>4</v>
      </c>
      <c r="I64" s="72">
        <v>1</v>
      </c>
      <c r="J64" s="55">
        <v>1</v>
      </c>
      <c r="K64" s="56">
        <v>49</v>
      </c>
      <c r="L64" s="198">
        <v>34</v>
      </c>
      <c r="M64" s="57">
        <v>34</v>
      </c>
    </row>
    <row r="65" spans="1:13" ht="15.5" x14ac:dyDescent="0.35">
      <c r="A65" s="58" t="s">
        <v>316</v>
      </c>
      <c r="B65" s="54">
        <v>8368</v>
      </c>
      <c r="C65" s="72">
        <v>1819</v>
      </c>
      <c r="D65" s="55">
        <v>643</v>
      </c>
      <c r="E65" s="54">
        <v>1629</v>
      </c>
      <c r="F65" s="72">
        <v>891</v>
      </c>
      <c r="G65" s="55">
        <v>686</v>
      </c>
      <c r="H65" s="54">
        <v>48</v>
      </c>
      <c r="I65" s="72">
        <v>51</v>
      </c>
      <c r="J65" s="55">
        <v>60</v>
      </c>
      <c r="K65" s="56">
        <v>10045</v>
      </c>
      <c r="L65" s="198">
        <v>2761</v>
      </c>
      <c r="M65" s="57">
        <v>1389</v>
      </c>
    </row>
    <row r="66" spans="1:13" ht="15.5" x14ac:dyDescent="0.35">
      <c r="A66" s="58" t="s">
        <v>317</v>
      </c>
      <c r="B66" s="54">
        <v>62</v>
      </c>
      <c r="C66" s="72">
        <v>49</v>
      </c>
      <c r="D66" s="55">
        <v>38</v>
      </c>
      <c r="E66" s="54">
        <v>37</v>
      </c>
      <c r="F66" s="72">
        <v>36</v>
      </c>
      <c r="G66" s="55">
        <v>62</v>
      </c>
      <c r="H66" s="54">
        <v>2</v>
      </c>
      <c r="I66" s="72">
        <v>3</v>
      </c>
      <c r="J66" s="55">
        <v>11</v>
      </c>
      <c r="K66" s="56">
        <v>101</v>
      </c>
      <c r="L66" s="198">
        <v>88</v>
      </c>
      <c r="M66" s="57">
        <v>111</v>
      </c>
    </row>
    <row r="67" spans="1:13" ht="15.5" x14ac:dyDescent="0.35">
      <c r="A67" s="58" t="s">
        <v>318</v>
      </c>
      <c r="B67" s="54">
        <v>1718</v>
      </c>
      <c r="C67" s="72">
        <v>527</v>
      </c>
      <c r="D67" s="55">
        <v>319</v>
      </c>
      <c r="E67" s="54">
        <v>1022</v>
      </c>
      <c r="F67" s="72">
        <v>449</v>
      </c>
      <c r="G67" s="55">
        <v>486</v>
      </c>
      <c r="H67" s="54">
        <v>20</v>
      </c>
      <c r="I67" s="72">
        <v>28</v>
      </c>
      <c r="J67" s="55">
        <v>60</v>
      </c>
      <c r="K67" s="56">
        <v>2760</v>
      </c>
      <c r="L67" s="198">
        <v>1004</v>
      </c>
      <c r="M67" s="57">
        <v>865</v>
      </c>
    </row>
    <row r="68" spans="1:13" ht="15.5" x14ac:dyDescent="0.35">
      <c r="A68" s="58" t="s">
        <v>319</v>
      </c>
      <c r="B68" s="54">
        <v>26</v>
      </c>
      <c r="C68" s="72">
        <v>3</v>
      </c>
      <c r="D68" s="55" t="s">
        <v>24</v>
      </c>
      <c r="E68" s="54">
        <v>73</v>
      </c>
      <c r="F68" s="72">
        <v>2</v>
      </c>
      <c r="G68" s="55">
        <v>4</v>
      </c>
      <c r="H68" s="54">
        <v>2</v>
      </c>
      <c r="I68" s="72" t="s">
        <v>24</v>
      </c>
      <c r="J68" s="55" t="s">
        <v>24</v>
      </c>
      <c r="K68" s="56">
        <v>101</v>
      </c>
      <c r="L68" s="198">
        <v>5</v>
      </c>
      <c r="M68" s="57">
        <v>4</v>
      </c>
    </row>
    <row r="69" spans="1:13" ht="15.5" x14ac:dyDescent="0.35">
      <c r="A69" s="58" t="s">
        <v>320</v>
      </c>
      <c r="B69" s="54">
        <v>484</v>
      </c>
      <c r="C69" s="72">
        <v>234</v>
      </c>
      <c r="D69" s="55">
        <v>167</v>
      </c>
      <c r="E69" s="54">
        <v>229</v>
      </c>
      <c r="F69" s="72">
        <v>274</v>
      </c>
      <c r="G69" s="55">
        <v>462</v>
      </c>
      <c r="H69" s="54">
        <v>12</v>
      </c>
      <c r="I69" s="72">
        <v>27</v>
      </c>
      <c r="J69" s="55">
        <v>57</v>
      </c>
      <c r="K69" s="56">
        <v>725</v>
      </c>
      <c r="L69" s="198">
        <v>535</v>
      </c>
      <c r="M69" s="57">
        <v>686</v>
      </c>
    </row>
    <row r="70" spans="1:13" ht="15.5" x14ac:dyDescent="0.35">
      <c r="A70" s="58" t="s">
        <v>321</v>
      </c>
      <c r="B70" s="54">
        <v>128</v>
      </c>
      <c r="C70" s="72">
        <v>53</v>
      </c>
      <c r="D70" s="55">
        <v>34</v>
      </c>
      <c r="E70" s="54">
        <v>123</v>
      </c>
      <c r="F70" s="72">
        <v>61</v>
      </c>
      <c r="G70" s="55">
        <v>75</v>
      </c>
      <c r="H70" s="54">
        <v>5</v>
      </c>
      <c r="I70" s="72">
        <v>4</v>
      </c>
      <c r="J70" s="55">
        <v>8</v>
      </c>
      <c r="K70" s="56">
        <v>256</v>
      </c>
      <c r="L70" s="198">
        <v>118</v>
      </c>
      <c r="M70" s="57">
        <v>117</v>
      </c>
    </row>
    <row r="71" spans="1:13" ht="15.5" x14ac:dyDescent="0.35">
      <c r="A71" s="58" t="s">
        <v>64</v>
      </c>
      <c r="B71" s="54">
        <v>34</v>
      </c>
      <c r="C71" s="72">
        <v>2</v>
      </c>
      <c r="D71" s="55">
        <v>1</v>
      </c>
      <c r="E71" s="54">
        <v>14</v>
      </c>
      <c r="F71" s="72">
        <v>4</v>
      </c>
      <c r="G71" s="55">
        <v>1</v>
      </c>
      <c r="H71" s="54" t="s">
        <v>24</v>
      </c>
      <c r="I71" s="72" t="s">
        <v>24</v>
      </c>
      <c r="J71" s="55" t="s">
        <v>24</v>
      </c>
      <c r="K71" s="56">
        <v>48</v>
      </c>
      <c r="L71" s="198">
        <v>6</v>
      </c>
      <c r="M71" s="57">
        <v>2</v>
      </c>
    </row>
    <row r="72" spans="1:13" ht="15.5" x14ac:dyDescent="0.35">
      <c r="A72" s="58" t="s">
        <v>93</v>
      </c>
      <c r="B72" s="54">
        <v>21</v>
      </c>
      <c r="C72" s="72">
        <v>5</v>
      </c>
      <c r="D72" s="55">
        <v>5</v>
      </c>
      <c r="E72" s="54">
        <v>55</v>
      </c>
      <c r="F72" s="72">
        <v>8</v>
      </c>
      <c r="G72" s="55">
        <v>7</v>
      </c>
      <c r="H72" s="54">
        <v>1</v>
      </c>
      <c r="I72" s="72" t="s">
        <v>24</v>
      </c>
      <c r="J72" s="55" t="s">
        <v>24</v>
      </c>
      <c r="K72" s="56">
        <v>77</v>
      </c>
      <c r="L72" s="198">
        <v>13</v>
      </c>
      <c r="M72" s="57">
        <v>12</v>
      </c>
    </row>
    <row r="73" spans="1:13" ht="15.5" x14ac:dyDescent="0.35">
      <c r="A73" s="58" t="s">
        <v>322</v>
      </c>
      <c r="B73" s="54" t="s">
        <v>24</v>
      </c>
      <c r="C73" s="72" t="s">
        <v>24</v>
      </c>
      <c r="D73" s="55">
        <v>1</v>
      </c>
      <c r="E73" s="54" t="s">
        <v>24</v>
      </c>
      <c r="F73" s="72">
        <v>1</v>
      </c>
      <c r="G73" s="55">
        <v>5</v>
      </c>
      <c r="H73" s="54" t="s">
        <v>24</v>
      </c>
      <c r="I73" s="72" t="s">
        <v>24</v>
      </c>
      <c r="J73" s="55">
        <v>1</v>
      </c>
      <c r="K73" s="56" t="s">
        <v>24</v>
      </c>
      <c r="L73" s="198">
        <v>1</v>
      </c>
      <c r="M73" s="57">
        <v>7</v>
      </c>
    </row>
    <row r="74" spans="1:13" ht="15.5" x14ac:dyDescent="0.35">
      <c r="A74" s="58" t="s">
        <v>62</v>
      </c>
      <c r="B74" s="54">
        <v>138</v>
      </c>
      <c r="C74" s="72">
        <v>47</v>
      </c>
      <c r="D74" s="55">
        <v>45</v>
      </c>
      <c r="E74" s="54">
        <v>25</v>
      </c>
      <c r="F74" s="72">
        <v>31</v>
      </c>
      <c r="G74" s="55">
        <v>23</v>
      </c>
      <c r="H74" s="54" t="s">
        <v>24</v>
      </c>
      <c r="I74" s="72">
        <v>1</v>
      </c>
      <c r="J74" s="55">
        <v>3</v>
      </c>
      <c r="K74" s="56">
        <v>163</v>
      </c>
      <c r="L74" s="198">
        <v>79</v>
      </c>
      <c r="M74" s="57">
        <v>71</v>
      </c>
    </row>
    <row r="75" spans="1:13" ht="15.5" x14ac:dyDescent="0.35">
      <c r="A75" s="58" t="s">
        <v>94</v>
      </c>
      <c r="B75" s="54">
        <v>11</v>
      </c>
      <c r="C75" s="72">
        <v>9</v>
      </c>
      <c r="D75" s="55">
        <v>5</v>
      </c>
      <c r="E75" s="54">
        <v>11</v>
      </c>
      <c r="F75" s="72">
        <v>4</v>
      </c>
      <c r="G75" s="55">
        <v>7</v>
      </c>
      <c r="H75" s="54">
        <v>1</v>
      </c>
      <c r="I75" s="72" t="s">
        <v>24</v>
      </c>
      <c r="J75" s="55">
        <v>1</v>
      </c>
      <c r="K75" s="56">
        <v>23</v>
      </c>
      <c r="L75" s="198">
        <v>13</v>
      </c>
      <c r="M75" s="57">
        <v>13</v>
      </c>
    </row>
    <row r="76" spans="1:13" ht="15.5" x14ac:dyDescent="0.35">
      <c r="A76" s="58" t="s">
        <v>323</v>
      </c>
      <c r="B76" s="54">
        <v>68</v>
      </c>
      <c r="C76" s="72">
        <v>22</v>
      </c>
      <c r="D76" s="55">
        <v>10</v>
      </c>
      <c r="E76" s="54">
        <v>16</v>
      </c>
      <c r="F76" s="72">
        <v>6</v>
      </c>
      <c r="G76" s="55">
        <v>12</v>
      </c>
      <c r="H76" s="54" t="s">
        <v>24</v>
      </c>
      <c r="I76" s="72" t="s">
        <v>24</v>
      </c>
      <c r="J76" s="55">
        <v>1</v>
      </c>
      <c r="K76" s="56">
        <v>84</v>
      </c>
      <c r="L76" s="198">
        <v>28</v>
      </c>
      <c r="M76" s="57">
        <v>23</v>
      </c>
    </row>
    <row r="77" spans="1:13" ht="15.5" x14ac:dyDescent="0.35">
      <c r="A77" s="58" t="s">
        <v>65</v>
      </c>
      <c r="B77" s="54">
        <v>137</v>
      </c>
      <c r="C77" s="72">
        <v>54</v>
      </c>
      <c r="D77" s="55">
        <v>30</v>
      </c>
      <c r="E77" s="54">
        <v>35</v>
      </c>
      <c r="F77" s="72">
        <v>35</v>
      </c>
      <c r="G77" s="55">
        <v>32</v>
      </c>
      <c r="H77" s="54">
        <v>1</v>
      </c>
      <c r="I77" s="72">
        <v>2</v>
      </c>
      <c r="J77" s="55">
        <v>2</v>
      </c>
      <c r="K77" s="56">
        <v>173</v>
      </c>
      <c r="L77" s="198">
        <v>91</v>
      </c>
      <c r="M77" s="57">
        <v>64</v>
      </c>
    </row>
    <row r="78" spans="1:13" ht="15.5" x14ac:dyDescent="0.35">
      <c r="A78" s="58" t="s">
        <v>66</v>
      </c>
      <c r="B78" s="54">
        <v>76</v>
      </c>
      <c r="C78" s="72">
        <v>34</v>
      </c>
      <c r="D78" s="55">
        <v>15</v>
      </c>
      <c r="E78" s="54">
        <v>16</v>
      </c>
      <c r="F78" s="72">
        <v>11</v>
      </c>
      <c r="G78" s="55">
        <v>20</v>
      </c>
      <c r="H78" s="54">
        <v>1</v>
      </c>
      <c r="I78" s="72">
        <v>2</v>
      </c>
      <c r="J78" s="55" t="s">
        <v>24</v>
      </c>
      <c r="K78" s="56">
        <v>93</v>
      </c>
      <c r="L78" s="198">
        <v>47</v>
      </c>
      <c r="M78" s="57">
        <v>35</v>
      </c>
    </row>
    <row r="79" spans="1:13" ht="15.5" x14ac:dyDescent="0.35">
      <c r="A79" s="58" t="s">
        <v>324</v>
      </c>
      <c r="B79" s="54">
        <v>14</v>
      </c>
      <c r="C79" s="72">
        <v>8</v>
      </c>
      <c r="D79" s="55">
        <v>4</v>
      </c>
      <c r="E79" s="54">
        <v>5</v>
      </c>
      <c r="F79" s="72">
        <v>7</v>
      </c>
      <c r="G79" s="55">
        <v>4</v>
      </c>
      <c r="H79" s="54" t="s">
        <v>24</v>
      </c>
      <c r="I79" s="72" t="s">
        <v>24</v>
      </c>
      <c r="J79" s="55" t="s">
        <v>24</v>
      </c>
      <c r="K79" s="56">
        <v>19</v>
      </c>
      <c r="L79" s="198">
        <v>15</v>
      </c>
      <c r="M79" s="57">
        <v>8</v>
      </c>
    </row>
    <row r="80" spans="1:13" ht="15.5" x14ac:dyDescent="0.35">
      <c r="A80" s="58" t="s">
        <v>67</v>
      </c>
      <c r="B80" s="54">
        <v>20</v>
      </c>
      <c r="C80" s="72">
        <v>15</v>
      </c>
      <c r="D80" s="55">
        <v>5</v>
      </c>
      <c r="E80" s="54">
        <v>4</v>
      </c>
      <c r="F80" s="72">
        <v>6</v>
      </c>
      <c r="G80" s="55">
        <v>7</v>
      </c>
      <c r="H80" s="54" t="s">
        <v>24</v>
      </c>
      <c r="I80" s="72" t="s">
        <v>24</v>
      </c>
      <c r="J80" s="55">
        <v>1</v>
      </c>
      <c r="K80" s="56">
        <v>24</v>
      </c>
      <c r="L80" s="198">
        <v>21</v>
      </c>
      <c r="M80" s="57">
        <v>13</v>
      </c>
    </row>
    <row r="81" spans="1:13" ht="15.5" x14ac:dyDescent="0.35">
      <c r="A81" s="58" t="s">
        <v>68</v>
      </c>
      <c r="B81" s="54" t="s">
        <v>24</v>
      </c>
      <c r="C81" s="72">
        <v>1</v>
      </c>
      <c r="D81" s="55" t="s">
        <v>24</v>
      </c>
      <c r="E81" s="54">
        <v>3</v>
      </c>
      <c r="F81" s="72" t="s">
        <v>24</v>
      </c>
      <c r="G81" s="55" t="s">
        <v>24</v>
      </c>
      <c r="H81" s="54" t="s">
        <v>24</v>
      </c>
      <c r="I81" s="72" t="s">
        <v>24</v>
      </c>
      <c r="J81" s="55" t="s">
        <v>24</v>
      </c>
      <c r="K81" s="56">
        <v>3</v>
      </c>
      <c r="L81" s="198">
        <v>1</v>
      </c>
      <c r="M81" s="57" t="s">
        <v>24</v>
      </c>
    </row>
    <row r="82" spans="1:13" ht="15.5" x14ac:dyDescent="0.35">
      <c r="A82" s="58" t="s">
        <v>95</v>
      </c>
      <c r="B82" s="54">
        <v>239</v>
      </c>
      <c r="C82" s="72">
        <v>154</v>
      </c>
      <c r="D82" s="55">
        <v>106</v>
      </c>
      <c r="E82" s="54">
        <v>93</v>
      </c>
      <c r="F82" s="72">
        <v>249</v>
      </c>
      <c r="G82" s="55">
        <v>262</v>
      </c>
      <c r="H82" s="54">
        <v>6</v>
      </c>
      <c r="I82" s="72">
        <v>22</v>
      </c>
      <c r="J82" s="55">
        <v>41</v>
      </c>
      <c r="K82" s="56">
        <v>338</v>
      </c>
      <c r="L82" s="198">
        <v>425</v>
      </c>
      <c r="M82" s="57">
        <v>409</v>
      </c>
    </row>
    <row r="83" spans="1:13" ht="15.5" x14ac:dyDescent="0.35">
      <c r="A83" s="58" t="s">
        <v>325</v>
      </c>
      <c r="B83" s="54">
        <v>175</v>
      </c>
      <c r="C83" s="72">
        <v>20</v>
      </c>
      <c r="D83" s="55">
        <v>8</v>
      </c>
      <c r="E83" s="54">
        <v>11</v>
      </c>
      <c r="F83" s="72">
        <v>2</v>
      </c>
      <c r="G83" s="55">
        <v>11</v>
      </c>
      <c r="H83" s="54" t="s">
        <v>24</v>
      </c>
      <c r="I83" s="72" t="s">
        <v>24</v>
      </c>
      <c r="J83" s="55">
        <v>3</v>
      </c>
      <c r="K83" s="56">
        <v>186</v>
      </c>
      <c r="L83" s="198">
        <v>22</v>
      </c>
      <c r="M83" s="57">
        <v>22</v>
      </c>
    </row>
    <row r="84" spans="1:13" ht="15.5" x14ac:dyDescent="0.35">
      <c r="A84" s="58" t="s">
        <v>326</v>
      </c>
      <c r="B84" s="54">
        <v>47</v>
      </c>
      <c r="C84" s="72">
        <v>19</v>
      </c>
      <c r="D84" s="55">
        <v>15</v>
      </c>
      <c r="E84" s="54">
        <v>16</v>
      </c>
      <c r="F84" s="72">
        <v>11</v>
      </c>
      <c r="G84" s="55">
        <v>16</v>
      </c>
      <c r="H84" s="54">
        <v>2</v>
      </c>
      <c r="I84" s="72" t="s">
        <v>24</v>
      </c>
      <c r="J84" s="55">
        <v>2</v>
      </c>
      <c r="K84" s="56">
        <v>65</v>
      </c>
      <c r="L84" s="198">
        <v>30</v>
      </c>
      <c r="M84" s="57">
        <v>33</v>
      </c>
    </row>
    <row r="85" spans="1:13" ht="15.5" x14ac:dyDescent="0.35">
      <c r="A85" s="58" t="s">
        <v>327</v>
      </c>
      <c r="B85" s="54">
        <v>121</v>
      </c>
      <c r="C85" s="72">
        <v>36</v>
      </c>
      <c r="D85" s="55">
        <v>25</v>
      </c>
      <c r="E85" s="54">
        <v>59</v>
      </c>
      <c r="F85" s="72">
        <v>46</v>
      </c>
      <c r="G85" s="55">
        <v>53</v>
      </c>
      <c r="H85" s="54">
        <v>18</v>
      </c>
      <c r="I85" s="72">
        <v>8</v>
      </c>
      <c r="J85" s="55">
        <v>7</v>
      </c>
      <c r="K85" s="56">
        <v>198</v>
      </c>
      <c r="L85" s="198">
        <v>90</v>
      </c>
      <c r="M85" s="57">
        <v>85</v>
      </c>
    </row>
    <row r="86" spans="1:13" ht="15.5" x14ac:dyDescent="0.35">
      <c r="A86" s="58" t="s">
        <v>96</v>
      </c>
      <c r="B86" s="54">
        <v>44</v>
      </c>
      <c r="C86" s="72">
        <v>53</v>
      </c>
      <c r="D86" s="55">
        <v>35</v>
      </c>
      <c r="E86" s="54">
        <v>22</v>
      </c>
      <c r="F86" s="72">
        <v>58</v>
      </c>
      <c r="G86" s="55">
        <v>76</v>
      </c>
      <c r="H86" s="54">
        <v>1</v>
      </c>
      <c r="I86" s="72">
        <v>1</v>
      </c>
      <c r="J86" s="55">
        <v>11</v>
      </c>
      <c r="K86" s="56">
        <v>67</v>
      </c>
      <c r="L86" s="198">
        <v>112</v>
      </c>
      <c r="M86" s="57">
        <v>122</v>
      </c>
    </row>
    <row r="87" spans="1:13" ht="15.5" x14ac:dyDescent="0.35">
      <c r="A87" s="58" t="s">
        <v>328</v>
      </c>
      <c r="B87" s="54">
        <v>308</v>
      </c>
      <c r="C87" s="72">
        <v>198</v>
      </c>
      <c r="D87" s="55">
        <v>153</v>
      </c>
      <c r="E87" s="54">
        <v>171</v>
      </c>
      <c r="F87" s="72">
        <v>220</v>
      </c>
      <c r="G87" s="55">
        <v>284</v>
      </c>
      <c r="H87" s="54">
        <v>13</v>
      </c>
      <c r="I87" s="72">
        <v>8</v>
      </c>
      <c r="J87" s="55">
        <v>28</v>
      </c>
      <c r="K87" s="56">
        <v>492</v>
      </c>
      <c r="L87" s="198">
        <v>426</v>
      </c>
      <c r="M87" s="57">
        <v>465</v>
      </c>
    </row>
    <row r="88" spans="1:13" ht="15.5" x14ac:dyDescent="0.35">
      <c r="A88" s="58" t="s">
        <v>329</v>
      </c>
      <c r="B88" s="54">
        <v>28</v>
      </c>
      <c r="C88" s="72">
        <v>33</v>
      </c>
      <c r="D88" s="55">
        <v>26</v>
      </c>
      <c r="E88" s="54">
        <v>29</v>
      </c>
      <c r="F88" s="72">
        <v>88</v>
      </c>
      <c r="G88" s="55">
        <v>66</v>
      </c>
      <c r="H88" s="54">
        <v>5</v>
      </c>
      <c r="I88" s="72">
        <v>12</v>
      </c>
      <c r="J88" s="55">
        <v>16</v>
      </c>
      <c r="K88" s="56">
        <v>62</v>
      </c>
      <c r="L88" s="198">
        <v>133</v>
      </c>
      <c r="M88" s="57">
        <v>108</v>
      </c>
    </row>
    <row r="89" spans="1:13" ht="15.5" x14ac:dyDescent="0.35">
      <c r="A89" s="58" t="s">
        <v>97</v>
      </c>
      <c r="B89" s="54">
        <v>28</v>
      </c>
      <c r="C89" s="72">
        <v>18</v>
      </c>
      <c r="D89" s="55">
        <v>7</v>
      </c>
      <c r="E89" s="54">
        <v>14</v>
      </c>
      <c r="F89" s="72">
        <v>4</v>
      </c>
      <c r="G89" s="55">
        <v>7</v>
      </c>
      <c r="H89" s="54" t="s">
        <v>24</v>
      </c>
      <c r="I89" s="72" t="s">
        <v>24</v>
      </c>
      <c r="J89" s="55" t="s">
        <v>24</v>
      </c>
      <c r="K89" s="56">
        <v>42</v>
      </c>
      <c r="L89" s="198">
        <v>22</v>
      </c>
      <c r="M89" s="57">
        <v>14</v>
      </c>
    </row>
    <row r="90" spans="1:13" ht="15.5" x14ac:dyDescent="0.35">
      <c r="A90" s="58" t="s">
        <v>78</v>
      </c>
      <c r="B90" s="54">
        <v>18</v>
      </c>
      <c r="C90" s="72">
        <v>1</v>
      </c>
      <c r="D90" s="55">
        <v>1</v>
      </c>
      <c r="E90" s="54">
        <v>10</v>
      </c>
      <c r="F90" s="72">
        <v>3</v>
      </c>
      <c r="G90" s="55">
        <v>1</v>
      </c>
      <c r="H90" s="54" t="s">
        <v>24</v>
      </c>
      <c r="I90" s="72" t="s">
        <v>24</v>
      </c>
      <c r="J90" s="55">
        <v>1</v>
      </c>
      <c r="K90" s="56">
        <v>28</v>
      </c>
      <c r="L90" s="198">
        <v>4</v>
      </c>
      <c r="M90" s="57">
        <v>3</v>
      </c>
    </row>
    <row r="91" spans="1:13" ht="15.5" x14ac:dyDescent="0.35">
      <c r="A91" s="58" t="s">
        <v>98</v>
      </c>
      <c r="B91" s="54">
        <v>853</v>
      </c>
      <c r="C91" s="72">
        <v>529</v>
      </c>
      <c r="D91" s="55">
        <v>273</v>
      </c>
      <c r="E91" s="54">
        <v>293</v>
      </c>
      <c r="F91" s="72">
        <v>336</v>
      </c>
      <c r="G91" s="55">
        <v>339</v>
      </c>
      <c r="H91" s="54">
        <v>11</v>
      </c>
      <c r="I91" s="72">
        <v>15</v>
      </c>
      <c r="J91" s="55">
        <v>44</v>
      </c>
      <c r="K91" s="56">
        <v>1157</v>
      </c>
      <c r="L91" s="198">
        <v>880</v>
      </c>
      <c r="M91" s="57">
        <v>656</v>
      </c>
    </row>
    <row r="92" spans="1:13" ht="15.5" x14ac:dyDescent="0.35">
      <c r="A92" s="58" t="s">
        <v>99</v>
      </c>
      <c r="B92" s="54">
        <v>35</v>
      </c>
      <c r="C92" s="72">
        <v>3</v>
      </c>
      <c r="D92" s="55">
        <v>2</v>
      </c>
      <c r="E92" s="54">
        <v>33</v>
      </c>
      <c r="F92" s="72">
        <v>4</v>
      </c>
      <c r="G92" s="55">
        <v>7</v>
      </c>
      <c r="H92" s="54" t="s">
        <v>24</v>
      </c>
      <c r="I92" s="72">
        <v>2</v>
      </c>
      <c r="J92" s="55">
        <v>2</v>
      </c>
      <c r="K92" s="56">
        <v>68</v>
      </c>
      <c r="L92" s="198">
        <v>9</v>
      </c>
      <c r="M92" s="57">
        <v>11</v>
      </c>
    </row>
    <row r="93" spans="1:13" ht="15.5" x14ac:dyDescent="0.35">
      <c r="A93" s="58" t="s">
        <v>100</v>
      </c>
      <c r="B93" s="54">
        <v>3079</v>
      </c>
      <c r="C93" s="72">
        <v>1014</v>
      </c>
      <c r="D93" s="55">
        <v>305</v>
      </c>
      <c r="E93" s="54">
        <v>514</v>
      </c>
      <c r="F93" s="72">
        <v>223</v>
      </c>
      <c r="G93" s="55">
        <v>131</v>
      </c>
      <c r="H93" s="54">
        <v>29</v>
      </c>
      <c r="I93" s="72">
        <v>19</v>
      </c>
      <c r="J93" s="55">
        <v>12</v>
      </c>
      <c r="K93" s="56">
        <v>3622</v>
      </c>
      <c r="L93" s="198">
        <v>1256</v>
      </c>
      <c r="M93" s="57">
        <v>448</v>
      </c>
    </row>
    <row r="94" spans="1:13" ht="15.5" x14ac:dyDescent="0.35">
      <c r="A94" s="58" t="s">
        <v>330</v>
      </c>
      <c r="B94" s="54">
        <v>194</v>
      </c>
      <c r="C94" s="72">
        <v>73</v>
      </c>
      <c r="D94" s="55">
        <v>51</v>
      </c>
      <c r="E94" s="54">
        <v>71</v>
      </c>
      <c r="F94" s="72">
        <v>30</v>
      </c>
      <c r="G94" s="55">
        <v>28</v>
      </c>
      <c r="H94" s="54">
        <v>4</v>
      </c>
      <c r="I94" s="72">
        <v>2</v>
      </c>
      <c r="J94" s="55">
        <v>3</v>
      </c>
      <c r="K94" s="56">
        <v>269</v>
      </c>
      <c r="L94" s="198">
        <v>105</v>
      </c>
      <c r="M94" s="57">
        <v>82</v>
      </c>
    </row>
    <row r="95" spans="1:13" ht="15.5" x14ac:dyDescent="0.35">
      <c r="A95" s="58" t="s">
        <v>331</v>
      </c>
      <c r="B95" s="54">
        <v>20650</v>
      </c>
      <c r="C95" s="72">
        <v>2573</v>
      </c>
      <c r="D95" s="55">
        <v>642</v>
      </c>
      <c r="E95" s="54">
        <v>2683</v>
      </c>
      <c r="F95" s="72">
        <v>704</v>
      </c>
      <c r="G95" s="55">
        <v>416</v>
      </c>
      <c r="H95" s="54">
        <v>75</v>
      </c>
      <c r="I95" s="72">
        <v>32</v>
      </c>
      <c r="J95" s="55">
        <v>71</v>
      </c>
      <c r="K95" s="56">
        <v>23408</v>
      </c>
      <c r="L95" s="198">
        <v>3309</v>
      </c>
      <c r="M95" s="57">
        <v>1129</v>
      </c>
    </row>
    <row r="96" spans="1:13" ht="15.5" x14ac:dyDescent="0.35">
      <c r="A96" s="58" t="s">
        <v>101</v>
      </c>
      <c r="B96" s="54">
        <v>534</v>
      </c>
      <c r="C96" s="72">
        <v>233</v>
      </c>
      <c r="D96" s="55">
        <v>134</v>
      </c>
      <c r="E96" s="54">
        <v>262</v>
      </c>
      <c r="F96" s="72">
        <v>280</v>
      </c>
      <c r="G96" s="55">
        <v>308</v>
      </c>
      <c r="H96" s="54">
        <v>31</v>
      </c>
      <c r="I96" s="72">
        <v>33</v>
      </c>
      <c r="J96" s="55">
        <v>45</v>
      </c>
      <c r="K96" s="56">
        <v>827</v>
      </c>
      <c r="L96" s="198">
        <v>546</v>
      </c>
      <c r="M96" s="57">
        <v>487</v>
      </c>
    </row>
    <row r="97" spans="1:13" ht="15.5" x14ac:dyDescent="0.35">
      <c r="A97" s="58" t="s">
        <v>102</v>
      </c>
      <c r="B97" s="54">
        <v>1510</v>
      </c>
      <c r="C97" s="72">
        <v>277</v>
      </c>
      <c r="D97" s="55">
        <v>89</v>
      </c>
      <c r="E97" s="54">
        <v>483</v>
      </c>
      <c r="F97" s="72">
        <v>126</v>
      </c>
      <c r="G97" s="55">
        <v>85</v>
      </c>
      <c r="H97" s="54">
        <v>24</v>
      </c>
      <c r="I97" s="72">
        <v>9</v>
      </c>
      <c r="J97" s="55">
        <v>9</v>
      </c>
      <c r="K97" s="56">
        <v>2017</v>
      </c>
      <c r="L97" s="198">
        <v>412</v>
      </c>
      <c r="M97" s="57">
        <v>183</v>
      </c>
    </row>
    <row r="98" spans="1:13" ht="15.5" x14ac:dyDescent="0.35">
      <c r="A98" s="58" t="s">
        <v>332</v>
      </c>
      <c r="B98" s="54">
        <v>459</v>
      </c>
      <c r="C98" s="72">
        <v>151</v>
      </c>
      <c r="D98" s="55">
        <v>50</v>
      </c>
      <c r="E98" s="54">
        <v>442</v>
      </c>
      <c r="F98" s="72">
        <v>215</v>
      </c>
      <c r="G98" s="55">
        <v>109</v>
      </c>
      <c r="H98" s="54">
        <v>28</v>
      </c>
      <c r="I98" s="72">
        <v>16</v>
      </c>
      <c r="J98" s="55">
        <v>10</v>
      </c>
      <c r="K98" s="56">
        <v>929</v>
      </c>
      <c r="L98" s="198">
        <v>382</v>
      </c>
      <c r="M98" s="57">
        <v>169</v>
      </c>
    </row>
    <row r="99" spans="1:13" ht="15.5" x14ac:dyDescent="0.35">
      <c r="A99" s="58" t="s">
        <v>103</v>
      </c>
      <c r="B99" s="54">
        <v>11057</v>
      </c>
      <c r="C99" s="72">
        <v>1469</v>
      </c>
      <c r="D99" s="55">
        <v>358</v>
      </c>
      <c r="E99" s="54">
        <v>4768</v>
      </c>
      <c r="F99" s="72">
        <v>888</v>
      </c>
      <c r="G99" s="55">
        <v>350</v>
      </c>
      <c r="H99" s="54">
        <v>161</v>
      </c>
      <c r="I99" s="72">
        <v>37</v>
      </c>
      <c r="J99" s="55">
        <v>17</v>
      </c>
      <c r="K99" s="56">
        <v>15986</v>
      </c>
      <c r="L99" s="198">
        <v>2394</v>
      </c>
      <c r="M99" s="57">
        <v>725</v>
      </c>
    </row>
    <row r="100" spans="1:13" ht="15.5" x14ac:dyDescent="0.35">
      <c r="A100" s="58" t="s">
        <v>333</v>
      </c>
      <c r="B100" s="54">
        <v>6</v>
      </c>
      <c r="C100" s="72">
        <v>10</v>
      </c>
      <c r="D100" s="55">
        <v>1</v>
      </c>
      <c r="E100" s="54" t="s">
        <v>24</v>
      </c>
      <c r="F100" s="72">
        <v>7</v>
      </c>
      <c r="G100" s="55">
        <v>1</v>
      </c>
      <c r="H100" s="54" t="s">
        <v>24</v>
      </c>
      <c r="I100" s="72">
        <v>1</v>
      </c>
      <c r="J100" s="55" t="s">
        <v>24</v>
      </c>
      <c r="K100" s="56">
        <v>6</v>
      </c>
      <c r="L100" s="198">
        <v>18</v>
      </c>
      <c r="M100" s="57">
        <v>2</v>
      </c>
    </row>
    <row r="101" spans="1:13" ht="15.5" x14ac:dyDescent="0.35">
      <c r="A101" s="58" t="s">
        <v>104</v>
      </c>
      <c r="B101" s="54">
        <v>48</v>
      </c>
      <c r="C101" s="72">
        <v>23</v>
      </c>
      <c r="D101" s="55">
        <v>8</v>
      </c>
      <c r="E101" s="54">
        <v>31</v>
      </c>
      <c r="F101" s="72">
        <v>22</v>
      </c>
      <c r="G101" s="55">
        <v>24</v>
      </c>
      <c r="H101" s="54">
        <v>4</v>
      </c>
      <c r="I101" s="72">
        <v>5</v>
      </c>
      <c r="J101" s="55">
        <v>8</v>
      </c>
      <c r="K101" s="56">
        <v>83</v>
      </c>
      <c r="L101" s="198">
        <v>50</v>
      </c>
      <c r="M101" s="57">
        <v>40</v>
      </c>
    </row>
    <row r="102" spans="1:13" ht="15.5" x14ac:dyDescent="0.35">
      <c r="A102" s="58" t="s">
        <v>105</v>
      </c>
      <c r="B102" s="54">
        <v>1125</v>
      </c>
      <c r="C102" s="72">
        <v>417</v>
      </c>
      <c r="D102" s="55">
        <v>169</v>
      </c>
      <c r="E102" s="54">
        <v>217</v>
      </c>
      <c r="F102" s="72">
        <v>177</v>
      </c>
      <c r="G102" s="55">
        <v>140</v>
      </c>
      <c r="H102" s="54">
        <v>8</v>
      </c>
      <c r="I102" s="72">
        <v>8</v>
      </c>
      <c r="J102" s="55">
        <v>29</v>
      </c>
      <c r="K102" s="56">
        <v>1350</v>
      </c>
      <c r="L102" s="198">
        <v>602</v>
      </c>
      <c r="M102" s="57">
        <v>338</v>
      </c>
    </row>
    <row r="103" spans="1:13" ht="15.5" x14ac:dyDescent="0.35">
      <c r="A103" s="58" t="s">
        <v>106</v>
      </c>
      <c r="B103" s="54">
        <v>133</v>
      </c>
      <c r="C103" s="72">
        <v>42</v>
      </c>
      <c r="D103" s="55">
        <v>17</v>
      </c>
      <c r="E103" s="54">
        <v>36</v>
      </c>
      <c r="F103" s="72">
        <v>9</v>
      </c>
      <c r="G103" s="55">
        <v>14</v>
      </c>
      <c r="H103" s="54">
        <v>2</v>
      </c>
      <c r="I103" s="72" t="s">
        <v>24</v>
      </c>
      <c r="J103" s="55">
        <v>1</v>
      </c>
      <c r="K103" s="56">
        <v>171</v>
      </c>
      <c r="L103" s="198">
        <v>51</v>
      </c>
      <c r="M103" s="57">
        <v>32</v>
      </c>
    </row>
    <row r="104" spans="1:13" ht="16" thickBot="1" x14ac:dyDescent="0.4">
      <c r="A104" s="120" t="s">
        <v>6</v>
      </c>
      <c r="B104" s="60">
        <v>75769</v>
      </c>
      <c r="C104" s="74">
        <v>17167</v>
      </c>
      <c r="D104" s="61">
        <v>7419</v>
      </c>
      <c r="E104" s="60">
        <v>25699</v>
      </c>
      <c r="F104" s="74">
        <v>11550</v>
      </c>
      <c r="G104" s="61">
        <v>10349</v>
      </c>
      <c r="H104" s="60">
        <v>1103</v>
      </c>
      <c r="I104" s="74">
        <v>761</v>
      </c>
      <c r="J104" s="61">
        <v>1238</v>
      </c>
      <c r="K104" s="60">
        <v>102571</v>
      </c>
      <c r="L104" s="74">
        <v>29478</v>
      </c>
      <c r="M104" s="61">
        <v>19006</v>
      </c>
    </row>
    <row r="106" spans="1:13" x14ac:dyDescent="0.35">
      <c r="A106" s="199" t="s">
        <v>7</v>
      </c>
    </row>
    <row r="107" spans="1:13" x14ac:dyDescent="0.35">
      <c r="A107" s="5"/>
    </row>
  </sheetData>
  <mergeCells count="5">
    <mergeCell ref="A3:A4"/>
    <mergeCell ref="B3:D3"/>
    <mergeCell ref="E3:G3"/>
    <mergeCell ref="H3:J3"/>
    <mergeCell ref="K3:M3"/>
  </mergeCells>
  <hyperlinks>
    <hyperlink ref="D1" location="'Table of Contents'!C2" display="Back to Table of Contents"/>
  </hyperlink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election activeCell="I1" sqref="I1"/>
    </sheetView>
  </sheetViews>
  <sheetFormatPr defaultRowHeight="14.5" x14ac:dyDescent="0.35"/>
  <cols>
    <col min="1" max="1" width="18.81640625" customWidth="1"/>
    <col min="2" max="15" width="9.6328125" customWidth="1"/>
  </cols>
  <sheetData>
    <row r="1" spans="1:15" x14ac:dyDescent="0.35">
      <c r="A1" s="30" t="s">
        <v>582</v>
      </c>
      <c r="I1" s="29" t="s">
        <v>949</v>
      </c>
    </row>
    <row r="2" spans="1:15" x14ac:dyDescent="0.35">
      <c r="A2" s="2"/>
    </row>
    <row r="3" spans="1:15" ht="15" thickBot="1" x14ac:dyDescent="0.4">
      <c r="A3" s="301" t="s">
        <v>1</v>
      </c>
      <c r="B3" s="267"/>
      <c r="C3" s="267"/>
      <c r="D3" s="267"/>
      <c r="E3" s="267"/>
      <c r="F3" s="267"/>
      <c r="G3" s="267"/>
      <c r="H3" s="267"/>
      <c r="I3" s="267"/>
      <c r="J3" s="267"/>
      <c r="K3" s="267"/>
      <c r="L3" s="267"/>
      <c r="M3" s="267"/>
      <c r="N3" s="267"/>
      <c r="O3" s="267"/>
    </row>
    <row r="4" spans="1:15" ht="15" customHeight="1" thickBot="1" x14ac:dyDescent="0.4">
      <c r="A4" s="293" t="s">
        <v>185</v>
      </c>
      <c r="B4" s="289" t="s">
        <v>186</v>
      </c>
      <c r="C4" s="289"/>
      <c r="D4" s="289"/>
      <c r="E4" s="289"/>
      <c r="F4" s="289"/>
      <c r="G4" s="289"/>
      <c r="H4" s="289"/>
      <c r="I4" s="289"/>
      <c r="J4" s="289"/>
      <c r="K4" s="289"/>
      <c r="L4" s="289"/>
      <c r="M4" s="289"/>
      <c r="N4" s="289"/>
      <c r="O4" s="291" t="s">
        <v>6</v>
      </c>
    </row>
    <row r="5" spans="1:15" ht="15" thickBot="1" x14ac:dyDescent="0.4">
      <c r="A5" s="294"/>
      <c r="B5" s="82" t="s">
        <v>10</v>
      </c>
      <c r="C5" s="83" t="s">
        <v>11</v>
      </c>
      <c r="D5" s="83" t="s">
        <v>12</v>
      </c>
      <c r="E5" s="83" t="s">
        <v>13</v>
      </c>
      <c r="F5" s="83" t="s">
        <v>14</v>
      </c>
      <c r="G5" s="83" t="s">
        <v>15</v>
      </c>
      <c r="H5" s="83" t="s">
        <v>16</v>
      </c>
      <c r="I5" s="83" t="s">
        <v>17</v>
      </c>
      <c r="J5" s="83" t="s">
        <v>18</v>
      </c>
      <c r="K5" s="83" t="s">
        <v>19</v>
      </c>
      <c r="L5" s="83" t="s">
        <v>20</v>
      </c>
      <c r="M5" s="83" t="s">
        <v>21</v>
      </c>
      <c r="N5" s="84" t="s">
        <v>22</v>
      </c>
      <c r="O5" s="292"/>
    </row>
    <row r="6" spans="1:15" ht="15.5" x14ac:dyDescent="0.35">
      <c r="A6" s="129" t="s">
        <v>10</v>
      </c>
      <c r="B6" s="49">
        <v>402</v>
      </c>
      <c r="C6" s="86" t="s">
        <v>24</v>
      </c>
      <c r="D6" s="86" t="s">
        <v>24</v>
      </c>
      <c r="E6" s="86">
        <v>1</v>
      </c>
      <c r="F6" s="86">
        <v>5</v>
      </c>
      <c r="G6" s="86">
        <v>2</v>
      </c>
      <c r="H6" s="86">
        <v>4</v>
      </c>
      <c r="I6" s="86">
        <v>1</v>
      </c>
      <c r="J6" s="86" t="s">
        <v>24</v>
      </c>
      <c r="K6" s="86" t="s">
        <v>24</v>
      </c>
      <c r="L6" s="86" t="s">
        <v>24</v>
      </c>
      <c r="M6" s="86" t="s">
        <v>24</v>
      </c>
      <c r="N6" s="50" t="s">
        <v>24</v>
      </c>
      <c r="O6" s="87">
        <v>415</v>
      </c>
    </row>
    <row r="7" spans="1:15" ht="15.5" x14ac:dyDescent="0.35">
      <c r="A7" s="90" t="s">
        <v>11</v>
      </c>
      <c r="B7" s="54" t="s">
        <v>24</v>
      </c>
      <c r="C7" s="72">
        <v>784</v>
      </c>
      <c r="D7" s="72" t="s">
        <v>24</v>
      </c>
      <c r="E7" s="72" t="s">
        <v>24</v>
      </c>
      <c r="F7" s="72" t="s">
        <v>24</v>
      </c>
      <c r="G7" s="72" t="s">
        <v>24</v>
      </c>
      <c r="H7" s="72">
        <v>3</v>
      </c>
      <c r="I7" s="72">
        <v>4</v>
      </c>
      <c r="J7" s="72" t="s">
        <v>24</v>
      </c>
      <c r="K7" s="72" t="s">
        <v>24</v>
      </c>
      <c r="L7" s="72" t="s">
        <v>24</v>
      </c>
      <c r="M7" s="72" t="s">
        <v>24</v>
      </c>
      <c r="N7" s="55" t="s">
        <v>24</v>
      </c>
      <c r="O7" s="89">
        <v>791</v>
      </c>
    </row>
    <row r="8" spans="1:15" ht="15.75" customHeight="1" x14ac:dyDescent="0.35">
      <c r="A8" s="90" t="s">
        <v>12</v>
      </c>
      <c r="B8" s="54" t="s">
        <v>24</v>
      </c>
      <c r="C8" s="72" t="s">
        <v>24</v>
      </c>
      <c r="D8" s="72">
        <v>138</v>
      </c>
      <c r="E8" s="72">
        <v>2</v>
      </c>
      <c r="F8" s="72">
        <v>7</v>
      </c>
      <c r="G8" s="72">
        <v>1</v>
      </c>
      <c r="H8" s="72">
        <v>2</v>
      </c>
      <c r="I8" s="72" t="s">
        <v>24</v>
      </c>
      <c r="J8" s="72" t="s">
        <v>24</v>
      </c>
      <c r="K8" s="72" t="s">
        <v>24</v>
      </c>
      <c r="L8" s="72" t="s">
        <v>24</v>
      </c>
      <c r="M8" s="72" t="s">
        <v>24</v>
      </c>
      <c r="N8" s="55" t="s">
        <v>24</v>
      </c>
      <c r="O8" s="89">
        <v>150</v>
      </c>
    </row>
    <row r="9" spans="1:15" ht="15.75" customHeight="1" x14ac:dyDescent="0.35">
      <c r="A9" s="90" t="s">
        <v>13</v>
      </c>
      <c r="B9" s="54" t="s">
        <v>24</v>
      </c>
      <c r="C9" s="72" t="s">
        <v>24</v>
      </c>
      <c r="D9" s="72" t="s">
        <v>24</v>
      </c>
      <c r="E9" s="72">
        <v>591</v>
      </c>
      <c r="F9" s="72">
        <v>40</v>
      </c>
      <c r="G9" s="72">
        <v>33</v>
      </c>
      <c r="H9" s="72">
        <v>8</v>
      </c>
      <c r="I9" s="72">
        <v>1</v>
      </c>
      <c r="J9" s="72" t="s">
        <v>24</v>
      </c>
      <c r="K9" s="72" t="s">
        <v>24</v>
      </c>
      <c r="L9" s="72" t="s">
        <v>24</v>
      </c>
      <c r="M9" s="72" t="s">
        <v>24</v>
      </c>
      <c r="N9" s="55" t="s">
        <v>24</v>
      </c>
      <c r="O9" s="89">
        <v>673</v>
      </c>
    </row>
    <row r="10" spans="1:15" ht="15.75" customHeight="1" x14ac:dyDescent="0.35">
      <c r="A10" s="90" t="s">
        <v>14</v>
      </c>
      <c r="B10" s="54" t="s">
        <v>24</v>
      </c>
      <c r="C10" s="72">
        <v>1</v>
      </c>
      <c r="D10" s="72" t="s">
        <v>24</v>
      </c>
      <c r="E10" s="72" t="s">
        <v>24</v>
      </c>
      <c r="F10" s="72">
        <v>3616</v>
      </c>
      <c r="G10" s="72">
        <v>461</v>
      </c>
      <c r="H10" s="72">
        <v>170</v>
      </c>
      <c r="I10" s="72">
        <v>76</v>
      </c>
      <c r="J10" s="72">
        <v>2</v>
      </c>
      <c r="K10" s="72" t="s">
        <v>24</v>
      </c>
      <c r="L10" s="72" t="s">
        <v>24</v>
      </c>
      <c r="M10" s="72" t="s">
        <v>24</v>
      </c>
      <c r="N10" s="55" t="s">
        <v>24</v>
      </c>
      <c r="O10" s="89">
        <v>4326</v>
      </c>
    </row>
    <row r="11" spans="1:15" ht="15.5" x14ac:dyDescent="0.35">
      <c r="A11" s="90" t="s">
        <v>15</v>
      </c>
      <c r="B11" s="54" t="s">
        <v>24</v>
      </c>
      <c r="C11" s="72" t="s">
        <v>24</v>
      </c>
      <c r="D11" s="72" t="s">
        <v>24</v>
      </c>
      <c r="E11" s="72" t="s">
        <v>24</v>
      </c>
      <c r="F11" s="72">
        <v>7</v>
      </c>
      <c r="G11" s="72">
        <v>6431</v>
      </c>
      <c r="H11" s="72">
        <v>1274</v>
      </c>
      <c r="I11" s="72">
        <v>421</v>
      </c>
      <c r="J11" s="72">
        <v>10</v>
      </c>
      <c r="K11" s="72" t="s">
        <v>24</v>
      </c>
      <c r="L11" s="72" t="s">
        <v>24</v>
      </c>
      <c r="M11" s="72" t="s">
        <v>24</v>
      </c>
      <c r="N11" s="55" t="s">
        <v>24</v>
      </c>
      <c r="O11" s="89">
        <v>8143</v>
      </c>
    </row>
    <row r="12" spans="1:15" ht="15.5" x14ac:dyDescent="0.35">
      <c r="A12" s="90" t="s">
        <v>16</v>
      </c>
      <c r="B12" s="54" t="s">
        <v>24</v>
      </c>
      <c r="C12" s="72" t="s">
        <v>24</v>
      </c>
      <c r="D12" s="72" t="s">
        <v>24</v>
      </c>
      <c r="E12" s="72" t="s">
        <v>24</v>
      </c>
      <c r="F12" s="72">
        <v>3</v>
      </c>
      <c r="G12" s="72">
        <v>1</v>
      </c>
      <c r="H12" s="72">
        <v>6555</v>
      </c>
      <c r="I12" s="72">
        <v>1568</v>
      </c>
      <c r="J12" s="72">
        <v>73</v>
      </c>
      <c r="K12" s="72" t="s">
        <v>24</v>
      </c>
      <c r="L12" s="72" t="s">
        <v>24</v>
      </c>
      <c r="M12" s="72" t="s">
        <v>24</v>
      </c>
      <c r="N12" s="55" t="s">
        <v>24</v>
      </c>
      <c r="O12" s="89">
        <v>8200</v>
      </c>
    </row>
    <row r="13" spans="1:15" ht="15.5" x14ac:dyDescent="0.35">
      <c r="A13" s="90" t="s">
        <v>17</v>
      </c>
      <c r="B13" s="54" t="s">
        <v>24</v>
      </c>
      <c r="C13" s="72" t="s">
        <v>24</v>
      </c>
      <c r="D13" s="72" t="s">
        <v>24</v>
      </c>
      <c r="E13" s="72" t="s">
        <v>24</v>
      </c>
      <c r="F13" s="72">
        <v>2</v>
      </c>
      <c r="G13" s="72">
        <v>2</v>
      </c>
      <c r="H13" s="72" t="s">
        <v>24</v>
      </c>
      <c r="I13" s="72">
        <v>12460</v>
      </c>
      <c r="J13" s="72">
        <v>2286</v>
      </c>
      <c r="K13" s="72">
        <v>30</v>
      </c>
      <c r="L13" s="72" t="s">
        <v>24</v>
      </c>
      <c r="M13" s="72" t="s">
        <v>24</v>
      </c>
      <c r="N13" s="55" t="s">
        <v>24</v>
      </c>
      <c r="O13" s="89">
        <v>14780</v>
      </c>
    </row>
    <row r="14" spans="1:15" ht="15.5" x14ac:dyDescent="0.35">
      <c r="A14" s="90" t="s">
        <v>18</v>
      </c>
      <c r="B14" s="54" t="s">
        <v>24</v>
      </c>
      <c r="C14" s="72" t="s">
        <v>24</v>
      </c>
      <c r="D14" s="72" t="s">
        <v>24</v>
      </c>
      <c r="E14" s="72" t="s">
        <v>24</v>
      </c>
      <c r="F14" s="72" t="s">
        <v>24</v>
      </c>
      <c r="G14" s="72" t="s">
        <v>24</v>
      </c>
      <c r="H14" s="72">
        <v>1</v>
      </c>
      <c r="I14" s="72">
        <v>6</v>
      </c>
      <c r="J14" s="72">
        <v>12772</v>
      </c>
      <c r="K14" s="72">
        <v>1528</v>
      </c>
      <c r="L14" s="72">
        <v>2</v>
      </c>
      <c r="M14" s="72" t="s">
        <v>24</v>
      </c>
      <c r="N14" s="55" t="s">
        <v>24</v>
      </c>
      <c r="O14" s="89">
        <v>14309</v>
      </c>
    </row>
    <row r="15" spans="1:15" ht="15.5" x14ac:dyDescent="0.35">
      <c r="A15" s="90" t="s">
        <v>19</v>
      </c>
      <c r="B15" s="54" t="s">
        <v>24</v>
      </c>
      <c r="C15" s="72" t="s">
        <v>24</v>
      </c>
      <c r="D15" s="72" t="s">
        <v>24</v>
      </c>
      <c r="E15" s="72" t="s">
        <v>24</v>
      </c>
      <c r="F15" s="72" t="s">
        <v>24</v>
      </c>
      <c r="G15" s="72" t="s">
        <v>24</v>
      </c>
      <c r="H15" s="72" t="s">
        <v>24</v>
      </c>
      <c r="I15" s="72" t="s">
        <v>24</v>
      </c>
      <c r="J15" s="72">
        <v>6</v>
      </c>
      <c r="K15" s="72">
        <v>6580</v>
      </c>
      <c r="L15" s="72">
        <v>329</v>
      </c>
      <c r="M15" s="72">
        <v>4</v>
      </c>
      <c r="N15" s="55" t="s">
        <v>24</v>
      </c>
      <c r="O15" s="89">
        <v>6919</v>
      </c>
    </row>
    <row r="16" spans="1:15" ht="15.5" x14ac:dyDescent="0.35">
      <c r="A16" s="90" t="s">
        <v>20</v>
      </c>
      <c r="B16" s="54" t="s">
        <v>24</v>
      </c>
      <c r="C16" s="72" t="s">
        <v>24</v>
      </c>
      <c r="D16" s="72" t="s">
        <v>24</v>
      </c>
      <c r="E16" s="72" t="s">
        <v>24</v>
      </c>
      <c r="F16" s="72" t="s">
        <v>24</v>
      </c>
      <c r="G16" s="72" t="s">
        <v>24</v>
      </c>
      <c r="H16" s="72" t="s">
        <v>24</v>
      </c>
      <c r="I16" s="72" t="s">
        <v>24</v>
      </c>
      <c r="J16" s="72" t="s">
        <v>24</v>
      </c>
      <c r="K16" s="72">
        <v>1</v>
      </c>
      <c r="L16" s="72">
        <v>945</v>
      </c>
      <c r="M16" s="72">
        <v>90</v>
      </c>
      <c r="N16" s="55" t="s">
        <v>24</v>
      </c>
      <c r="O16" s="89">
        <v>1036</v>
      </c>
    </row>
    <row r="17" spans="1:15" ht="15.5" x14ac:dyDescent="0.35">
      <c r="A17" s="90" t="s">
        <v>21</v>
      </c>
      <c r="B17" s="54" t="s">
        <v>24</v>
      </c>
      <c r="C17" s="72" t="s">
        <v>24</v>
      </c>
      <c r="D17" s="72" t="s">
        <v>24</v>
      </c>
      <c r="E17" s="72" t="s">
        <v>24</v>
      </c>
      <c r="F17" s="72" t="s">
        <v>24</v>
      </c>
      <c r="G17" s="72" t="s">
        <v>24</v>
      </c>
      <c r="H17" s="72" t="s">
        <v>24</v>
      </c>
      <c r="I17" s="72" t="s">
        <v>24</v>
      </c>
      <c r="J17" s="72" t="s">
        <v>24</v>
      </c>
      <c r="K17" s="72" t="s">
        <v>24</v>
      </c>
      <c r="L17" s="72" t="s">
        <v>24</v>
      </c>
      <c r="M17" s="72">
        <v>299</v>
      </c>
      <c r="N17" s="55">
        <v>15</v>
      </c>
      <c r="O17" s="89">
        <v>314</v>
      </c>
    </row>
    <row r="18" spans="1:15" ht="15.5" x14ac:dyDescent="0.35">
      <c r="A18" s="90" t="s">
        <v>22</v>
      </c>
      <c r="B18" s="54" t="s">
        <v>24</v>
      </c>
      <c r="C18" s="72" t="s">
        <v>24</v>
      </c>
      <c r="D18" s="72" t="s">
        <v>24</v>
      </c>
      <c r="E18" s="72" t="s">
        <v>24</v>
      </c>
      <c r="F18" s="72" t="s">
        <v>24</v>
      </c>
      <c r="G18" s="72" t="s">
        <v>24</v>
      </c>
      <c r="H18" s="72" t="s">
        <v>24</v>
      </c>
      <c r="I18" s="72" t="s">
        <v>24</v>
      </c>
      <c r="J18" s="72" t="s">
        <v>24</v>
      </c>
      <c r="K18" s="72" t="s">
        <v>24</v>
      </c>
      <c r="L18" s="72" t="s">
        <v>24</v>
      </c>
      <c r="M18" s="72" t="s">
        <v>24</v>
      </c>
      <c r="N18" s="55">
        <v>65</v>
      </c>
      <c r="O18" s="89">
        <v>65</v>
      </c>
    </row>
    <row r="19" spans="1:15" ht="16" thickBot="1" x14ac:dyDescent="0.4">
      <c r="A19" s="130" t="s">
        <v>34</v>
      </c>
      <c r="B19" s="60">
        <v>402</v>
      </c>
      <c r="C19" s="74">
        <v>785</v>
      </c>
      <c r="D19" s="74">
        <v>138</v>
      </c>
      <c r="E19" s="74">
        <v>594</v>
      </c>
      <c r="F19" s="74">
        <v>3680</v>
      </c>
      <c r="G19" s="74">
        <v>6931</v>
      </c>
      <c r="H19" s="74">
        <v>8017</v>
      </c>
      <c r="I19" s="74">
        <v>14537</v>
      </c>
      <c r="J19" s="74">
        <v>15149</v>
      </c>
      <c r="K19" s="74">
        <v>8139</v>
      </c>
      <c r="L19" s="74">
        <v>1276</v>
      </c>
      <c r="M19" s="74">
        <v>393</v>
      </c>
      <c r="N19" s="61">
        <v>80</v>
      </c>
      <c r="O19" s="92">
        <v>60121</v>
      </c>
    </row>
    <row r="20" spans="1:15" ht="15.5" x14ac:dyDescent="0.35">
      <c r="A20" s="186"/>
      <c r="B20" s="183"/>
      <c r="C20" s="183"/>
      <c r="D20" s="183"/>
      <c r="E20" s="183"/>
      <c r="F20" s="183"/>
      <c r="G20" s="183"/>
      <c r="H20" s="183"/>
      <c r="I20" s="183"/>
      <c r="J20" s="183"/>
      <c r="K20" s="183"/>
      <c r="L20" s="183"/>
      <c r="M20" s="183"/>
      <c r="N20" s="183"/>
      <c r="O20" s="200"/>
    </row>
    <row r="21" spans="1:15" ht="15.75" customHeight="1" thickBot="1" x14ac:dyDescent="0.4">
      <c r="A21" s="305" t="s">
        <v>2</v>
      </c>
      <c r="B21" s="305"/>
      <c r="C21" s="305"/>
      <c r="D21" s="305"/>
      <c r="E21" s="305"/>
      <c r="F21" s="305"/>
      <c r="G21" s="305"/>
      <c r="H21" s="305"/>
      <c r="I21" s="305"/>
      <c r="J21" s="305"/>
      <c r="K21" s="305"/>
      <c r="L21" s="305"/>
      <c r="M21" s="305"/>
      <c r="N21" s="305"/>
      <c r="O21" s="305"/>
    </row>
    <row r="22" spans="1:15" ht="15" customHeight="1" thickBot="1" x14ac:dyDescent="0.4">
      <c r="A22" s="293" t="s">
        <v>185</v>
      </c>
      <c r="B22" s="289" t="s">
        <v>186</v>
      </c>
      <c r="C22" s="289"/>
      <c r="D22" s="289"/>
      <c r="E22" s="289"/>
      <c r="F22" s="289"/>
      <c r="G22" s="289"/>
      <c r="H22" s="289"/>
      <c r="I22" s="289"/>
      <c r="J22" s="289"/>
      <c r="K22" s="289"/>
      <c r="L22" s="289"/>
      <c r="M22" s="289"/>
      <c r="N22" s="289"/>
      <c r="O22" s="291" t="s">
        <v>6</v>
      </c>
    </row>
    <row r="23" spans="1:15" ht="15" thickBot="1" x14ac:dyDescent="0.4">
      <c r="A23" s="294"/>
      <c r="B23" s="82" t="s">
        <v>10</v>
      </c>
      <c r="C23" s="83" t="s">
        <v>11</v>
      </c>
      <c r="D23" s="83" t="s">
        <v>12</v>
      </c>
      <c r="E23" s="83" t="s">
        <v>13</v>
      </c>
      <c r="F23" s="83" t="s">
        <v>14</v>
      </c>
      <c r="G23" s="83" t="s">
        <v>15</v>
      </c>
      <c r="H23" s="83" t="s">
        <v>16</v>
      </c>
      <c r="I23" s="83" t="s">
        <v>17</v>
      </c>
      <c r="J23" s="83" t="s">
        <v>18</v>
      </c>
      <c r="K23" s="83" t="s">
        <v>19</v>
      </c>
      <c r="L23" s="83" t="s">
        <v>20</v>
      </c>
      <c r="M23" s="83" t="s">
        <v>21</v>
      </c>
      <c r="N23" s="84" t="s">
        <v>22</v>
      </c>
      <c r="O23" s="292"/>
    </row>
    <row r="24" spans="1:15" ht="15.5" x14ac:dyDescent="0.35">
      <c r="A24" s="129" t="s">
        <v>10</v>
      </c>
      <c r="B24" s="49">
        <v>259</v>
      </c>
      <c r="C24" s="86" t="s">
        <v>24</v>
      </c>
      <c r="D24" s="86" t="s">
        <v>24</v>
      </c>
      <c r="E24" s="86">
        <v>1</v>
      </c>
      <c r="F24" s="86">
        <v>2</v>
      </c>
      <c r="G24" s="86">
        <v>4</v>
      </c>
      <c r="H24" s="86" t="s">
        <v>24</v>
      </c>
      <c r="I24" s="86" t="s">
        <v>24</v>
      </c>
      <c r="J24" s="86" t="s">
        <v>24</v>
      </c>
      <c r="K24" s="86" t="s">
        <v>24</v>
      </c>
      <c r="L24" s="86" t="s">
        <v>24</v>
      </c>
      <c r="M24" s="86" t="s">
        <v>24</v>
      </c>
      <c r="N24" s="50" t="s">
        <v>24</v>
      </c>
      <c r="O24" s="87">
        <v>266</v>
      </c>
    </row>
    <row r="25" spans="1:15" ht="15.5" x14ac:dyDescent="0.35">
      <c r="A25" s="90" t="s">
        <v>11</v>
      </c>
      <c r="B25" s="54" t="s">
        <v>24</v>
      </c>
      <c r="C25" s="72">
        <v>699</v>
      </c>
      <c r="D25" s="72" t="s">
        <v>24</v>
      </c>
      <c r="E25" s="72" t="s">
        <v>24</v>
      </c>
      <c r="F25" s="72" t="s">
        <v>24</v>
      </c>
      <c r="G25" s="72">
        <v>1</v>
      </c>
      <c r="H25" s="72">
        <v>6</v>
      </c>
      <c r="I25" s="72">
        <v>3</v>
      </c>
      <c r="J25" s="72">
        <v>1</v>
      </c>
      <c r="K25" s="72" t="s">
        <v>24</v>
      </c>
      <c r="L25" s="72" t="s">
        <v>24</v>
      </c>
      <c r="M25" s="72" t="s">
        <v>24</v>
      </c>
      <c r="N25" s="55" t="s">
        <v>24</v>
      </c>
      <c r="O25" s="89">
        <v>710</v>
      </c>
    </row>
    <row r="26" spans="1:15" ht="15.75" customHeight="1" x14ac:dyDescent="0.35">
      <c r="A26" s="90" t="s">
        <v>12</v>
      </c>
      <c r="B26" s="54" t="s">
        <v>24</v>
      </c>
      <c r="C26" s="72" t="s">
        <v>24</v>
      </c>
      <c r="D26" s="72">
        <v>98</v>
      </c>
      <c r="E26" s="72">
        <v>7</v>
      </c>
      <c r="F26" s="72">
        <v>14</v>
      </c>
      <c r="G26" s="72">
        <v>3</v>
      </c>
      <c r="H26" s="72">
        <v>2</v>
      </c>
      <c r="I26" s="72" t="s">
        <v>24</v>
      </c>
      <c r="J26" s="72" t="s">
        <v>24</v>
      </c>
      <c r="K26" s="72" t="s">
        <v>24</v>
      </c>
      <c r="L26" s="72" t="s">
        <v>24</v>
      </c>
      <c r="M26" s="72" t="s">
        <v>24</v>
      </c>
      <c r="N26" s="55" t="s">
        <v>24</v>
      </c>
      <c r="O26" s="89">
        <v>124</v>
      </c>
    </row>
    <row r="27" spans="1:15" ht="15.75" customHeight="1" x14ac:dyDescent="0.35">
      <c r="A27" s="90" t="s">
        <v>13</v>
      </c>
      <c r="B27" s="54" t="s">
        <v>24</v>
      </c>
      <c r="C27" s="72" t="s">
        <v>24</v>
      </c>
      <c r="D27" s="72" t="s">
        <v>24</v>
      </c>
      <c r="E27" s="72">
        <v>714</v>
      </c>
      <c r="F27" s="72">
        <v>66</v>
      </c>
      <c r="G27" s="72">
        <v>71</v>
      </c>
      <c r="H27" s="72">
        <v>9</v>
      </c>
      <c r="I27" s="72">
        <v>3</v>
      </c>
      <c r="J27" s="72" t="s">
        <v>24</v>
      </c>
      <c r="K27" s="72" t="s">
        <v>24</v>
      </c>
      <c r="L27" s="72" t="s">
        <v>24</v>
      </c>
      <c r="M27" s="72" t="s">
        <v>24</v>
      </c>
      <c r="N27" s="55" t="s">
        <v>24</v>
      </c>
      <c r="O27" s="89">
        <v>863</v>
      </c>
    </row>
    <row r="28" spans="1:15" ht="15.75" customHeight="1" x14ac:dyDescent="0.35">
      <c r="A28" s="90" t="s">
        <v>14</v>
      </c>
      <c r="B28" s="54" t="s">
        <v>24</v>
      </c>
      <c r="C28" s="72" t="s">
        <v>24</v>
      </c>
      <c r="D28" s="72" t="s">
        <v>24</v>
      </c>
      <c r="E28" s="72" t="s">
        <v>24</v>
      </c>
      <c r="F28" s="72">
        <v>5717</v>
      </c>
      <c r="G28" s="72">
        <v>748</v>
      </c>
      <c r="H28" s="72">
        <v>228</v>
      </c>
      <c r="I28" s="72">
        <v>107</v>
      </c>
      <c r="J28" s="72" t="s">
        <v>24</v>
      </c>
      <c r="K28" s="72">
        <v>1</v>
      </c>
      <c r="L28" s="72" t="s">
        <v>24</v>
      </c>
      <c r="M28" s="72" t="s">
        <v>24</v>
      </c>
      <c r="N28" s="55" t="s">
        <v>24</v>
      </c>
      <c r="O28" s="89">
        <v>6801</v>
      </c>
    </row>
    <row r="29" spans="1:15" ht="15.5" x14ac:dyDescent="0.35">
      <c r="A29" s="90" t="s">
        <v>15</v>
      </c>
      <c r="B29" s="54" t="s">
        <v>24</v>
      </c>
      <c r="C29" s="72">
        <v>1</v>
      </c>
      <c r="D29" s="72" t="s">
        <v>24</v>
      </c>
      <c r="E29" s="72">
        <v>1</v>
      </c>
      <c r="F29" s="72">
        <v>4</v>
      </c>
      <c r="G29" s="72">
        <v>13880</v>
      </c>
      <c r="H29" s="72">
        <v>2541</v>
      </c>
      <c r="I29" s="72">
        <v>900</v>
      </c>
      <c r="J29" s="72">
        <v>23</v>
      </c>
      <c r="K29" s="72" t="s">
        <v>24</v>
      </c>
      <c r="L29" s="72" t="s">
        <v>24</v>
      </c>
      <c r="M29" s="72" t="s">
        <v>24</v>
      </c>
      <c r="N29" s="55" t="s">
        <v>24</v>
      </c>
      <c r="O29" s="89">
        <v>17350</v>
      </c>
    </row>
    <row r="30" spans="1:15" ht="15.5" x14ac:dyDescent="0.35">
      <c r="A30" s="90" t="s">
        <v>16</v>
      </c>
      <c r="B30" s="54" t="s">
        <v>24</v>
      </c>
      <c r="C30" s="72" t="s">
        <v>24</v>
      </c>
      <c r="D30" s="72" t="s">
        <v>24</v>
      </c>
      <c r="E30" s="72" t="s">
        <v>24</v>
      </c>
      <c r="F30" s="72">
        <v>1</v>
      </c>
      <c r="G30" s="72">
        <v>9</v>
      </c>
      <c r="H30" s="72">
        <v>10998</v>
      </c>
      <c r="I30" s="72">
        <v>2962</v>
      </c>
      <c r="J30" s="72">
        <v>122</v>
      </c>
      <c r="K30" s="72">
        <v>3</v>
      </c>
      <c r="L30" s="72" t="s">
        <v>24</v>
      </c>
      <c r="M30" s="72" t="s">
        <v>24</v>
      </c>
      <c r="N30" s="55" t="s">
        <v>24</v>
      </c>
      <c r="O30" s="89">
        <v>14095</v>
      </c>
    </row>
    <row r="31" spans="1:15" ht="15.5" x14ac:dyDescent="0.35">
      <c r="A31" s="90" t="s">
        <v>17</v>
      </c>
      <c r="B31" s="54" t="s">
        <v>24</v>
      </c>
      <c r="C31" s="72" t="s">
        <v>24</v>
      </c>
      <c r="D31" s="72" t="s">
        <v>24</v>
      </c>
      <c r="E31" s="72" t="s">
        <v>24</v>
      </c>
      <c r="F31" s="72" t="s">
        <v>24</v>
      </c>
      <c r="G31" s="72">
        <v>1</v>
      </c>
      <c r="H31" s="72">
        <v>6</v>
      </c>
      <c r="I31" s="72">
        <v>18630</v>
      </c>
      <c r="J31" s="72">
        <v>3700</v>
      </c>
      <c r="K31" s="72">
        <v>39</v>
      </c>
      <c r="L31" s="72" t="s">
        <v>24</v>
      </c>
      <c r="M31" s="72" t="s">
        <v>24</v>
      </c>
      <c r="N31" s="55" t="s">
        <v>24</v>
      </c>
      <c r="O31" s="89">
        <v>22376</v>
      </c>
    </row>
    <row r="32" spans="1:15" ht="15.5" x14ac:dyDescent="0.35">
      <c r="A32" s="90" t="s">
        <v>18</v>
      </c>
      <c r="B32" s="54" t="s">
        <v>24</v>
      </c>
      <c r="C32" s="72" t="s">
        <v>24</v>
      </c>
      <c r="D32" s="72" t="s">
        <v>24</v>
      </c>
      <c r="E32" s="72" t="s">
        <v>24</v>
      </c>
      <c r="F32" s="72" t="s">
        <v>24</v>
      </c>
      <c r="G32" s="72" t="s">
        <v>24</v>
      </c>
      <c r="H32" s="72">
        <v>2</v>
      </c>
      <c r="I32" s="72">
        <v>7</v>
      </c>
      <c r="J32" s="72">
        <v>16532</v>
      </c>
      <c r="K32" s="72">
        <v>2177</v>
      </c>
      <c r="L32" s="72">
        <v>8</v>
      </c>
      <c r="M32" s="72" t="s">
        <v>24</v>
      </c>
      <c r="N32" s="55" t="s">
        <v>24</v>
      </c>
      <c r="O32" s="89">
        <v>18726</v>
      </c>
    </row>
    <row r="33" spans="1:15" ht="15.5" x14ac:dyDescent="0.35">
      <c r="A33" s="90" t="s">
        <v>19</v>
      </c>
      <c r="B33" s="54" t="s">
        <v>24</v>
      </c>
      <c r="C33" s="72" t="s">
        <v>24</v>
      </c>
      <c r="D33" s="72" t="s">
        <v>24</v>
      </c>
      <c r="E33" s="72" t="s">
        <v>24</v>
      </c>
      <c r="F33" s="72" t="s">
        <v>24</v>
      </c>
      <c r="G33" s="72" t="s">
        <v>24</v>
      </c>
      <c r="H33" s="72">
        <v>1</v>
      </c>
      <c r="I33" s="72" t="s">
        <v>24</v>
      </c>
      <c r="J33" s="72">
        <v>11</v>
      </c>
      <c r="K33" s="72">
        <v>7119</v>
      </c>
      <c r="L33" s="72">
        <v>475</v>
      </c>
      <c r="M33" s="72">
        <v>5</v>
      </c>
      <c r="N33" s="55" t="s">
        <v>24</v>
      </c>
      <c r="O33" s="89">
        <v>7611</v>
      </c>
    </row>
    <row r="34" spans="1:15" ht="15.5" x14ac:dyDescent="0.35">
      <c r="A34" s="90" t="s">
        <v>20</v>
      </c>
      <c r="B34" s="54" t="s">
        <v>24</v>
      </c>
      <c r="C34" s="72" t="s">
        <v>24</v>
      </c>
      <c r="D34" s="72" t="s">
        <v>24</v>
      </c>
      <c r="E34" s="72" t="s">
        <v>24</v>
      </c>
      <c r="F34" s="72" t="s">
        <v>24</v>
      </c>
      <c r="G34" s="72" t="s">
        <v>24</v>
      </c>
      <c r="H34" s="72" t="s">
        <v>24</v>
      </c>
      <c r="I34" s="72" t="s">
        <v>24</v>
      </c>
      <c r="J34" s="72" t="s">
        <v>24</v>
      </c>
      <c r="K34" s="72">
        <v>2</v>
      </c>
      <c r="L34" s="72">
        <v>1154</v>
      </c>
      <c r="M34" s="72">
        <v>110</v>
      </c>
      <c r="N34" s="55" t="s">
        <v>24</v>
      </c>
      <c r="O34" s="89">
        <v>1266</v>
      </c>
    </row>
    <row r="35" spans="1:15" ht="15.5" x14ac:dyDescent="0.35">
      <c r="A35" s="90" t="s">
        <v>21</v>
      </c>
      <c r="B35" s="54" t="s">
        <v>24</v>
      </c>
      <c r="C35" s="72" t="s">
        <v>24</v>
      </c>
      <c r="D35" s="72" t="s">
        <v>24</v>
      </c>
      <c r="E35" s="72" t="s">
        <v>24</v>
      </c>
      <c r="F35" s="72" t="s">
        <v>24</v>
      </c>
      <c r="G35" s="72" t="s">
        <v>24</v>
      </c>
      <c r="H35" s="72" t="s">
        <v>24</v>
      </c>
      <c r="I35" s="72" t="s">
        <v>24</v>
      </c>
      <c r="J35" s="72" t="s">
        <v>24</v>
      </c>
      <c r="K35" s="72" t="s">
        <v>24</v>
      </c>
      <c r="L35" s="72" t="s">
        <v>24</v>
      </c>
      <c r="M35" s="72">
        <v>311</v>
      </c>
      <c r="N35" s="55">
        <v>14</v>
      </c>
      <c r="O35" s="89">
        <v>325</v>
      </c>
    </row>
    <row r="36" spans="1:15" ht="15.5" x14ac:dyDescent="0.35">
      <c r="A36" s="90" t="s">
        <v>22</v>
      </c>
      <c r="B36" s="54" t="s">
        <v>24</v>
      </c>
      <c r="C36" s="72" t="s">
        <v>24</v>
      </c>
      <c r="D36" s="72" t="s">
        <v>24</v>
      </c>
      <c r="E36" s="72" t="s">
        <v>24</v>
      </c>
      <c r="F36" s="72" t="s">
        <v>24</v>
      </c>
      <c r="G36" s="72" t="s">
        <v>24</v>
      </c>
      <c r="H36" s="72" t="s">
        <v>24</v>
      </c>
      <c r="I36" s="72" t="s">
        <v>24</v>
      </c>
      <c r="J36" s="72" t="s">
        <v>24</v>
      </c>
      <c r="K36" s="72" t="s">
        <v>24</v>
      </c>
      <c r="L36" s="72" t="s">
        <v>24</v>
      </c>
      <c r="M36" s="72" t="s">
        <v>24</v>
      </c>
      <c r="N36" s="55">
        <v>64</v>
      </c>
      <c r="O36" s="89">
        <v>64</v>
      </c>
    </row>
    <row r="37" spans="1:15" ht="16" thickBot="1" x14ac:dyDescent="0.4">
      <c r="A37" s="130" t="s">
        <v>35</v>
      </c>
      <c r="B37" s="60">
        <v>259</v>
      </c>
      <c r="C37" s="74">
        <v>700</v>
      </c>
      <c r="D37" s="74">
        <v>98</v>
      </c>
      <c r="E37" s="74">
        <v>723</v>
      </c>
      <c r="F37" s="74">
        <v>5804</v>
      </c>
      <c r="G37" s="74">
        <v>14717</v>
      </c>
      <c r="H37" s="74">
        <v>13793</v>
      </c>
      <c r="I37" s="74">
        <v>22612</v>
      </c>
      <c r="J37" s="74">
        <v>20389</v>
      </c>
      <c r="K37" s="74">
        <v>9341</v>
      </c>
      <c r="L37" s="74">
        <v>1637</v>
      </c>
      <c r="M37" s="74">
        <v>426</v>
      </c>
      <c r="N37" s="61">
        <v>78</v>
      </c>
      <c r="O37" s="92">
        <v>90577</v>
      </c>
    </row>
    <row r="38" spans="1:15" ht="15.5" x14ac:dyDescent="0.35">
      <c r="A38" s="187"/>
      <c r="B38" s="183"/>
      <c r="C38" s="183"/>
      <c r="D38" s="183"/>
      <c r="E38" s="183"/>
      <c r="F38" s="183"/>
      <c r="G38" s="183"/>
      <c r="H38" s="183"/>
      <c r="I38" s="183"/>
      <c r="J38" s="183"/>
      <c r="K38" s="183"/>
      <c r="L38" s="183"/>
      <c r="M38" s="183"/>
      <c r="N38" s="183"/>
      <c r="O38" s="200"/>
    </row>
    <row r="39" spans="1:15" ht="15.75" customHeight="1" thickBot="1" x14ac:dyDescent="0.4">
      <c r="A39" s="201" t="s">
        <v>6</v>
      </c>
      <c r="B39" s="201"/>
      <c r="C39" s="201"/>
      <c r="D39" s="201"/>
      <c r="E39" s="201"/>
      <c r="F39" s="201"/>
      <c r="G39" s="201"/>
      <c r="H39" s="201"/>
      <c r="I39" s="201"/>
      <c r="J39" s="201"/>
      <c r="K39" s="201"/>
      <c r="L39" s="201"/>
      <c r="M39" s="201"/>
      <c r="N39" s="201"/>
      <c r="O39" s="201"/>
    </row>
    <row r="40" spans="1:15" ht="15" customHeight="1" thickBot="1" x14ac:dyDescent="0.4">
      <c r="A40" s="293" t="s">
        <v>185</v>
      </c>
      <c r="B40" s="289" t="s">
        <v>186</v>
      </c>
      <c r="C40" s="289"/>
      <c r="D40" s="289"/>
      <c r="E40" s="289"/>
      <c r="F40" s="289"/>
      <c r="G40" s="289"/>
      <c r="H40" s="289"/>
      <c r="I40" s="289"/>
      <c r="J40" s="289"/>
      <c r="K40" s="289"/>
      <c r="L40" s="289"/>
      <c r="M40" s="289"/>
      <c r="N40" s="289"/>
      <c r="O40" s="291" t="s">
        <v>6</v>
      </c>
    </row>
    <row r="41" spans="1:15" ht="15" thickBot="1" x14ac:dyDescent="0.4">
      <c r="A41" s="294"/>
      <c r="B41" s="82" t="s">
        <v>10</v>
      </c>
      <c r="C41" s="83" t="s">
        <v>11</v>
      </c>
      <c r="D41" s="83" t="s">
        <v>12</v>
      </c>
      <c r="E41" s="83" t="s">
        <v>13</v>
      </c>
      <c r="F41" s="83" t="s">
        <v>14</v>
      </c>
      <c r="G41" s="83" t="s">
        <v>15</v>
      </c>
      <c r="H41" s="83" t="s">
        <v>16</v>
      </c>
      <c r="I41" s="83" t="s">
        <v>17</v>
      </c>
      <c r="J41" s="83" t="s">
        <v>18</v>
      </c>
      <c r="K41" s="83" t="s">
        <v>19</v>
      </c>
      <c r="L41" s="83" t="s">
        <v>20</v>
      </c>
      <c r="M41" s="83" t="s">
        <v>21</v>
      </c>
      <c r="N41" s="84" t="s">
        <v>22</v>
      </c>
      <c r="O41" s="292"/>
    </row>
    <row r="42" spans="1:15" ht="15.5" x14ac:dyDescent="0.35">
      <c r="A42" s="129" t="s">
        <v>10</v>
      </c>
      <c r="B42" s="49">
        <v>664</v>
      </c>
      <c r="C42" s="86" t="s">
        <v>24</v>
      </c>
      <c r="D42" s="86" t="s">
        <v>24</v>
      </c>
      <c r="E42" s="86">
        <v>2</v>
      </c>
      <c r="F42" s="86">
        <v>7</v>
      </c>
      <c r="G42" s="86">
        <v>6</v>
      </c>
      <c r="H42" s="86">
        <v>4</v>
      </c>
      <c r="I42" s="86">
        <v>1</v>
      </c>
      <c r="J42" s="86" t="s">
        <v>24</v>
      </c>
      <c r="K42" s="86" t="s">
        <v>24</v>
      </c>
      <c r="L42" s="86" t="s">
        <v>24</v>
      </c>
      <c r="M42" s="86" t="s">
        <v>24</v>
      </c>
      <c r="N42" s="50" t="s">
        <v>24</v>
      </c>
      <c r="O42" s="87">
        <v>684</v>
      </c>
    </row>
    <row r="43" spans="1:15" ht="15.5" x14ac:dyDescent="0.35">
      <c r="A43" s="90" t="s">
        <v>11</v>
      </c>
      <c r="B43" s="54" t="s">
        <v>24</v>
      </c>
      <c r="C43" s="72">
        <v>1491</v>
      </c>
      <c r="D43" s="72" t="s">
        <v>24</v>
      </c>
      <c r="E43" s="72" t="s">
        <v>24</v>
      </c>
      <c r="F43" s="72" t="s">
        <v>24</v>
      </c>
      <c r="G43" s="72">
        <v>1</v>
      </c>
      <c r="H43" s="72">
        <v>9</v>
      </c>
      <c r="I43" s="72">
        <v>7</v>
      </c>
      <c r="J43" s="72">
        <v>1</v>
      </c>
      <c r="K43" s="72" t="s">
        <v>24</v>
      </c>
      <c r="L43" s="72" t="s">
        <v>24</v>
      </c>
      <c r="M43" s="72" t="s">
        <v>24</v>
      </c>
      <c r="N43" s="55" t="s">
        <v>24</v>
      </c>
      <c r="O43" s="89">
        <v>1509</v>
      </c>
    </row>
    <row r="44" spans="1:15" ht="15.75" customHeight="1" x14ac:dyDescent="0.35">
      <c r="A44" s="90" t="s">
        <v>12</v>
      </c>
      <c r="B44" s="54" t="s">
        <v>24</v>
      </c>
      <c r="C44" s="72" t="s">
        <v>24</v>
      </c>
      <c r="D44" s="72">
        <v>237</v>
      </c>
      <c r="E44" s="72">
        <v>9</v>
      </c>
      <c r="F44" s="72">
        <v>21</v>
      </c>
      <c r="G44" s="72">
        <v>4</v>
      </c>
      <c r="H44" s="72">
        <v>4</v>
      </c>
      <c r="I44" s="72" t="s">
        <v>24</v>
      </c>
      <c r="J44" s="72" t="s">
        <v>24</v>
      </c>
      <c r="K44" s="72" t="s">
        <v>24</v>
      </c>
      <c r="L44" s="72" t="s">
        <v>24</v>
      </c>
      <c r="M44" s="72" t="s">
        <v>24</v>
      </c>
      <c r="N44" s="55" t="s">
        <v>24</v>
      </c>
      <c r="O44" s="89">
        <v>275</v>
      </c>
    </row>
    <row r="45" spans="1:15" ht="15.75" customHeight="1" x14ac:dyDescent="0.35">
      <c r="A45" s="90" t="s">
        <v>13</v>
      </c>
      <c r="B45" s="54" t="s">
        <v>24</v>
      </c>
      <c r="C45" s="72" t="s">
        <v>24</v>
      </c>
      <c r="D45" s="72" t="s">
        <v>24</v>
      </c>
      <c r="E45" s="72">
        <v>1306</v>
      </c>
      <c r="F45" s="72">
        <v>107</v>
      </c>
      <c r="G45" s="72">
        <v>105</v>
      </c>
      <c r="H45" s="72">
        <v>17</v>
      </c>
      <c r="I45" s="72">
        <v>4</v>
      </c>
      <c r="J45" s="72" t="s">
        <v>24</v>
      </c>
      <c r="K45" s="72" t="s">
        <v>24</v>
      </c>
      <c r="L45" s="72" t="s">
        <v>24</v>
      </c>
      <c r="M45" s="72" t="s">
        <v>24</v>
      </c>
      <c r="N45" s="55" t="s">
        <v>24</v>
      </c>
      <c r="O45" s="89">
        <v>1539</v>
      </c>
    </row>
    <row r="46" spans="1:15" ht="15.75" customHeight="1" x14ac:dyDescent="0.35">
      <c r="A46" s="90" t="s">
        <v>14</v>
      </c>
      <c r="B46" s="54" t="s">
        <v>24</v>
      </c>
      <c r="C46" s="72">
        <v>1</v>
      </c>
      <c r="D46" s="72" t="s">
        <v>24</v>
      </c>
      <c r="E46" s="72" t="s">
        <v>24</v>
      </c>
      <c r="F46" s="72">
        <v>9390</v>
      </c>
      <c r="G46" s="72">
        <v>1214</v>
      </c>
      <c r="H46" s="72">
        <v>398</v>
      </c>
      <c r="I46" s="72">
        <v>184</v>
      </c>
      <c r="J46" s="72">
        <v>2</v>
      </c>
      <c r="K46" s="72">
        <v>1</v>
      </c>
      <c r="L46" s="72" t="s">
        <v>24</v>
      </c>
      <c r="M46" s="72" t="s">
        <v>24</v>
      </c>
      <c r="N46" s="55" t="s">
        <v>24</v>
      </c>
      <c r="O46" s="89">
        <v>11190</v>
      </c>
    </row>
    <row r="47" spans="1:15" ht="15.5" x14ac:dyDescent="0.35">
      <c r="A47" s="90" t="s">
        <v>15</v>
      </c>
      <c r="B47" s="54" t="s">
        <v>24</v>
      </c>
      <c r="C47" s="72">
        <v>1</v>
      </c>
      <c r="D47" s="72" t="s">
        <v>24</v>
      </c>
      <c r="E47" s="72">
        <v>1</v>
      </c>
      <c r="F47" s="72">
        <v>11</v>
      </c>
      <c r="G47" s="72">
        <v>20393</v>
      </c>
      <c r="H47" s="72">
        <v>3825</v>
      </c>
      <c r="I47" s="72">
        <v>1322</v>
      </c>
      <c r="J47" s="72">
        <v>33</v>
      </c>
      <c r="K47" s="72" t="s">
        <v>24</v>
      </c>
      <c r="L47" s="72" t="s">
        <v>24</v>
      </c>
      <c r="M47" s="72" t="s">
        <v>24</v>
      </c>
      <c r="N47" s="55" t="s">
        <v>24</v>
      </c>
      <c r="O47" s="89">
        <v>25586</v>
      </c>
    </row>
    <row r="48" spans="1:15" ht="15.5" x14ac:dyDescent="0.35">
      <c r="A48" s="90" t="s">
        <v>16</v>
      </c>
      <c r="B48" s="54" t="s">
        <v>24</v>
      </c>
      <c r="C48" s="72" t="s">
        <v>24</v>
      </c>
      <c r="D48" s="72" t="s">
        <v>24</v>
      </c>
      <c r="E48" s="72" t="s">
        <v>24</v>
      </c>
      <c r="F48" s="72">
        <v>4</v>
      </c>
      <c r="G48" s="72">
        <v>10</v>
      </c>
      <c r="H48" s="72">
        <v>17595</v>
      </c>
      <c r="I48" s="72">
        <v>4538</v>
      </c>
      <c r="J48" s="72">
        <v>196</v>
      </c>
      <c r="K48" s="72">
        <v>3</v>
      </c>
      <c r="L48" s="72" t="s">
        <v>24</v>
      </c>
      <c r="M48" s="72" t="s">
        <v>24</v>
      </c>
      <c r="N48" s="55" t="s">
        <v>24</v>
      </c>
      <c r="O48" s="89">
        <v>22346</v>
      </c>
    </row>
    <row r="49" spans="1:15" ht="15.5" x14ac:dyDescent="0.35">
      <c r="A49" s="90" t="s">
        <v>17</v>
      </c>
      <c r="B49" s="54" t="s">
        <v>24</v>
      </c>
      <c r="C49" s="72" t="s">
        <v>24</v>
      </c>
      <c r="D49" s="72" t="s">
        <v>24</v>
      </c>
      <c r="E49" s="72" t="s">
        <v>24</v>
      </c>
      <c r="F49" s="72">
        <v>2</v>
      </c>
      <c r="G49" s="72">
        <v>3</v>
      </c>
      <c r="H49" s="72">
        <v>6</v>
      </c>
      <c r="I49" s="72">
        <v>31152</v>
      </c>
      <c r="J49" s="72">
        <v>5994</v>
      </c>
      <c r="K49" s="72">
        <v>69</v>
      </c>
      <c r="L49" s="72" t="s">
        <v>24</v>
      </c>
      <c r="M49" s="72" t="s">
        <v>24</v>
      </c>
      <c r="N49" s="55" t="s">
        <v>24</v>
      </c>
      <c r="O49" s="89">
        <v>37226</v>
      </c>
    </row>
    <row r="50" spans="1:15" ht="15.5" x14ac:dyDescent="0.35">
      <c r="A50" s="90" t="s">
        <v>18</v>
      </c>
      <c r="B50" s="54" t="s">
        <v>24</v>
      </c>
      <c r="C50" s="72" t="s">
        <v>24</v>
      </c>
      <c r="D50" s="72" t="s">
        <v>24</v>
      </c>
      <c r="E50" s="72" t="s">
        <v>24</v>
      </c>
      <c r="F50" s="72" t="s">
        <v>24</v>
      </c>
      <c r="G50" s="72" t="s">
        <v>24</v>
      </c>
      <c r="H50" s="72">
        <v>3</v>
      </c>
      <c r="I50" s="72">
        <v>13</v>
      </c>
      <c r="J50" s="72">
        <v>29328</v>
      </c>
      <c r="K50" s="72">
        <v>3707</v>
      </c>
      <c r="L50" s="72">
        <v>10</v>
      </c>
      <c r="M50" s="72" t="s">
        <v>24</v>
      </c>
      <c r="N50" s="55" t="s">
        <v>24</v>
      </c>
      <c r="O50" s="89">
        <v>33061</v>
      </c>
    </row>
    <row r="51" spans="1:15" ht="15.5" x14ac:dyDescent="0.35">
      <c r="A51" s="90" t="s">
        <v>19</v>
      </c>
      <c r="B51" s="54" t="s">
        <v>24</v>
      </c>
      <c r="C51" s="72" t="s">
        <v>24</v>
      </c>
      <c r="D51" s="72" t="s">
        <v>24</v>
      </c>
      <c r="E51" s="72" t="s">
        <v>24</v>
      </c>
      <c r="F51" s="72" t="s">
        <v>24</v>
      </c>
      <c r="G51" s="72" t="s">
        <v>24</v>
      </c>
      <c r="H51" s="72">
        <v>1</v>
      </c>
      <c r="I51" s="72" t="s">
        <v>24</v>
      </c>
      <c r="J51" s="72">
        <v>17</v>
      </c>
      <c r="K51" s="72">
        <v>13704</v>
      </c>
      <c r="L51" s="72">
        <v>805</v>
      </c>
      <c r="M51" s="72">
        <v>9</v>
      </c>
      <c r="N51" s="55" t="s">
        <v>24</v>
      </c>
      <c r="O51" s="89">
        <v>14536</v>
      </c>
    </row>
    <row r="52" spans="1:15" ht="15.5" x14ac:dyDescent="0.35">
      <c r="A52" s="90" t="s">
        <v>20</v>
      </c>
      <c r="B52" s="54" t="s">
        <v>24</v>
      </c>
      <c r="C52" s="72" t="s">
        <v>24</v>
      </c>
      <c r="D52" s="72" t="s">
        <v>24</v>
      </c>
      <c r="E52" s="72" t="s">
        <v>24</v>
      </c>
      <c r="F52" s="72" t="s">
        <v>24</v>
      </c>
      <c r="G52" s="72" t="s">
        <v>24</v>
      </c>
      <c r="H52" s="72" t="s">
        <v>24</v>
      </c>
      <c r="I52" s="72" t="s">
        <v>24</v>
      </c>
      <c r="J52" s="72" t="s">
        <v>24</v>
      </c>
      <c r="K52" s="72">
        <v>3</v>
      </c>
      <c r="L52" s="72">
        <v>2102</v>
      </c>
      <c r="M52" s="72">
        <v>200</v>
      </c>
      <c r="N52" s="55" t="s">
        <v>24</v>
      </c>
      <c r="O52" s="89">
        <v>2305</v>
      </c>
    </row>
    <row r="53" spans="1:15" ht="15.5" x14ac:dyDescent="0.35">
      <c r="A53" s="90" t="s">
        <v>21</v>
      </c>
      <c r="B53" s="54" t="s">
        <v>24</v>
      </c>
      <c r="C53" s="72" t="s">
        <v>24</v>
      </c>
      <c r="D53" s="72" t="s">
        <v>24</v>
      </c>
      <c r="E53" s="72" t="s">
        <v>24</v>
      </c>
      <c r="F53" s="72" t="s">
        <v>24</v>
      </c>
      <c r="G53" s="72" t="s">
        <v>24</v>
      </c>
      <c r="H53" s="72" t="s">
        <v>24</v>
      </c>
      <c r="I53" s="72" t="s">
        <v>24</v>
      </c>
      <c r="J53" s="72" t="s">
        <v>24</v>
      </c>
      <c r="K53" s="72" t="s">
        <v>24</v>
      </c>
      <c r="L53" s="72" t="s">
        <v>24</v>
      </c>
      <c r="M53" s="72">
        <v>611</v>
      </c>
      <c r="N53" s="55">
        <v>29</v>
      </c>
      <c r="O53" s="89">
        <v>640</v>
      </c>
    </row>
    <row r="54" spans="1:15" ht="15.5" x14ac:dyDescent="0.35">
      <c r="A54" s="90" t="s">
        <v>22</v>
      </c>
      <c r="B54" s="54" t="s">
        <v>24</v>
      </c>
      <c r="C54" s="72" t="s">
        <v>24</v>
      </c>
      <c r="D54" s="72" t="s">
        <v>24</v>
      </c>
      <c r="E54" s="72" t="s">
        <v>24</v>
      </c>
      <c r="F54" s="72" t="s">
        <v>24</v>
      </c>
      <c r="G54" s="72" t="s">
        <v>24</v>
      </c>
      <c r="H54" s="72" t="s">
        <v>24</v>
      </c>
      <c r="I54" s="72" t="s">
        <v>24</v>
      </c>
      <c r="J54" s="72" t="s">
        <v>24</v>
      </c>
      <c r="K54" s="72" t="s">
        <v>24</v>
      </c>
      <c r="L54" s="72" t="s">
        <v>24</v>
      </c>
      <c r="M54" s="72" t="s">
        <v>24</v>
      </c>
      <c r="N54" s="55">
        <v>130</v>
      </c>
      <c r="O54" s="89">
        <v>130</v>
      </c>
    </row>
    <row r="55" spans="1:15" ht="16" thickBot="1" x14ac:dyDescent="0.4">
      <c r="A55" s="130" t="s">
        <v>6</v>
      </c>
      <c r="B55" s="60">
        <v>664</v>
      </c>
      <c r="C55" s="74">
        <v>1493</v>
      </c>
      <c r="D55" s="74">
        <v>237</v>
      </c>
      <c r="E55" s="74">
        <v>1318</v>
      </c>
      <c r="F55" s="74">
        <v>9542</v>
      </c>
      <c r="G55" s="74">
        <v>21736</v>
      </c>
      <c r="H55" s="74">
        <v>21862</v>
      </c>
      <c r="I55" s="74">
        <v>37221</v>
      </c>
      <c r="J55" s="74">
        <v>35571</v>
      </c>
      <c r="K55" s="74">
        <v>17487</v>
      </c>
      <c r="L55" s="74">
        <v>2917</v>
      </c>
      <c r="M55" s="74">
        <v>820</v>
      </c>
      <c r="N55" s="61">
        <v>159</v>
      </c>
      <c r="O55" s="92">
        <v>151027</v>
      </c>
    </row>
    <row r="57" spans="1:15" ht="15.5" x14ac:dyDescent="0.35">
      <c r="A57" s="47" t="s">
        <v>7</v>
      </c>
    </row>
    <row r="58" spans="1:15" ht="15.5" x14ac:dyDescent="0.35">
      <c r="A58" s="202" t="s">
        <v>163</v>
      </c>
    </row>
  </sheetData>
  <mergeCells count="11">
    <mergeCell ref="A40:A41"/>
    <mergeCell ref="B40:N40"/>
    <mergeCell ref="O40:O41"/>
    <mergeCell ref="A3:O3"/>
    <mergeCell ref="A4:A5"/>
    <mergeCell ref="B4:N4"/>
    <mergeCell ref="O4:O5"/>
    <mergeCell ref="A21:O21"/>
    <mergeCell ref="A22:A23"/>
    <mergeCell ref="B22:N22"/>
    <mergeCell ref="O22:O23"/>
  </mergeCells>
  <hyperlinks>
    <hyperlink ref="I1" location="'Table of Contents'!C2" display="Back to Table of Contents"/>
  </hyperlink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I1" sqref="I1"/>
    </sheetView>
  </sheetViews>
  <sheetFormatPr defaultRowHeight="14.5" x14ac:dyDescent="0.35"/>
  <cols>
    <col min="1" max="1" width="29.90625" customWidth="1"/>
    <col min="2" max="15" width="9.36328125" customWidth="1"/>
  </cols>
  <sheetData>
    <row r="1" spans="1:15" x14ac:dyDescent="0.35">
      <c r="A1" s="30" t="s">
        <v>583</v>
      </c>
      <c r="I1" s="29" t="s">
        <v>949</v>
      </c>
    </row>
    <row r="2" spans="1:15" x14ac:dyDescent="0.35">
      <c r="A2" s="2"/>
    </row>
    <row r="3" spans="1:15" ht="15" customHeight="1" thickBot="1" x14ac:dyDescent="0.4">
      <c r="A3" s="201" t="s">
        <v>1</v>
      </c>
    </row>
    <row r="4" spans="1:15" ht="15" customHeight="1" thickBot="1" x14ac:dyDescent="0.4">
      <c r="A4" s="295" t="s">
        <v>155</v>
      </c>
      <c r="B4" s="356" t="s">
        <v>9</v>
      </c>
      <c r="C4" s="357"/>
      <c r="D4" s="357"/>
      <c r="E4" s="357"/>
      <c r="F4" s="357"/>
      <c r="G4" s="357"/>
      <c r="H4" s="357"/>
      <c r="I4" s="357"/>
      <c r="J4" s="357"/>
      <c r="K4" s="357"/>
      <c r="L4" s="357"/>
      <c r="M4" s="357"/>
      <c r="N4" s="358"/>
      <c r="O4" s="322" t="s">
        <v>981</v>
      </c>
    </row>
    <row r="5" spans="1:15" ht="15.75" customHeight="1" thickBot="1" x14ac:dyDescent="0.4">
      <c r="A5" s="307"/>
      <c r="B5" s="82" t="s">
        <v>10</v>
      </c>
      <c r="C5" s="83" t="s">
        <v>11</v>
      </c>
      <c r="D5" s="83" t="s">
        <v>12</v>
      </c>
      <c r="E5" s="83" t="s">
        <v>13</v>
      </c>
      <c r="F5" s="83" t="s">
        <v>14</v>
      </c>
      <c r="G5" s="83" t="s">
        <v>15</v>
      </c>
      <c r="H5" s="83" t="s">
        <v>16</v>
      </c>
      <c r="I5" s="83" t="s">
        <v>17</v>
      </c>
      <c r="J5" s="83" t="s">
        <v>18</v>
      </c>
      <c r="K5" s="83" t="s">
        <v>19</v>
      </c>
      <c r="L5" s="83" t="s">
        <v>20</v>
      </c>
      <c r="M5" s="83" t="s">
        <v>21</v>
      </c>
      <c r="N5" s="84" t="s">
        <v>22</v>
      </c>
      <c r="O5" s="323" t="s">
        <v>6</v>
      </c>
    </row>
    <row r="6" spans="1:15" ht="15.5" x14ac:dyDescent="0.35">
      <c r="A6" s="129" t="s">
        <v>187</v>
      </c>
      <c r="B6" s="49">
        <v>24</v>
      </c>
      <c r="C6" s="86">
        <v>26</v>
      </c>
      <c r="D6" s="86">
        <v>36.200000000000003</v>
      </c>
      <c r="E6" s="86">
        <v>38.4</v>
      </c>
      <c r="F6" s="86">
        <v>36.200000000000003</v>
      </c>
      <c r="G6" s="86">
        <v>34.9</v>
      </c>
      <c r="H6" s="86">
        <v>36.799999999999997</v>
      </c>
      <c r="I6" s="86">
        <v>41.7</v>
      </c>
      <c r="J6" s="86">
        <v>44.9</v>
      </c>
      <c r="K6" s="86">
        <v>47.3</v>
      </c>
      <c r="L6" s="86">
        <v>48.7</v>
      </c>
      <c r="M6" s="86">
        <v>52.2</v>
      </c>
      <c r="N6" s="50">
        <v>53.1</v>
      </c>
      <c r="O6" s="87">
        <v>42.1</v>
      </c>
    </row>
    <row r="7" spans="1:15" ht="15.5" x14ac:dyDescent="0.35">
      <c r="A7" s="90" t="s">
        <v>188</v>
      </c>
      <c r="B7" s="54">
        <v>28.3</v>
      </c>
      <c r="C7" s="72">
        <v>26.4</v>
      </c>
      <c r="D7" s="72">
        <v>48.1</v>
      </c>
      <c r="E7" s="72">
        <v>41.6</v>
      </c>
      <c r="F7" s="72">
        <v>41.6</v>
      </c>
      <c r="G7" s="72">
        <v>44.4</v>
      </c>
      <c r="H7" s="72">
        <v>45.6</v>
      </c>
      <c r="I7" s="72">
        <v>46.4</v>
      </c>
      <c r="J7" s="72">
        <v>47.2</v>
      </c>
      <c r="K7" s="72">
        <v>48.5</v>
      </c>
      <c r="L7" s="72">
        <v>50.3</v>
      </c>
      <c r="M7" s="72">
        <v>55.2</v>
      </c>
      <c r="N7" s="55">
        <v>59.5</v>
      </c>
      <c r="O7" s="89">
        <v>45.2</v>
      </c>
    </row>
    <row r="8" spans="1:15" ht="15.5" x14ac:dyDescent="0.35">
      <c r="A8" s="90" t="s">
        <v>189</v>
      </c>
      <c r="B8" s="54">
        <v>29</v>
      </c>
      <c r="C8" s="72">
        <v>25.4</v>
      </c>
      <c r="D8" s="72">
        <v>47.9</v>
      </c>
      <c r="E8" s="72">
        <v>39.299999999999997</v>
      </c>
      <c r="F8" s="72">
        <v>39.799999999999997</v>
      </c>
      <c r="G8" s="72">
        <v>42.5</v>
      </c>
      <c r="H8" s="72">
        <v>42.8</v>
      </c>
      <c r="I8" s="72">
        <v>45</v>
      </c>
      <c r="J8" s="72">
        <v>45.8</v>
      </c>
      <c r="K8" s="72">
        <v>48.9</v>
      </c>
      <c r="L8" s="72">
        <v>49.1</v>
      </c>
      <c r="M8" s="72">
        <v>52.3</v>
      </c>
      <c r="N8" s="55">
        <v>53.7</v>
      </c>
      <c r="O8" s="89">
        <v>43.8</v>
      </c>
    </row>
    <row r="9" spans="1:15" ht="15.5" x14ac:dyDescent="0.35">
      <c r="A9" s="90" t="s">
        <v>190</v>
      </c>
      <c r="B9" s="54">
        <v>31.8</v>
      </c>
      <c r="C9" s="72">
        <v>29</v>
      </c>
      <c r="D9" s="72">
        <v>48.6</v>
      </c>
      <c r="E9" s="72">
        <v>39.9</v>
      </c>
      <c r="F9" s="72">
        <v>38.799999999999997</v>
      </c>
      <c r="G9" s="72">
        <v>42.3</v>
      </c>
      <c r="H9" s="72">
        <v>43.5</v>
      </c>
      <c r="I9" s="72">
        <v>45.1</v>
      </c>
      <c r="J9" s="72">
        <v>46.5</v>
      </c>
      <c r="K9" s="72">
        <v>48.5</v>
      </c>
      <c r="L9" s="72">
        <v>50</v>
      </c>
      <c r="M9" s="72">
        <v>54.8</v>
      </c>
      <c r="N9" s="55">
        <v>59</v>
      </c>
      <c r="O9" s="89">
        <v>43.6</v>
      </c>
    </row>
    <row r="10" spans="1:15" ht="15.5" x14ac:dyDescent="0.35">
      <c r="A10" s="90" t="s">
        <v>191</v>
      </c>
      <c r="B10" s="54">
        <v>23.4</v>
      </c>
      <c r="C10" s="72">
        <v>26.3</v>
      </c>
      <c r="D10" s="72">
        <v>45.9</v>
      </c>
      <c r="E10" s="72">
        <v>38.6</v>
      </c>
      <c r="F10" s="72">
        <v>39.799999999999997</v>
      </c>
      <c r="G10" s="72">
        <v>42.5</v>
      </c>
      <c r="H10" s="72">
        <v>43.2</v>
      </c>
      <c r="I10" s="72">
        <v>44.2</v>
      </c>
      <c r="J10" s="72">
        <v>46.1</v>
      </c>
      <c r="K10" s="72">
        <v>49.2</v>
      </c>
      <c r="L10" s="72">
        <v>51.7</v>
      </c>
      <c r="M10" s="72">
        <v>56.2</v>
      </c>
      <c r="N10" s="55" t="s">
        <v>24</v>
      </c>
      <c r="O10" s="89">
        <v>43.9</v>
      </c>
    </row>
    <row r="11" spans="1:15" ht="15.5" x14ac:dyDescent="0.35">
      <c r="A11" s="90" t="s">
        <v>192</v>
      </c>
      <c r="B11" s="54">
        <v>34.1</v>
      </c>
      <c r="C11" s="72">
        <v>25.5</v>
      </c>
      <c r="D11" s="72">
        <v>51.1</v>
      </c>
      <c r="E11" s="72">
        <v>40.4</v>
      </c>
      <c r="F11" s="72">
        <v>40.9</v>
      </c>
      <c r="G11" s="72">
        <v>43.2</v>
      </c>
      <c r="H11" s="72">
        <v>44.5</v>
      </c>
      <c r="I11" s="72">
        <v>47.2</v>
      </c>
      <c r="J11" s="72">
        <v>48</v>
      </c>
      <c r="K11" s="72">
        <v>50.3</v>
      </c>
      <c r="L11" s="72">
        <v>54.8</v>
      </c>
      <c r="M11" s="72">
        <v>51.5</v>
      </c>
      <c r="N11" s="55">
        <v>51</v>
      </c>
      <c r="O11" s="89">
        <v>44.8</v>
      </c>
    </row>
    <row r="12" spans="1:15" ht="15.5" x14ac:dyDescent="0.35">
      <c r="A12" s="90" t="s">
        <v>193</v>
      </c>
      <c r="B12" s="54">
        <v>58</v>
      </c>
      <c r="C12" s="72">
        <v>31.5</v>
      </c>
      <c r="D12" s="72">
        <v>50</v>
      </c>
      <c r="E12" s="72">
        <v>35</v>
      </c>
      <c r="F12" s="72">
        <v>39.6</v>
      </c>
      <c r="G12" s="72">
        <v>44</v>
      </c>
      <c r="H12" s="72">
        <v>43.4</v>
      </c>
      <c r="I12" s="72">
        <v>45.9</v>
      </c>
      <c r="J12" s="72">
        <v>46</v>
      </c>
      <c r="K12" s="72">
        <v>50.3</v>
      </c>
      <c r="L12" s="72">
        <v>49</v>
      </c>
      <c r="M12" s="72">
        <v>43</v>
      </c>
      <c r="N12" s="55" t="s">
        <v>24</v>
      </c>
      <c r="O12" s="89">
        <v>44.3</v>
      </c>
    </row>
    <row r="13" spans="1:15" ht="15.5" x14ac:dyDescent="0.35">
      <c r="A13" s="90" t="s">
        <v>194</v>
      </c>
      <c r="B13" s="54">
        <v>20</v>
      </c>
      <c r="C13" s="72">
        <v>26</v>
      </c>
      <c r="D13" s="72">
        <v>32.6</v>
      </c>
      <c r="E13" s="72">
        <v>41.1</v>
      </c>
      <c r="F13" s="72">
        <v>42.9</v>
      </c>
      <c r="G13" s="72">
        <v>42.4</v>
      </c>
      <c r="H13" s="72">
        <v>47.3</v>
      </c>
      <c r="I13" s="72">
        <v>47.6</v>
      </c>
      <c r="J13" s="72">
        <v>49.8</v>
      </c>
      <c r="K13" s="72">
        <v>51.9</v>
      </c>
      <c r="L13" s="72">
        <v>46.8</v>
      </c>
      <c r="M13" s="72" t="s">
        <v>24</v>
      </c>
      <c r="N13" s="55" t="s">
        <v>24</v>
      </c>
      <c r="O13" s="89">
        <v>44.9</v>
      </c>
    </row>
    <row r="14" spans="1:15" ht="15.5" x14ac:dyDescent="0.35">
      <c r="A14" s="90" t="s">
        <v>195</v>
      </c>
      <c r="B14" s="54" t="s">
        <v>24</v>
      </c>
      <c r="C14" s="72">
        <v>29</v>
      </c>
      <c r="D14" s="72" t="s">
        <v>24</v>
      </c>
      <c r="E14" s="72" t="s">
        <v>24</v>
      </c>
      <c r="F14" s="72" t="s">
        <v>24</v>
      </c>
      <c r="G14" s="72">
        <v>29</v>
      </c>
      <c r="H14" s="72">
        <v>33</v>
      </c>
      <c r="I14" s="72">
        <v>41.1</v>
      </c>
      <c r="J14" s="72">
        <v>43.8</v>
      </c>
      <c r="K14" s="72">
        <v>48.4</v>
      </c>
      <c r="L14" s="72">
        <v>51.6</v>
      </c>
      <c r="M14" s="72">
        <v>55.8</v>
      </c>
      <c r="N14" s="55">
        <v>60</v>
      </c>
      <c r="O14" s="89">
        <v>44.3</v>
      </c>
    </row>
    <row r="15" spans="1:15" ht="16" thickBot="1" x14ac:dyDescent="0.4">
      <c r="A15" s="130" t="s">
        <v>34</v>
      </c>
      <c r="B15" s="60">
        <v>27.5</v>
      </c>
      <c r="C15" s="74">
        <v>26.1</v>
      </c>
      <c r="D15" s="74">
        <v>44.6</v>
      </c>
      <c r="E15" s="74">
        <v>39.799999999999997</v>
      </c>
      <c r="F15" s="74">
        <v>39.5</v>
      </c>
      <c r="G15" s="74">
        <v>41.6</v>
      </c>
      <c r="H15" s="74">
        <v>41.5</v>
      </c>
      <c r="I15" s="74">
        <v>43.9</v>
      </c>
      <c r="J15" s="74">
        <v>45.6</v>
      </c>
      <c r="K15" s="74">
        <v>48.1</v>
      </c>
      <c r="L15" s="74">
        <v>49.2</v>
      </c>
      <c r="M15" s="74">
        <v>52.7</v>
      </c>
      <c r="N15" s="61">
        <v>53.8</v>
      </c>
      <c r="O15" s="92">
        <v>43.4</v>
      </c>
    </row>
    <row r="17" spans="1:15" ht="16" thickBot="1" x14ac:dyDescent="0.4">
      <c r="A17" s="201" t="s">
        <v>2</v>
      </c>
    </row>
    <row r="18" spans="1:15" ht="15" customHeight="1" thickBot="1" x14ac:dyDescent="0.4">
      <c r="A18" s="295" t="s">
        <v>155</v>
      </c>
      <c r="B18" s="356" t="s">
        <v>9</v>
      </c>
      <c r="C18" s="357"/>
      <c r="D18" s="357"/>
      <c r="E18" s="357"/>
      <c r="F18" s="357"/>
      <c r="G18" s="357"/>
      <c r="H18" s="357"/>
      <c r="I18" s="357"/>
      <c r="J18" s="357"/>
      <c r="K18" s="357"/>
      <c r="L18" s="357"/>
      <c r="M18" s="357"/>
      <c r="N18" s="358"/>
      <c r="O18" s="322" t="s">
        <v>981</v>
      </c>
    </row>
    <row r="19" spans="1:15" ht="15.75" customHeight="1" thickBot="1" x14ac:dyDescent="0.4">
      <c r="A19" s="307" t="s">
        <v>155</v>
      </c>
      <c r="B19" s="82" t="s">
        <v>10</v>
      </c>
      <c r="C19" s="83" t="s">
        <v>11</v>
      </c>
      <c r="D19" s="83" t="s">
        <v>12</v>
      </c>
      <c r="E19" s="83" t="s">
        <v>13</v>
      </c>
      <c r="F19" s="83" t="s">
        <v>14</v>
      </c>
      <c r="G19" s="83" t="s">
        <v>15</v>
      </c>
      <c r="H19" s="83" t="s">
        <v>16</v>
      </c>
      <c r="I19" s="83" t="s">
        <v>17</v>
      </c>
      <c r="J19" s="83" t="s">
        <v>18</v>
      </c>
      <c r="K19" s="83" t="s">
        <v>19</v>
      </c>
      <c r="L19" s="83" t="s">
        <v>20</v>
      </c>
      <c r="M19" s="83" t="s">
        <v>21</v>
      </c>
      <c r="N19" s="84" t="s">
        <v>22</v>
      </c>
      <c r="O19" s="323" t="s">
        <v>6</v>
      </c>
    </row>
    <row r="20" spans="1:15" ht="15.5" x14ac:dyDescent="0.35">
      <c r="A20" s="129" t="s">
        <v>187</v>
      </c>
      <c r="B20" s="49">
        <v>22</v>
      </c>
      <c r="C20" s="86">
        <v>25.2</v>
      </c>
      <c r="D20" s="86">
        <v>34.6</v>
      </c>
      <c r="E20" s="86">
        <v>33.299999999999997</v>
      </c>
      <c r="F20" s="86">
        <v>35.700000000000003</v>
      </c>
      <c r="G20" s="86">
        <v>35.9</v>
      </c>
      <c r="H20" s="86">
        <v>38.1</v>
      </c>
      <c r="I20" s="86">
        <v>41</v>
      </c>
      <c r="J20" s="86">
        <v>43.1</v>
      </c>
      <c r="K20" s="86">
        <v>45.4</v>
      </c>
      <c r="L20" s="86">
        <v>47.6</v>
      </c>
      <c r="M20" s="86">
        <v>50.4</v>
      </c>
      <c r="N20" s="50">
        <v>53.5</v>
      </c>
      <c r="O20" s="87">
        <v>41</v>
      </c>
    </row>
    <row r="21" spans="1:15" ht="15.5" x14ac:dyDescent="0.35">
      <c r="A21" s="90" t="s">
        <v>188</v>
      </c>
      <c r="B21" s="54">
        <v>26.3</v>
      </c>
      <c r="C21" s="72">
        <v>26.6</v>
      </c>
      <c r="D21" s="72">
        <v>51.8</v>
      </c>
      <c r="E21" s="72">
        <v>42</v>
      </c>
      <c r="F21" s="72">
        <v>41.8</v>
      </c>
      <c r="G21" s="72">
        <v>45.1</v>
      </c>
      <c r="H21" s="72">
        <v>44.4</v>
      </c>
      <c r="I21" s="72">
        <v>44.5</v>
      </c>
      <c r="J21" s="72">
        <v>44.9</v>
      </c>
      <c r="K21" s="72">
        <v>47.6</v>
      </c>
      <c r="L21" s="72">
        <v>50</v>
      </c>
      <c r="M21" s="72">
        <v>52.7</v>
      </c>
      <c r="N21" s="55">
        <v>57</v>
      </c>
      <c r="O21" s="89">
        <v>44.5</v>
      </c>
    </row>
    <row r="22" spans="1:15" ht="15.5" x14ac:dyDescent="0.35">
      <c r="A22" s="90" t="s">
        <v>189</v>
      </c>
      <c r="B22" s="54">
        <v>29.2</v>
      </c>
      <c r="C22" s="72">
        <v>27.2</v>
      </c>
      <c r="D22" s="72">
        <v>52.5</v>
      </c>
      <c r="E22" s="72">
        <v>42.8</v>
      </c>
      <c r="F22" s="72">
        <v>42.1</v>
      </c>
      <c r="G22" s="72">
        <v>44.5</v>
      </c>
      <c r="H22" s="72">
        <v>42.9</v>
      </c>
      <c r="I22" s="72">
        <v>44.3</v>
      </c>
      <c r="J22" s="72">
        <v>43.8</v>
      </c>
      <c r="K22" s="72">
        <v>46.5</v>
      </c>
      <c r="L22" s="72">
        <v>47.7</v>
      </c>
      <c r="M22" s="72">
        <v>51.2</v>
      </c>
      <c r="N22" s="55">
        <v>49</v>
      </c>
      <c r="O22" s="89">
        <v>44</v>
      </c>
    </row>
    <row r="23" spans="1:15" ht="15.5" x14ac:dyDescent="0.35">
      <c r="A23" s="90" t="s">
        <v>190</v>
      </c>
      <c r="B23" s="54">
        <v>32.6</v>
      </c>
      <c r="C23" s="72">
        <v>27.3</v>
      </c>
      <c r="D23" s="72">
        <v>54.6</v>
      </c>
      <c r="E23" s="72">
        <v>42.4</v>
      </c>
      <c r="F23" s="72">
        <v>41.4</v>
      </c>
      <c r="G23" s="72">
        <v>43.7</v>
      </c>
      <c r="H23" s="72">
        <v>43.4</v>
      </c>
      <c r="I23" s="72">
        <v>44.6</v>
      </c>
      <c r="J23" s="72">
        <v>45.3</v>
      </c>
      <c r="K23" s="72">
        <v>46.6</v>
      </c>
      <c r="L23" s="72">
        <v>48.1</v>
      </c>
      <c r="M23" s="72">
        <v>50.4</v>
      </c>
      <c r="N23" s="55">
        <v>53</v>
      </c>
      <c r="O23" s="89">
        <v>44</v>
      </c>
    </row>
    <row r="24" spans="1:15" ht="15.5" x14ac:dyDescent="0.35">
      <c r="A24" s="90" t="s">
        <v>191</v>
      </c>
      <c r="B24" s="54">
        <v>24</v>
      </c>
      <c r="C24" s="72">
        <v>27.1</v>
      </c>
      <c r="D24" s="72">
        <v>44.9</v>
      </c>
      <c r="E24" s="72">
        <v>41.3</v>
      </c>
      <c r="F24" s="72">
        <v>42.1</v>
      </c>
      <c r="G24" s="72">
        <v>44.2</v>
      </c>
      <c r="H24" s="72">
        <v>43.7</v>
      </c>
      <c r="I24" s="72">
        <v>44.9</v>
      </c>
      <c r="J24" s="72">
        <v>45.5</v>
      </c>
      <c r="K24" s="72">
        <v>47.3</v>
      </c>
      <c r="L24" s="72">
        <v>49.4</v>
      </c>
      <c r="M24" s="72">
        <v>52.3</v>
      </c>
      <c r="N24" s="55" t="s">
        <v>24</v>
      </c>
      <c r="O24" s="89">
        <v>44.1</v>
      </c>
    </row>
    <row r="25" spans="1:15" ht="15.5" x14ac:dyDescent="0.35">
      <c r="A25" s="90" t="s">
        <v>192</v>
      </c>
      <c r="B25" s="54">
        <v>32</v>
      </c>
      <c r="C25" s="72">
        <v>26.6</v>
      </c>
      <c r="D25" s="72">
        <v>49.7</v>
      </c>
      <c r="E25" s="72">
        <v>41.8</v>
      </c>
      <c r="F25" s="72">
        <v>42.5</v>
      </c>
      <c r="G25" s="72">
        <v>44.5</v>
      </c>
      <c r="H25" s="72">
        <v>43.4</v>
      </c>
      <c r="I25" s="72">
        <v>45.7</v>
      </c>
      <c r="J25" s="72">
        <v>46</v>
      </c>
      <c r="K25" s="72">
        <v>48.1</v>
      </c>
      <c r="L25" s="72">
        <v>48.8</v>
      </c>
      <c r="M25" s="72">
        <v>50</v>
      </c>
      <c r="N25" s="55" t="s">
        <v>24</v>
      </c>
      <c r="O25" s="89">
        <v>44.4</v>
      </c>
    </row>
    <row r="26" spans="1:15" ht="15.5" x14ac:dyDescent="0.35">
      <c r="A26" s="90" t="s">
        <v>193</v>
      </c>
      <c r="B26" s="54">
        <v>21</v>
      </c>
      <c r="C26" s="72">
        <v>26.5</v>
      </c>
      <c r="D26" s="72">
        <v>54.3</v>
      </c>
      <c r="E26" s="72">
        <v>40.6</v>
      </c>
      <c r="F26" s="72">
        <v>43.3</v>
      </c>
      <c r="G26" s="72">
        <v>45.4</v>
      </c>
      <c r="H26" s="72">
        <v>44.7</v>
      </c>
      <c r="I26" s="72">
        <v>44.5</v>
      </c>
      <c r="J26" s="72">
        <v>46</v>
      </c>
      <c r="K26" s="72">
        <v>46.5</v>
      </c>
      <c r="L26" s="72">
        <v>48</v>
      </c>
      <c r="M26" s="72" t="s">
        <v>24</v>
      </c>
      <c r="N26" s="55" t="s">
        <v>24</v>
      </c>
      <c r="O26" s="89">
        <v>45</v>
      </c>
    </row>
    <row r="27" spans="1:15" ht="15.5" x14ac:dyDescent="0.35">
      <c r="A27" s="90" t="s">
        <v>194</v>
      </c>
      <c r="B27" s="54">
        <v>30.3</v>
      </c>
      <c r="C27" s="72">
        <v>26.5</v>
      </c>
      <c r="D27" s="72">
        <v>35</v>
      </c>
      <c r="E27" s="72">
        <v>41.3</v>
      </c>
      <c r="F27" s="72">
        <v>40.200000000000003</v>
      </c>
      <c r="G27" s="72">
        <v>42.8</v>
      </c>
      <c r="H27" s="72">
        <v>43.7</v>
      </c>
      <c r="I27" s="72">
        <v>45.3</v>
      </c>
      <c r="J27" s="72">
        <v>46.6</v>
      </c>
      <c r="K27" s="72">
        <v>49.8</v>
      </c>
      <c r="L27" s="72">
        <v>47</v>
      </c>
      <c r="M27" s="72">
        <v>53</v>
      </c>
      <c r="N27" s="55" t="s">
        <v>24</v>
      </c>
      <c r="O27" s="89">
        <v>43.4</v>
      </c>
    </row>
    <row r="28" spans="1:15" ht="15.5" x14ac:dyDescent="0.35">
      <c r="A28" s="90" t="s">
        <v>195</v>
      </c>
      <c r="B28" s="54" t="s">
        <v>24</v>
      </c>
      <c r="C28" s="72">
        <v>27.2</v>
      </c>
      <c r="D28" s="72" t="s">
        <v>24</v>
      </c>
      <c r="E28" s="72" t="s">
        <v>24</v>
      </c>
      <c r="F28" s="72" t="s">
        <v>24</v>
      </c>
      <c r="G28" s="72">
        <v>28</v>
      </c>
      <c r="H28" s="72">
        <v>36.4</v>
      </c>
      <c r="I28" s="72">
        <v>40.4</v>
      </c>
      <c r="J28" s="72">
        <v>41.9</v>
      </c>
      <c r="K28" s="72">
        <v>46.5</v>
      </c>
      <c r="L28" s="72">
        <v>51.2</v>
      </c>
      <c r="M28" s="72">
        <v>54.5</v>
      </c>
      <c r="N28" s="55">
        <v>62.3</v>
      </c>
      <c r="O28" s="89">
        <v>42.7</v>
      </c>
    </row>
    <row r="29" spans="1:15" ht="16" thickBot="1" x14ac:dyDescent="0.4">
      <c r="A29" s="130" t="s">
        <v>35</v>
      </c>
      <c r="B29" s="60">
        <v>27.3</v>
      </c>
      <c r="C29" s="74">
        <v>25.6</v>
      </c>
      <c r="D29" s="74">
        <v>50.1</v>
      </c>
      <c r="E29" s="74">
        <v>41</v>
      </c>
      <c r="F29" s="74">
        <v>41.1</v>
      </c>
      <c r="G29" s="74">
        <v>42.9</v>
      </c>
      <c r="H29" s="74">
        <v>41.6</v>
      </c>
      <c r="I29" s="74">
        <v>43.1</v>
      </c>
      <c r="J29" s="74">
        <v>43.8</v>
      </c>
      <c r="K29" s="74">
        <v>46</v>
      </c>
      <c r="L29" s="74">
        <v>47.9</v>
      </c>
      <c r="M29" s="74">
        <v>50.8</v>
      </c>
      <c r="N29" s="61">
        <v>53.9</v>
      </c>
      <c r="O29" s="92">
        <v>43</v>
      </c>
    </row>
    <row r="31" spans="1:15" ht="16" thickBot="1" x14ac:dyDescent="0.4">
      <c r="A31" s="201" t="s">
        <v>6</v>
      </c>
    </row>
    <row r="32" spans="1:15" ht="15" customHeight="1" thickBot="1" x14ac:dyDescent="0.4">
      <c r="A32" s="295" t="s">
        <v>155</v>
      </c>
      <c r="B32" s="356" t="s">
        <v>9</v>
      </c>
      <c r="C32" s="357"/>
      <c r="D32" s="357"/>
      <c r="E32" s="357"/>
      <c r="F32" s="357"/>
      <c r="G32" s="357"/>
      <c r="H32" s="357"/>
      <c r="I32" s="357"/>
      <c r="J32" s="357"/>
      <c r="K32" s="357"/>
      <c r="L32" s="357"/>
      <c r="M32" s="357"/>
      <c r="N32" s="358"/>
      <c r="O32" s="322" t="s">
        <v>981</v>
      </c>
    </row>
    <row r="33" spans="1:15" ht="15.75" customHeight="1" thickBot="1" x14ac:dyDescent="0.4">
      <c r="A33" s="307"/>
      <c r="B33" s="82" t="s">
        <v>10</v>
      </c>
      <c r="C33" s="83" t="s">
        <v>11</v>
      </c>
      <c r="D33" s="83" t="s">
        <v>12</v>
      </c>
      <c r="E33" s="83" t="s">
        <v>13</v>
      </c>
      <c r="F33" s="83" t="s">
        <v>14</v>
      </c>
      <c r="G33" s="83" t="s">
        <v>15</v>
      </c>
      <c r="H33" s="83" t="s">
        <v>16</v>
      </c>
      <c r="I33" s="83" t="s">
        <v>17</v>
      </c>
      <c r="J33" s="83" t="s">
        <v>18</v>
      </c>
      <c r="K33" s="83" t="s">
        <v>19</v>
      </c>
      <c r="L33" s="83" t="s">
        <v>20</v>
      </c>
      <c r="M33" s="83" t="s">
        <v>21</v>
      </c>
      <c r="N33" s="84" t="s">
        <v>22</v>
      </c>
      <c r="O33" s="323" t="s">
        <v>6</v>
      </c>
    </row>
    <row r="34" spans="1:15" ht="15.5" x14ac:dyDescent="0.35">
      <c r="A34" s="129" t="s">
        <v>187</v>
      </c>
      <c r="B34" s="49">
        <v>23.4</v>
      </c>
      <c r="C34" s="86">
        <v>25.6</v>
      </c>
      <c r="D34" s="86">
        <v>35.299999999999997</v>
      </c>
      <c r="E34" s="86">
        <v>36.1</v>
      </c>
      <c r="F34" s="86">
        <v>35.9</v>
      </c>
      <c r="G34" s="86">
        <v>35.5</v>
      </c>
      <c r="H34" s="86">
        <v>37.6</v>
      </c>
      <c r="I34" s="86">
        <v>41.3</v>
      </c>
      <c r="J34" s="86">
        <v>43.9</v>
      </c>
      <c r="K34" s="86">
        <v>46.2</v>
      </c>
      <c r="L34" s="86">
        <v>48</v>
      </c>
      <c r="M34" s="86">
        <v>51.2</v>
      </c>
      <c r="N34" s="50">
        <v>53.3</v>
      </c>
      <c r="O34" s="87">
        <v>41.4</v>
      </c>
    </row>
    <row r="35" spans="1:15" ht="15.5" x14ac:dyDescent="0.35">
      <c r="A35" s="90" t="s">
        <v>188</v>
      </c>
      <c r="B35" s="54">
        <v>27.3</v>
      </c>
      <c r="C35" s="72">
        <v>26.5</v>
      </c>
      <c r="D35" s="72">
        <v>50.8</v>
      </c>
      <c r="E35" s="72">
        <v>41.8</v>
      </c>
      <c r="F35" s="72">
        <v>41.7</v>
      </c>
      <c r="G35" s="72">
        <v>44.9</v>
      </c>
      <c r="H35" s="72">
        <v>44.8</v>
      </c>
      <c r="I35" s="72">
        <v>45.2</v>
      </c>
      <c r="J35" s="72">
        <v>45.8</v>
      </c>
      <c r="K35" s="72">
        <v>48</v>
      </c>
      <c r="L35" s="72">
        <v>50.2</v>
      </c>
      <c r="M35" s="72">
        <v>54.1</v>
      </c>
      <c r="N35" s="55">
        <v>58</v>
      </c>
      <c r="O35" s="89">
        <v>44.7</v>
      </c>
    </row>
    <row r="36" spans="1:15" ht="15.5" x14ac:dyDescent="0.35">
      <c r="A36" s="90" t="s">
        <v>189</v>
      </c>
      <c r="B36" s="54">
        <v>29</v>
      </c>
      <c r="C36" s="72">
        <v>26</v>
      </c>
      <c r="D36" s="72">
        <v>51.3</v>
      </c>
      <c r="E36" s="72">
        <v>41.2</v>
      </c>
      <c r="F36" s="72">
        <v>41.2</v>
      </c>
      <c r="G36" s="72">
        <v>43.7</v>
      </c>
      <c r="H36" s="72">
        <v>42.8</v>
      </c>
      <c r="I36" s="72">
        <v>44.6</v>
      </c>
      <c r="J36" s="72">
        <v>44.8</v>
      </c>
      <c r="K36" s="72">
        <v>47.8</v>
      </c>
      <c r="L36" s="72">
        <v>48.5</v>
      </c>
      <c r="M36" s="72">
        <v>51.7</v>
      </c>
      <c r="N36" s="55">
        <v>50</v>
      </c>
      <c r="O36" s="89">
        <v>43.9</v>
      </c>
    </row>
    <row r="37" spans="1:15" ht="15.5" x14ac:dyDescent="0.35">
      <c r="A37" s="90" t="s">
        <v>190</v>
      </c>
      <c r="B37" s="54">
        <v>32.200000000000003</v>
      </c>
      <c r="C37" s="72">
        <v>28.2</v>
      </c>
      <c r="D37" s="72">
        <v>53.3</v>
      </c>
      <c r="E37" s="72">
        <v>41.2</v>
      </c>
      <c r="F37" s="72">
        <v>40.4</v>
      </c>
      <c r="G37" s="72">
        <v>43.2</v>
      </c>
      <c r="H37" s="72">
        <v>43.4</v>
      </c>
      <c r="I37" s="72">
        <v>44.7</v>
      </c>
      <c r="J37" s="72">
        <v>45.8</v>
      </c>
      <c r="K37" s="72">
        <v>47.5</v>
      </c>
      <c r="L37" s="72">
        <v>48.9</v>
      </c>
      <c r="M37" s="72">
        <v>52.2</v>
      </c>
      <c r="N37" s="55">
        <v>56</v>
      </c>
      <c r="O37" s="89">
        <v>43.9</v>
      </c>
    </row>
    <row r="38" spans="1:15" ht="15.5" x14ac:dyDescent="0.35">
      <c r="A38" s="90" t="s">
        <v>191</v>
      </c>
      <c r="B38" s="54">
        <v>23.6</v>
      </c>
      <c r="C38" s="72">
        <v>26.6</v>
      </c>
      <c r="D38" s="72">
        <v>45.3</v>
      </c>
      <c r="E38" s="72">
        <v>40.200000000000003</v>
      </c>
      <c r="F38" s="72">
        <v>41.1</v>
      </c>
      <c r="G38" s="72">
        <v>43.6</v>
      </c>
      <c r="H38" s="72">
        <v>43.5</v>
      </c>
      <c r="I38" s="72">
        <v>44.6</v>
      </c>
      <c r="J38" s="72">
        <v>45.8</v>
      </c>
      <c r="K38" s="72">
        <v>48.6</v>
      </c>
      <c r="L38" s="72">
        <v>50.6</v>
      </c>
      <c r="M38" s="72">
        <v>55.1</v>
      </c>
      <c r="N38" s="55" t="s">
        <v>24</v>
      </c>
      <c r="O38" s="89">
        <v>44</v>
      </c>
    </row>
    <row r="39" spans="1:15" ht="15.5" x14ac:dyDescent="0.35">
      <c r="A39" s="90" t="s">
        <v>192</v>
      </c>
      <c r="B39" s="54">
        <v>33.4</v>
      </c>
      <c r="C39" s="72">
        <v>25.9</v>
      </c>
      <c r="D39" s="72">
        <v>50.1</v>
      </c>
      <c r="E39" s="72">
        <v>41.2</v>
      </c>
      <c r="F39" s="72">
        <v>41.9</v>
      </c>
      <c r="G39" s="72">
        <v>44.1</v>
      </c>
      <c r="H39" s="72">
        <v>43.8</v>
      </c>
      <c r="I39" s="72">
        <v>46.3</v>
      </c>
      <c r="J39" s="72">
        <v>47</v>
      </c>
      <c r="K39" s="72">
        <v>49.2</v>
      </c>
      <c r="L39" s="72">
        <v>52</v>
      </c>
      <c r="M39" s="72">
        <v>50.8</v>
      </c>
      <c r="N39" s="55">
        <v>51</v>
      </c>
      <c r="O39" s="89">
        <v>44.5</v>
      </c>
    </row>
    <row r="40" spans="1:15" ht="15.5" x14ac:dyDescent="0.35">
      <c r="A40" s="90" t="s">
        <v>193</v>
      </c>
      <c r="B40" s="54">
        <v>39.5</v>
      </c>
      <c r="C40" s="72">
        <v>29</v>
      </c>
      <c r="D40" s="72">
        <v>53.5</v>
      </c>
      <c r="E40" s="72">
        <v>38.1</v>
      </c>
      <c r="F40" s="72">
        <v>41.6</v>
      </c>
      <c r="G40" s="72">
        <v>44.8</v>
      </c>
      <c r="H40" s="72">
        <v>44.2</v>
      </c>
      <c r="I40" s="72">
        <v>45.1</v>
      </c>
      <c r="J40" s="72">
        <v>46</v>
      </c>
      <c r="K40" s="72">
        <v>48.4</v>
      </c>
      <c r="L40" s="72">
        <v>48.5</v>
      </c>
      <c r="M40" s="72">
        <v>43</v>
      </c>
      <c r="N40" s="55" t="s">
        <v>24</v>
      </c>
      <c r="O40" s="89">
        <v>44.7</v>
      </c>
    </row>
    <row r="41" spans="1:15" ht="15.5" x14ac:dyDescent="0.35">
      <c r="A41" s="90" t="s">
        <v>194</v>
      </c>
      <c r="B41" s="54">
        <v>28.2</v>
      </c>
      <c r="C41" s="72">
        <v>26.3</v>
      </c>
      <c r="D41" s="72">
        <v>33.4</v>
      </c>
      <c r="E41" s="72">
        <v>41.2</v>
      </c>
      <c r="F41" s="72">
        <v>41.3</v>
      </c>
      <c r="G41" s="72">
        <v>42.6</v>
      </c>
      <c r="H41" s="72">
        <v>44.8</v>
      </c>
      <c r="I41" s="72">
        <v>46.2</v>
      </c>
      <c r="J41" s="72">
        <v>47.9</v>
      </c>
      <c r="K41" s="72">
        <v>50.6</v>
      </c>
      <c r="L41" s="72">
        <v>46.9</v>
      </c>
      <c r="M41" s="72">
        <v>53</v>
      </c>
      <c r="N41" s="55" t="s">
        <v>24</v>
      </c>
      <c r="O41" s="89">
        <v>43.9</v>
      </c>
    </row>
    <row r="42" spans="1:15" ht="15.5" x14ac:dyDescent="0.35">
      <c r="A42" s="90" t="s">
        <v>195</v>
      </c>
      <c r="B42" s="54" t="s">
        <v>24</v>
      </c>
      <c r="C42" s="72">
        <v>28</v>
      </c>
      <c r="D42" s="72" t="s">
        <v>24</v>
      </c>
      <c r="E42" s="72" t="s">
        <v>24</v>
      </c>
      <c r="F42" s="72" t="s">
        <v>24</v>
      </c>
      <c r="G42" s="72">
        <v>28.3</v>
      </c>
      <c r="H42" s="72">
        <v>34.9</v>
      </c>
      <c r="I42" s="72">
        <v>40.799999999999997</v>
      </c>
      <c r="J42" s="72">
        <v>42.8</v>
      </c>
      <c r="K42" s="72">
        <v>47.5</v>
      </c>
      <c r="L42" s="72">
        <v>51.4</v>
      </c>
      <c r="M42" s="72">
        <v>55.2</v>
      </c>
      <c r="N42" s="55">
        <v>61</v>
      </c>
      <c r="O42" s="89">
        <v>43.5</v>
      </c>
    </row>
    <row r="43" spans="1:15" ht="16" thickBot="1" x14ac:dyDescent="0.4">
      <c r="A43" s="130" t="s">
        <v>6</v>
      </c>
      <c r="B43" s="60">
        <v>27.4</v>
      </c>
      <c r="C43" s="74">
        <v>25.9</v>
      </c>
      <c r="D43" s="74">
        <v>48.4</v>
      </c>
      <c r="E43" s="74">
        <v>40.4</v>
      </c>
      <c r="F43" s="74">
        <v>40.5</v>
      </c>
      <c r="G43" s="74">
        <v>42.4</v>
      </c>
      <c r="H43" s="74">
        <v>41.5</v>
      </c>
      <c r="I43" s="74">
        <v>43.4</v>
      </c>
      <c r="J43" s="74">
        <v>44.6</v>
      </c>
      <c r="K43" s="74">
        <v>47</v>
      </c>
      <c r="L43" s="74">
        <v>48.5</v>
      </c>
      <c r="M43" s="74">
        <v>51.7</v>
      </c>
      <c r="N43" s="61">
        <v>53.8</v>
      </c>
      <c r="O43" s="92">
        <v>43.1</v>
      </c>
    </row>
    <row r="45" spans="1:15" ht="15.5" x14ac:dyDescent="0.35">
      <c r="A45" s="157" t="s">
        <v>7</v>
      </c>
    </row>
  </sheetData>
  <mergeCells count="9">
    <mergeCell ref="A32:A33"/>
    <mergeCell ref="B32:N32"/>
    <mergeCell ref="O32:O33"/>
    <mergeCell ref="A4:A5"/>
    <mergeCell ref="B4:N4"/>
    <mergeCell ref="O4:O5"/>
    <mergeCell ref="A18:A19"/>
    <mergeCell ref="B18:N18"/>
    <mergeCell ref="O18:O19"/>
  </mergeCells>
  <hyperlinks>
    <hyperlink ref="I1" location="'Table of Contents'!C2" display="Back to Table of Contents"/>
  </hyperlink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election activeCell="I1" sqref="I1"/>
    </sheetView>
  </sheetViews>
  <sheetFormatPr defaultRowHeight="14.5" x14ac:dyDescent="0.35"/>
  <cols>
    <col min="1" max="1" width="29.54296875" customWidth="1"/>
    <col min="2" max="13" width="11.1796875" customWidth="1"/>
  </cols>
  <sheetData>
    <row r="1" spans="1:13" x14ac:dyDescent="0.35">
      <c r="A1" s="30" t="s">
        <v>584</v>
      </c>
      <c r="I1" s="29" t="s">
        <v>949</v>
      </c>
    </row>
    <row r="2" spans="1:13" x14ac:dyDescent="0.35">
      <c r="A2" s="2"/>
    </row>
    <row r="3" spans="1:13" ht="16" thickBot="1" x14ac:dyDescent="0.4">
      <c r="A3" s="201" t="s">
        <v>1</v>
      </c>
    </row>
    <row r="4" spans="1:13" ht="15" customHeight="1" thickBot="1" x14ac:dyDescent="0.4">
      <c r="A4" s="295" t="s">
        <v>155</v>
      </c>
      <c r="B4" s="289" t="s">
        <v>9</v>
      </c>
      <c r="C4" s="289"/>
      <c r="D4" s="289"/>
      <c r="E4" s="289"/>
      <c r="F4" s="289"/>
      <c r="G4" s="289"/>
      <c r="H4" s="289"/>
      <c r="I4" s="289"/>
      <c r="J4" s="289"/>
      <c r="K4" s="289"/>
      <c r="L4" s="289"/>
      <c r="M4" s="322" t="s">
        <v>966</v>
      </c>
    </row>
    <row r="5" spans="1:13" ht="15.75" customHeight="1" thickBot="1" x14ac:dyDescent="0.4">
      <c r="A5" s="307"/>
      <c r="B5" s="82" t="s">
        <v>12</v>
      </c>
      <c r="C5" s="83" t="s">
        <v>13</v>
      </c>
      <c r="D5" s="83" t="s">
        <v>14</v>
      </c>
      <c r="E5" s="83" t="s">
        <v>15</v>
      </c>
      <c r="F5" s="83" t="s">
        <v>16</v>
      </c>
      <c r="G5" s="83" t="s">
        <v>17</v>
      </c>
      <c r="H5" s="83" t="s">
        <v>18</v>
      </c>
      <c r="I5" s="83" t="s">
        <v>19</v>
      </c>
      <c r="J5" s="83" t="s">
        <v>20</v>
      </c>
      <c r="K5" s="83" t="s">
        <v>21</v>
      </c>
      <c r="L5" s="84" t="s">
        <v>22</v>
      </c>
      <c r="M5" s="323" t="s">
        <v>6</v>
      </c>
    </row>
    <row r="6" spans="1:13" ht="15.5" x14ac:dyDescent="0.35">
      <c r="A6" s="152" t="s">
        <v>187</v>
      </c>
      <c r="B6" s="49">
        <v>2</v>
      </c>
      <c r="C6" s="86">
        <v>1</v>
      </c>
      <c r="D6" s="86">
        <v>2</v>
      </c>
      <c r="E6" s="86">
        <v>2</v>
      </c>
      <c r="F6" s="86">
        <v>3</v>
      </c>
      <c r="G6" s="86">
        <v>7</v>
      </c>
      <c r="H6" s="86">
        <v>13</v>
      </c>
      <c r="I6" s="86">
        <v>16</v>
      </c>
      <c r="J6" s="86">
        <v>19</v>
      </c>
      <c r="K6" s="86">
        <v>22</v>
      </c>
      <c r="L6" s="50">
        <v>23</v>
      </c>
      <c r="M6" s="153">
        <v>11</v>
      </c>
    </row>
    <row r="7" spans="1:13" ht="15.5" x14ac:dyDescent="0.35">
      <c r="A7" s="90" t="s">
        <v>188</v>
      </c>
      <c r="B7" s="54">
        <v>2</v>
      </c>
      <c r="C7" s="72">
        <v>1</v>
      </c>
      <c r="D7" s="72">
        <v>2</v>
      </c>
      <c r="E7" s="72">
        <v>9</v>
      </c>
      <c r="F7" s="72">
        <v>11</v>
      </c>
      <c r="G7" s="72">
        <v>13</v>
      </c>
      <c r="H7" s="72">
        <v>14</v>
      </c>
      <c r="I7" s="72">
        <v>15</v>
      </c>
      <c r="J7" s="72">
        <v>16</v>
      </c>
      <c r="K7" s="72">
        <v>14</v>
      </c>
      <c r="L7" s="55">
        <v>19</v>
      </c>
      <c r="M7" s="89">
        <v>11</v>
      </c>
    </row>
    <row r="8" spans="1:13" ht="15.5" x14ac:dyDescent="0.35">
      <c r="A8" s="90" t="s">
        <v>189</v>
      </c>
      <c r="B8" s="54">
        <v>1</v>
      </c>
      <c r="C8" s="72">
        <v>1</v>
      </c>
      <c r="D8" s="72">
        <v>2</v>
      </c>
      <c r="E8" s="72">
        <v>6</v>
      </c>
      <c r="F8" s="72">
        <v>6</v>
      </c>
      <c r="G8" s="72">
        <v>11</v>
      </c>
      <c r="H8" s="72">
        <v>13</v>
      </c>
      <c r="I8" s="72">
        <v>16</v>
      </c>
      <c r="J8" s="72">
        <v>16</v>
      </c>
      <c r="K8" s="72">
        <v>8</v>
      </c>
      <c r="L8" s="55">
        <v>33</v>
      </c>
      <c r="M8" s="89">
        <v>9</v>
      </c>
    </row>
    <row r="9" spans="1:13" ht="15.5" x14ac:dyDescent="0.35">
      <c r="A9" s="90" t="s">
        <v>190</v>
      </c>
      <c r="B9" s="54">
        <v>1</v>
      </c>
      <c r="C9" s="72">
        <v>1</v>
      </c>
      <c r="D9" s="72">
        <v>2</v>
      </c>
      <c r="E9" s="72">
        <v>6</v>
      </c>
      <c r="F9" s="72">
        <v>7</v>
      </c>
      <c r="G9" s="72">
        <v>12</v>
      </c>
      <c r="H9" s="72">
        <v>14</v>
      </c>
      <c r="I9" s="72">
        <v>17</v>
      </c>
      <c r="J9" s="72">
        <v>19</v>
      </c>
      <c r="K9" s="72">
        <v>23</v>
      </c>
      <c r="L9" s="55">
        <v>1</v>
      </c>
      <c r="M9" s="89">
        <v>8</v>
      </c>
    </row>
    <row r="10" spans="1:13" ht="15.5" x14ac:dyDescent="0.35">
      <c r="A10" s="90" t="s">
        <v>191</v>
      </c>
      <c r="B10" s="54">
        <v>1</v>
      </c>
      <c r="C10" s="72">
        <v>1</v>
      </c>
      <c r="D10" s="72">
        <v>2</v>
      </c>
      <c r="E10" s="72">
        <v>4</v>
      </c>
      <c r="F10" s="72">
        <v>5</v>
      </c>
      <c r="G10" s="72">
        <v>11</v>
      </c>
      <c r="H10" s="72">
        <v>14</v>
      </c>
      <c r="I10" s="72">
        <v>19</v>
      </c>
      <c r="J10" s="72">
        <v>21</v>
      </c>
      <c r="K10" s="72">
        <v>22</v>
      </c>
      <c r="L10" s="55" t="s">
        <v>24</v>
      </c>
      <c r="M10" s="89">
        <v>10</v>
      </c>
    </row>
    <row r="11" spans="1:13" ht="15.5" x14ac:dyDescent="0.35">
      <c r="A11" s="90" t="s">
        <v>192</v>
      </c>
      <c r="B11" s="54">
        <v>5</v>
      </c>
      <c r="C11" s="72">
        <v>1</v>
      </c>
      <c r="D11" s="72">
        <v>2</v>
      </c>
      <c r="E11" s="72">
        <v>5</v>
      </c>
      <c r="F11" s="72">
        <v>7</v>
      </c>
      <c r="G11" s="72">
        <v>13</v>
      </c>
      <c r="H11" s="72">
        <v>13</v>
      </c>
      <c r="I11" s="72">
        <v>17</v>
      </c>
      <c r="J11" s="72">
        <v>14</v>
      </c>
      <c r="K11" s="72">
        <v>26</v>
      </c>
      <c r="L11" s="55">
        <v>8</v>
      </c>
      <c r="M11" s="89">
        <v>7</v>
      </c>
    </row>
    <row r="12" spans="1:13" ht="15.5" x14ac:dyDescent="0.35">
      <c r="A12" s="90" t="s">
        <v>193</v>
      </c>
      <c r="B12" s="54">
        <v>1</v>
      </c>
      <c r="C12" s="72">
        <v>1</v>
      </c>
      <c r="D12" s="72">
        <v>2</v>
      </c>
      <c r="E12" s="72">
        <v>8</v>
      </c>
      <c r="F12" s="72">
        <v>6</v>
      </c>
      <c r="G12" s="72">
        <v>13</v>
      </c>
      <c r="H12" s="72">
        <v>14</v>
      </c>
      <c r="I12" s="72">
        <v>17</v>
      </c>
      <c r="J12" s="72">
        <v>20</v>
      </c>
      <c r="K12" s="72">
        <v>23</v>
      </c>
      <c r="L12" s="55" t="s">
        <v>24</v>
      </c>
      <c r="M12" s="89">
        <v>9</v>
      </c>
    </row>
    <row r="13" spans="1:13" ht="15.5" x14ac:dyDescent="0.35">
      <c r="A13" s="90" t="s">
        <v>194</v>
      </c>
      <c r="B13" s="54">
        <v>1</v>
      </c>
      <c r="C13" s="72">
        <v>2</v>
      </c>
      <c r="D13" s="72">
        <v>4</v>
      </c>
      <c r="E13" s="72">
        <v>5</v>
      </c>
      <c r="F13" s="72">
        <v>9</v>
      </c>
      <c r="G13" s="72">
        <v>7</v>
      </c>
      <c r="H13" s="72">
        <v>12</v>
      </c>
      <c r="I13" s="72">
        <v>15</v>
      </c>
      <c r="J13" s="72">
        <v>15</v>
      </c>
      <c r="K13" s="72" t="s">
        <v>24</v>
      </c>
      <c r="L13" s="55" t="s">
        <v>24</v>
      </c>
      <c r="M13" s="89">
        <v>5</v>
      </c>
    </row>
    <row r="14" spans="1:13" ht="15.5" x14ac:dyDescent="0.35">
      <c r="A14" s="90" t="s">
        <v>195</v>
      </c>
      <c r="B14" s="54" t="s">
        <v>24</v>
      </c>
      <c r="C14" s="72" t="s">
        <v>24</v>
      </c>
      <c r="D14" s="72" t="s">
        <v>24</v>
      </c>
      <c r="E14" s="72">
        <v>2</v>
      </c>
      <c r="F14" s="72">
        <v>6</v>
      </c>
      <c r="G14" s="72">
        <v>12</v>
      </c>
      <c r="H14" s="72">
        <v>14</v>
      </c>
      <c r="I14" s="72">
        <v>19</v>
      </c>
      <c r="J14" s="72">
        <v>22</v>
      </c>
      <c r="K14" s="72">
        <v>28</v>
      </c>
      <c r="L14" s="55">
        <v>8</v>
      </c>
      <c r="M14" s="89">
        <v>15</v>
      </c>
    </row>
    <row r="15" spans="1:13" ht="16" thickBot="1" x14ac:dyDescent="0.4">
      <c r="A15" s="130" t="s">
        <v>34</v>
      </c>
      <c r="B15" s="60">
        <v>1</v>
      </c>
      <c r="C15" s="74">
        <v>1</v>
      </c>
      <c r="D15" s="74">
        <v>2</v>
      </c>
      <c r="E15" s="74">
        <v>5</v>
      </c>
      <c r="F15" s="74">
        <v>5</v>
      </c>
      <c r="G15" s="74">
        <v>10</v>
      </c>
      <c r="H15" s="74">
        <v>13</v>
      </c>
      <c r="I15" s="74">
        <v>17</v>
      </c>
      <c r="J15" s="74">
        <v>19</v>
      </c>
      <c r="K15" s="74">
        <v>21</v>
      </c>
      <c r="L15" s="61">
        <v>22</v>
      </c>
      <c r="M15" s="92">
        <v>10</v>
      </c>
    </row>
    <row r="17" spans="1:13" ht="16" thickBot="1" x14ac:dyDescent="0.4">
      <c r="A17" s="201" t="s">
        <v>2</v>
      </c>
    </row>
    <row r="18" spans="1:13" ht="15" customHeight="1" thickBot="1" x14ac:dyDescent="0.4">
      <c r="A18" s="295" t="s">
        <v>155</v>
      </c>
      <c r="B18" s="289" t="s">
        <v>9</v>
      </c>
      <c r="C18" s="289"/>
      <c r="D18" s="289"/>
      <c r="E18" s="289"/>
      <c r="F18" s="289"/>
      <c r="G18" s="289"/>
      <c r="H18" s="289"/>
      <c r="I18" s="289"/>
      <c r="J18" s="289"/>
      <c r="K18" s="289"/>
      <c r="L18" s="289"/>
      <c r="M18" s="322" t="s">
        <v>966</v>
      </c>
    </row>
    <row r="19" spans="1:13" ht="15.75" customHeight="1" thickBot="1" x14ac:dyDescent="0.4">
      <c r="A19" s="307"/>
      <c r="B19" s="82" t="s">
        <v>12</v>
      </c>
      <c r="C19" s="83" t="s">
        <v>13</v>
      </c>
      <c r="D19" s="83" t="s">
        <v>14</v>
      </c>
      <c r="E19" s="83" t="s">
        <v>15</v>
      </c>
      <c r="F19" s="83" t="s">
        <v>16</v>
      </c>
      <c r="G19" s="83" t="s">
        <v>17</v>
      </c>
      <c r="H19" s="83" t="s">
        <v>18</v>
      </c>
      <c r="I19" s="83" t="s">
        <v>19</v>
      </c>
      <c r="J19" s="83" t="s">
        <v>20</v>
      </c>
      <c r="K19" s="83" t="s">
        <v>21</v>
      </c>
      <c r="L19" s="84" t="s">
        <v>22</v>
      </c>
      <c r="M19" s="323"/>
    </row>
    <row r="20" spans="1:13" ht="15.5" x14ac:dyDescent="0.35">
      <c r="A20" s="152" t="s">
        <v>187</v>
      </c>
      <c r="B20" s="49">
        <v>1</v>
      </c>
      <c r="C20" s="86">
        <v>1</v>
      </c>
      <c r="D20" s="86">
        <v>1</v>
      </c>
      <c r="E20" s="86">
        <v>2</v>
      </c>
      <c r="F20" s="86">
        <v>4</v>
      </c>
      <c r="G20" s="86">
        <v>8</v>
      </c>
      <c r="H20" s="86">
        <v>13</v>
      </c>
      <c r="I20" s="86">
        <v>16</v>
      </c>
      <c r="J20" s="86">
        <v>19</v>
      </c>
      <c r="K20" s="86">
        <v>21</v>
      </c>
      <c r="L20" s="50">
        <v>25</v>
      </c>
      <c r="M20" s="153">
        <v>10</v>
      </c>
    </row>
    <row r="21" spans="1:13" ht="15.5" x14ac:dyDescent="0.35">
      <c r="A21" s="90" t="s">
        <v>188</v>
      </c>
      <c r="B21" s="54">
        <v>1</v>
      </c>
      <c r="C21" s="72">
        <v>2</v>
      </c>
      <c r="D21" s="72">
        <v>2</v>
      </c>
      <c r="E21" s="72">
        <v>13</v>
      </c>
      <c r="F21" s="72">
        <v>11</v>
      </c>
      <c r="G21" s="72">
        <v>14</v>
      </c>
      <c r="H21" s="72">
        <v>14</v>
      </c>
      <c r="I21" s="72">
        <v>15</v>
      </c>
      <c r="J21" s="72">
        <v>15</v>
      </c>
      <c r="K21" s="72">
        <v>7</v>
      </c>
      <c r="L21" s="55">
        <v>2</v>
      </c>
      <c r="M21" s="89">
        <v>10</v>
      </c>
    </row>
    <row r="22" spans="1:13" ht="15.5" x14ac:dyDescent="0.35">
      <c r="A22" s="90" t="s">
        <v>189</v>
      </c>
      <c r="B22" s="54">
        <v>1</v>
      </c>
      <c r="C22" s="72">
        <v>2</v>
      </c>
      <c r="D22" s="72">
        <v>3</v>
      </c>
      <c r="E22" s="72">
        <v>10</v>
      </c>
      <c r="F22" s="72">
        <v>7</v>
      </c>
      <c r="G22" s="72">
        <v>12</v>
      </c>
      <c r="H22" s="72">
        <v>13</v>
      </c>
      <c r="I22" s="72">
        <v>14</v>
      </c>
      <c r="J22" s="72">
        <v>15</v>
      </c>
      <c r="K22" s="72">
        <v>13</v>
      </c>
      <c r="L22" s="55">
        <v>2</v>
      </c>
      <c r="M22" s="89">
        <v>8</v>
      </c>
    </row>
    <row r="23" spans="1:13" ht="15.5" x14ac:dyDescent="0.35">
      <c r="A23" s="90" t="s">
        <v>190</v>
      </c>
      <c r="B23" s="54">
        <v>1</v>
      </c>
      <c r="C23" s="72">
        <v>2</v>
      </c>
      <c r="D23" s="72">
        <v>2</v>
      </c>
      <c r="E23" s="72">
        <v>8</v>
      </c>
      <c r="F23" s="72">
        <v>7</v>
      </c>
      <c r="G23" s="72">
        <v>12</v>
      </c>
      <c r="H23" s="72">
        <v>15</v>
      </c>
      <c r="I23" s="72">
        <v>17</v>
      </c>
      <c r="J23" s="72">
        <v>19</v>
      </c>
      <c r="K23" s="72">
        <v>8</v>
      </c>
      <c r="L23" s="55">
        <v>22</v>
      </c>
      <c r="M23" s="89">
        <v>8</v>
      </c>
    </row>
    <row r="24" spans="1:13" ht="15.5" x14ac:dyDescent="0.35">
      <c r="A24" s="90" t="s">
        <v>191</v>
      </c>
      <c r="B24" s="54">
        <v>1</v>
      </c>
      <c r="C24" s="72">
        <v>3</v>
      </c>
      <c r="D24" s="72">
        <v>2</v>
      </c>
      <c r="E24" s="72">
        <v>7</v>
      </c>
      <c r="F24" s="72">
        <v>8</v>
      </c>
      <c r="G24" s="72">
        <v>12</v>
      </c>
      <c r="H24" s="72">
        <v>14</v>
      </c>
      <c r="I24" s="72">
        <v>16</v>
      </c>
      <c r="J24" s="72">
        <v>21</v>
      </c>
      <c r="K24" s="72">
        <v>7</v>
      </c>
      <c r="L24" s="55" t="s">
        <v>24</v>
      </c>
      <c r="M24" s="89">
        <v>9</v>
      </c>
    </row>
    <row r="25" spans="1:13" ht="15.5" x14ac:dyDescent="0.35">
      <c r="A25" s="90" t="s">
        <v>192</v>
      </c>
      <c r="B25" s="54">
        <v>2</v>
      </c>
      <c r="C25" s="72">
        <v>1</v>
      </c>
      <c r="D25" s="72">
        <v>2</v>
      </c>
      <c r="E25" s="72">
        <v>8</v>
      </c>
      <c r="F25" s="72">
        <v>7</v>
      </c>
      <c r="G25" s="72">
        <v>13</v>
      </c>
      <c r="H25" s="72">
        <v>14</v>
      </c>
      <c r="I25" s="72">
        <v>17</v>
      </c>
      <c r="J25" s="72">
        <v>20</v>
      </c>
      <c r="K25" s="72">
        <v>25</v>
      </c>
      <c r="L25" s="55" t="s">
        <v>24</v>
      </c>
      <c r="M25" s="89">
        <v>8</v>
      </c>
    </row>
    <row r="26" spans="1:13" ht="15.5" x14ac:dyDescent="0.35">
      <c r="A26" s="90" t="s">
        <v>193</v>
      </c>
      <c r="B26" s="54">
        <v>1</v>
      </c>
      <c r="C26" s="72">
        <v>2</v>
      </c>
      <c r="D26" s="72">
        <v>3</v>
      </c>
      <c r="E26" s="72">
        <v>15</v>
      </c>
      <c r="F26" s="72">
        <v>12</v>
      </c>
      <c r="G26" s="72">
        <v>15</v>
      </c>
      <c r="H26" s="72">
        <v>16</v>
      </c>
      <c r="I26" s="72">
        <v>16</v>
      </c>
      <c r="J26" s="72">
        <v>19</v>
      </c>
      <c r="K26" s="72" t="s">
        <v>24</v>
      </c>
      <c r="L26" s="55" t="s">
        <v>24</v>
      </c>
      <c r="M26" s="89">
        <v>12</v>
      </c>
    </row>
    <row r="27" spans="1:13" ht="15.5" x14ac:dyDescent="0.35">
      <c r="A27" s="90" t="s">
        <v>194</v>
      </c>
      <c r="B27" s="54">
        <v>1</v>
      </c>
      <c r="C27" s="72">
        <v>3</v>
      </c>
      <c r="D27" s="72">
        <v>2</v>
      </c>
      <c r="E27" s="72">
        <v>9</v>
      </c>
      <c r="F27" s="72">
        <v>10</v>
      </c>
      <c r="G27" s="72">
        <v>11</v>
      </c>
      <c r="H27" s="72">
        <v>14</v>
      </c>
      <c r="I27" s="72">
        <v>16</v>
      </c>
      <c r="J27" s="72">
        <v>9</v>
      </c>
      <c r="K27" s="72">
        <v>16</v>
      </c>
      <c r="L27" s="55" t="s">
        <v>24</v>
      </c>
      <c r="M27" s="89">
        <v>7</v>
      </c>
    </row>
    <row r="28" spans="1:13" ht="15.5" x14ac:dyDescent="0.35">
      <c r="A28" s="90" t="s">
        <v>195</v>
      </c>
      <c r="B28" s="54" t="s">
        <v>24</v>
      </c>
      <c r="C28" s="72" t="s">
        <v>24</v>
      </c>
      <c r="D28" s="72" t="s">
        <v>24</v>
      </c>
      <c r="E28" s="72">
        <v>2</v>
      </c>
      <c r="F28" s="72">
        <v>6</v>
      </c>
      <c r="G28" s="72">
        <v>12</v>
      </c>
      <c r="H28" s="72">
        <v>14</v>
      </c>
      <c r="I28" s="72">
        <v>18</v>
      </c>
      <c r="J28" s="72">
        <v>22</v>
      </c>
      <c r="K28" s="72">
        <v>27</v>
      </c>
      <c r="L28" s="55">
        <v>38</v>
      </c>
      <c r="M28" s="89">
        <v>14</v>
      </c>
    </row>
    <row r="29" spans="1:13" ht="16" thickBot="1" x14ac:dyDescent="0.4">
      <c r="A29" s="130" t="s">
        <v>35</v>
      </c>
      <c r="B29" s="60">
        <v>1</v>
      </c>
      <c r="C29" s="74">
        <v>2</v>
      </c>
      <c r="D29" s="74">
        <v>2</v>
      </c>
      <c r="E29" s="74">
        <v>7</v>
      </c>
      <c r="F29" s="74">
        <v>6</v>
      </c>
      <c r="G29" s="74">
        <v>11</v>
      </c>
      <c r="H29" s="74">
        <v>13</v>
      </c>
      <c r="I29" s="74">
        <v>16</v>
      </c>
      <c r="J29" s="74">
        <v>18</v>
      </c>
      <c r="K29" s="74">
        <v>20</v>
      </c>
      <c r="L29" s="61">
        <v>25</v>
      </c>
      <c r="M29" s="92">
        <v>9</v>
      </c>
    </row>
    <row r="31" spans="1:13" ht="16" thickBot="1" x14ac:dyDescent="0.4">
      <c r="A31" s="201" t="s">
        <v>6</v>
      </c>
    </row>
    <row r="32" spans="1:13" ht="15" customHeight="1" thickBot="1" x14ac:dyDescent="0.4">
      <c r="A32" s="295" t="s">
        <v>155</v>
      </c>
      <c r="B32" s="289" t="s">
        <v>9</v>
      </c>
      <c r="C32" s="289"/>
      <c r="D32" s="289"/>
      <c r="E32" s="289"/>
      <c r="F32" s="289"/>
      <c r="G32" s="289"/>
      <c r="H32" s="289"/>
      <c r="I32" s="289"/>
      <c r="J32" s="289"/>
      <c r="K32" s="289"/>
      <c r="L32" s="289"/>
      <c r="M32" s="322" t="s">
        <v>966</v>
      </c>
    </row>
    <row r="33" spans="1:13" ht="15.75" customHeight="1" thickBot="1" x14ac:dyDescent="0.4">
      <c r="A33" s="307"/>
      <c r="B33" s="82" t="s">
        <v>12</v>
      </c>
      <c r="C33" s="83" t="s">
        <v>13</v>
      </c>
      <c r="D33" s="83" t="s">
        <v>14</v>
      </c>
      <c r="E33" s="83" t="s">
        <v>15</v>
      </c>
      <c r="F33" s="83" t="s">
        <v>16</v>
      </c>
      <c r="G33" s="83" t="s">
        <v>17</v>
      </c>
      <c r="H33" s="83" t="s">
        <v>18</v>
      </c>
      <c r="I33" s="83" t="s">
        <v>19</v>
      </c>
      <c r="J33" s="83" t="s">
        <v>20</v>
      </c>
      <c r="K33" s="83" t="s">
        <v>21</v>
      </c>
      <c r="L33" s="84" t="s">
        <v>22</v>
      </c>
      <c r="M33" s="323" t="s">
        <v>6</v>
      </c>
    </row>
    <row r="34" spans="1:13" ht="15.5" x14ac:dyDescent="0.35">
      <c r="A34" s="152" t="s">
        <v>187</v>
      </c>
      <c r="B34" s="49">
        <v>2</v>
      </c>
      <c r="C34" s="86">
        <v>1</v>
      </c>
      <c r="D34" s="86">
        <v>1</v>
      </c>
      <c r="E34" s="86">
        <v>2</v>
      </c>
      <c r="F34" s="86">
        <v>3</v>
      </c>
      <c r="G34" s="86">
        <v>7</v>
      </c>
      <c r="H34" s="86">
        <v>13</v>
      </c>
      <c r="I34" s="86">
        <v>16</v>
      </c>
      <c r="J34" s="86">
        <v>19</v>
      </c>
      <c r="K34" s="86">
        <v>22</v>
      </c>
      <c r="L34" s="50">
        <v>24</v>
      </c>
      <c r="M34" s="153">
        <v>10</v>
      </c>
    </row>
    <row r="35" spans="1:13" ht="15.5" x14ac:dyDescent="0.35">
      <c r="A35" s="90" t="s">
        <v>188</v>
      </c>
      <c r="B35" s="54">
        <v>1</v>
      </c>
      <c r="C35" s="72">
        <v>2</v>
      </c>
      <c r="D35" s="72">
        <v>2</v>
      </c>
      <c r="E35" s="72">
        <v>12</v>
      </c>
      <c r="F35" s="72">
        <v>11</v>
      </c>
      <c r="G35" s="72">
        <v>13</v>
      </c>
      <c r="H35" s="72">
        <v>14</v>
      </c>
      <c r="I35" s="72">
        <v>15</v>
      </c>
      <c r="J35" s="72">
        <v>15</v>
      </c>
      <c r="K35" s="72">
        <v>12</v>
      </c>
      <c r="L35" s="55">
        <v>6</v>
      </c>
      <c r="M35" s="89">
        <v>10</v>
      </c>
    </row>
    <row r="36" spans="1:13" ht="15.5" x14ac:dyDescent="0.35">
      <c r="A36" s="90" t="s">
        <v>189</v>
      </c>
      <c r="B36" s="54">
        <v>1</v>
      </c>
      <c r="C36" s="72">
        <v>1</v>
      </c>
      <c r="D36" s="72">
        <v>2</v>
      </c>
      <c r="E36" s="72">
        <v>8</v>
      </c>
      <c r="F36" s="72">
        <v>7</v>
      </c>
      <c r="G36" s="72">
        <v>12</v>
      </c>
      <c r="H36" s="72">
        <v>13</v>
      </c>
      <c r="I36" s="72">
        <v>16</v>
      </c>
      <c r="J36" s="72">
        <v>16</v>
      </c>
      <c r="K36" s="72">
        <v>12</v>
      </c>
      <c r="L36" s="55">
        <v>15</v>
      </c>
      <c r="M36" s="89">
        <v>9</v>
      </c>
    </row>
    <row r="37" spans="1:13" ht="15.5" x14ac:dyDescent="0.35">
      <c r="A37" s="90" t="s">
        <v>190</v>
      </c>
      <c r="B37" s="54">
        <v>1</v>
      </c>
      <c r="C37" s="72">
        <v>1</v>
      </c>
      <c r="D37" s="72">
        <v>2</v>
      </c>
      <c r="E37" s="72">
        <v>7</v>
      </c>
      <c r="F37" s="72">
        <v>7</v>
      </c>
      <c r="G37" s="72">
        <v>12</v>
      </c>
      <c r="H37" s="72">
        <v>15</v>
      </c>
      <c r="I37" s="72">
        <v>17</v>
      </c>
      <c r="J37" s="72">
        <v>19</v>
      </c>
      <c r="K37" s="72">
        <v>19</v>
      </c>
      <c r="L37" s="55">
        <v>12</v>
      </c>
      <c r="M37" s="89">
        <v>8</v>
      </c>
    </row>
    <row r="38" spans="1:13" ht="15.5" x14ac:dyDescent="0.35">
      <c r="A38" s="90" t="s">
        <v>191</v>
      </c>
      <c r="B38" s="54">
        <v>1</v>
      </c>
      <c r="C38" s="72">
        <v>2</v>
      </c>
      <c r="D38" s="72">
        <v>2</v>
      </c>
      <c r="E38" s="72">
        <v>6</v>
      </c>
      <c r="F38" s="72">
        <v>7</v>
      </c>
      <c r="G38" s="72">
        <v>12</v>
      </c>
      <c r="H38" s="72">
        <v>14</v>
      </c>
      <c r="I38" s="72">
        <v>17</v>
      </c>
      <c r="J38" s="72">
        <v>21</v>
      </c>
      <c r="K38" s="72">
        <v>15</v>
      </c>
      <c r="L38" s="55" t="s">
        <v>24</v>
      </c>
      <c r="M38" s="89">
        <v>9</v>
      </c>
    </row>
    <row r="39" spans="1:13" ht="15.5" x14ac:dyDescent="0.35">
      <c r="A39" s="90" t="s">
        <v>192</v>
      </c>
      <c r="B39" s="54">
        <v>2</v>
      </c>
      <c r="C39" s="72">
        <v>1</v>
      </c>
      <c r="D39" s="72">
        <v>2</v>
      </c>
      <c r="E39" s="72">
        <v>7</v>
      </c>
      <c r="F39" s="72">
        <v>7</v>
      </c>
      <c r="G39" s="72">
        <v>13</v>
      </c>
      <c r="H39" s="72">
        <v>14</v>
      </c>
      <c r="I39" s="72">
        <v>17</v>
      </c>
      <c r="J39" s="72">
        <v>18</v>
      </c>
      <c r="K39" s="72">
        <v>25</v>
      </c>
      <c r="L39" s="55">
        <v>8</v>
      </c>
      <c r="M39" s="89">
        <v>7</v>
      </c>
    </row>
    <row r="40" spans="1:13" ht="15.5" x14ac:dyDescent="0.35">
      <c r="A40" s="90" t="s">
        <v>193</v>
      </c>
      <c r="B40" s="54">
        <v>1</v>
      </c>
      <c r="C40" s="72">
        <v>1</v>
      </c>
      <c r="D40" s="72">
        <v>2</v>
      </c>
      <c r="E40" s="72">
        <v>13</v>
      </c>
      <c r="F40" s="72">
        <v>8</v>
      </c>
      <c r="G40" s="72">
        <v>14</v>
      </c>
      <c r="H40" s="72">
        <v>16</v>
      </c>
      <c r="I40" s="72">
        <v>16</v>
      </c>
      <c r="J40" s="72">
        <v>19</v>
      </c>
      <c r="K40" s="72">
        <v>23</v>
      </c>
      <c r="L40" s="55" t="s">
        <v>24</v>
      </c>
      <c r="M40" s="89">
        <v>11</v>
      </c>
    </row>
    <row r="41" spans="1:13" ht="15.5" x14ac:dyDescent="0.35">
      <c r="A41" s="90" t="s">
        <v>194</v>
      </c>
      <c r="B41" s="54">
        <v>1</v>
      </c>
      <c r="C41" s="72">
        <v>2</v>
      </c>
      <c r="D41" s="72">
        <v>2</v>
      </c>
      <c r="E41" s="72">
        <v>8</v>
      </c>
      <c r="F41" s="72">
        <v>10</v>
      </c>
      <c r="G41" s="72">
        <v>11</v>
      </c>
      <c r="H41" s="72">
        <v>13</v>
      </c>
      <c r="I41" s="72">
        <v>16</v>
      </c>
      <c r="J41" s="72">
        <v>14</v>
      </c>
      <c r="K41" s="72">
        <v>16</v>
      </c>
      <c r="L41" s="55" t="s">
        <v>24</v>
      </c>
      <c r="M41" s="89">
        <v>7</v>
      </c>
    </row>
    <row r="42" spans="1:13" ht="15.5" x14ac:dyDescent="0.35">
      <c r="A42" s="90" t="s">
        <v>195</v>
      </c>
      <c r="B42" s="54" t="s">
        <v>24</v>
      </c>
      <c r="C42" s="72" t="s">
        <v>24</v>
      </c>
      <c r="D42" s="72" t="s">
        <v>24</v>
      </c>
      <c r="E42" s="72">
        <v>2</v>
      </c>
      <c r="F42" s="72">
        <v>6</v>
      </c>
      <c r="G42" s="72">
        <v>12</v>
      </c>
      <c r="H42" s="72">
        <v>14</v>
      </c>
      <c r="I42" s="72">
        <v>18</v>
      </c>
      <c r="J42" s="72">
        <v>22</v>
      </c>
      <c r="K42" s="72">
        <v>28</v>
      </c>
      <c r="L42" s="55">
        <v>35</v>
      </c>
      <c r="M42" s="89">
        <v>15</v>
      </c>
    </row>
    <row r="43" spans="1:13" ht="16" thickBot="1" x14ac:dyDescent="0.4">
      <c r="A43" s="130" t="s">
        <v>6</v>
      </c>
      <c r="B43" s="60">
        <v>1</v>
      </c>
      <c r="C43" s="74">
        <v>1</v>
      </c>
      <c r="D43" s="74">
        <v>2</v>
      </c>
      <c r="E43" s="74">
        <v>7</v>
      </c>
      <c r="F43" s="74">
        <v>6</v>
      </c>
      <c r="G43" s="74">
        <v>11</v>
      </c>
      <c r="H43" s="74">
        <v>13</v>
      </c>
      <c r="I43" s="74">
        <v>16</v>
      </c>
      <c r="J43" s="74">
        <v>19</v>
      </c>
      <c r="K43" s="74">
        <v>20</v>
      </c>
      <c r="L43" s="61">
        <v>23</v>
      </c>
      <c r="M43" s="92">
        <v>10</v>
      </c>
    </row>
    <row r="45" spans="1:13" ht="15.5" x14ac:dyDescent="0.35">
      <c r="A45" s="157" t="s">
        <v>7</v>
      </c>
    </row>
  </sheetData>
  <mergeCells count="9">
    <mergeCell ref="A32:A33"/>
    <mergeCell ref="B32:L32"/>
    <mergeCell ref="M32:M33"/>
    <mergeCell ref="A4:A5"/>
    <mergeCell ref="B4:L4"/>
    <mergeCell ref="M4:M5"/>
    <mergeCell ref="A18:A19"/>
    <mergeCell ref="B18:L18"/>
    <mergeCell ref="M18:M19"/>
  </mergeCells>
  <hyperlinks>
    <hyperlink ref="I1" location="'Table of Contents'!C2" display="Back to Table of Contents"/>
  </hyperlink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showGridLines="0" workbookViewId="0">
      <selection activeCell="E1" sqref="E1"/>
    </sheetView>
  </sheetViews>
  <sheetFormatPr defaultRowHeight="14.5" x14ac:dyDescent="0.35"/>
  <cols>
    <col min="1" max="1" width="76.81640625" customWidth="1"/>
    <col min="2" max="8" width="13" customWidth="1"/>
  </cols>
  <sheetData>
    <row r="1" spans="1:8" x14ac:dyDescent="0.35">
      <c r="A1" s="30" t="s">
        <v>987</v>
      </c>
      <c r="E1" s="29" t="s">
        <v>949</v>
      </c>
    </row>
    <row r="2" spans="1:8" ht="15" thickBot="1" x14ac:dyDescent="0.4">
      <c r="A2" s="2"/>
    </row>
    <row r="3" spans="1:8" ht="15" customHeight="1" x14ac:dyDescent="0.35">
      <c r="A3" s="293" t="s">
        <v>48</v>
      </c>
      <c r="B3" s="283" t="s">
        <v>1</v>
      </c>
      <c r="C3" s="284"/>
      <c r="D3" s="285"/>
      <c r="E3" s="288" t="s">
        <v>2</v>
      </c>
      <c r="F3" s="289"/>
      <c r="G3" s="289"/>
      <c r="H3" s="290"/>
    </row>
    <row r="4" spans="1:8" ht="15" thickBot="1" x14ac:dyDescent="0.4">
      <c r="A4" s="303"/>
      <c r="B4" s="31" t="s">
        <v>166</v>
      </c>
      <c r="C4" s="32" t="s">
        <v>167</v>
      </c>
      <c r="D4" s="33" t="s">
        <v>6</v>
      </c>
      <c r="E4" s="31" t="s">
        <v>166</v>
      </c>
      <c r="F4" s="32" t="s">
        <v>167</v>
      </c>
      <c r="G4" s="259" t="s">
        <v>168</v>
      </c>
      <c r="H4" s="33" t="s">
        <v>6</v>
      </c>
    </row>
    <row r="5" spans="1:8" ht="15.5" x14ac:dyDescent="0.35">
      <c r="A5" s="129" t="s">
        <v>287</v>
      </c>
      <c r="B5" s="49">
        <v>2229</v>
      </c>
      <c r="C5" s="86">
        <v>26</v>
      </c>
      <c r="D5" s="203">
        <v>2255</v>
      </c>
      <c r="E5" s="49">
        <v>2595</v>
      </c>
      <c r="F5" s="86">
        <v>68</v>
      </c>
      <c r="G5" s="86">
        <v>7</v>
      </c>
      <c r="H5" s="52">
        <v>2670</v>
      </c>
    </row>
    <row r="6" spans="1:8" ht="15.5" x14ac:dyDescent="0.35">
      <c r="A6" s="90" t="s">
        <v>55</v>
      </c>
      <c r="B6" s="54">
        <v>67</v>
      </c>
      <c r="C6" s="72" t="s">
        <v>24</v>
      </c>
      <c r="D6" s="73">
        <v>67</v>
      </c>
      <c r="E6" s="54">
        <v>77</v>
      </c>
      <c r="F6" s="72" t="s">
        <v>24</v>
      </c>
      <c r="G6" s="72">
        <v>1</v>
      </c>
      <c r="H6" s="57">
        <v>78</v>
      </c>
    </row>
    <row r="7" spans="1:8" ht="15.5" x14ac:dyDescent="0.35">
      <c r="A7" s="90" t="s">
        <v>288</v>
      </c>
      <c r="B7" s="54">
        <v>77</v>
      </c>
      <c r="C7" s="72">
        <v>1</v>
      </c>
      <c r="D7" s="73">
        <v>78</v>
      </c>
      <c r="E7" s="54">
        <v>97</v>
      </c>
      <c r="F7" s="72">
        <v>1</v>
      </c>
      <c r="G7" s="72">
        <v>3</v>
      </c>
      <c r="H7" s="57">
        <v>101</v>
      </c>
    </row>
    <row r="8" spans="1:8" ht="15.5" x14ac:dyDescent="0.35">
      <c r="A8" s="90" t="s">
        <v>56</v>
      </c>
      <c r="B8" s="54">
        <v>637</v>
      </c>
      <c r="C8" s="72">
        <v>9</v>
      </c>
      <c r="D8" s="73">
        <v>646</v>
      </c>
      <c r="E8" s="54">
        <v>1420</v>
      </c>
      <c r="F8" s="72">
        <v>28</v>
      </c>
      <c r="G8" s="72">
        <v>64</v>
      </c>
      <c r="H8" s="57">
        <v>1512</v>
      </c>
    </row>
    <row r="9" spans="1:8" ht="15.5" x14ac:dyDescent="0.35">
      <c r="A9" s="90" t="s">
        <v>57</v>
      </c>
      <c r="B9" s="54">
        <v>169</v>
      </c>
      <c r="C9" s="72">
        <v>2</v>
      </c>
      <c r="D9" s="73">
        <v>171</v>
      </c>
      <c r="E9" s="54">
        <v>313</v>
      </c>
      <c r="F9" s="72">
        <v>7</v>
      </c>
      <c r="G9" s="72">
        <v>17</v>
      </c>
      <c r="H9" s="57">
        <v>337</v>
      </c>
    </row>
    <row r="10" spans="1:8" ht="15.5" x14ac:dyDescent="0.35">
      <c r="A10" s="90" t="s">
        <v>289</v>
      </c>
      <c r="B10" s="54">
        <v>71</v>
      </c>
      <c r="C10" s="72" t="s">
        <v>24</v>
      </c>
      <c r="D10" s="73">
        <v>71</v>
      </c>
      <c r="E10" s="54">
        <v>62</v>
      </c>
      <c r="F10" s="72">
        <v>2</v>
      </c>
      <c r="G10" s="72">
        <v>2</v>
      </c>
      <c r="H10" s="57">
        <v>66</v>
      </c>
    </row>
    <row r="11" spans="1:8" ht="15.5" x14ac:dyDescent="0.35">
      <c r="A11" s="90" t="s">
        <v>290</v>
      </c>
      <c r="B11" s="54">
        <v>369</v>
      </c>
      <c r="C11" s="72">
        <v>3</v>
      </c>
      <c r="D11" s="73">
        <v>372</v>
      </c>
      <c r="E11" s="54">
        <v>442</v>
      </c>
      <c r="F11" s="72" t="s">
        <v>24</v>
      </c>
      <c r="G11" s="72">
        <v>7</v>
      </c>
      <c r="H11" s="57">
        <v>449</v>
      </c>
    </row>
    <row r="12" spans="1:8" ht="15.5" x14ac:dyDescent="0.35">
      <c r="A12" s="90" t="s">
        <v>58</v>
      </c>
      <c r="B12" s="54">
        <v>137</v>
      </c>
      <c r="C12" s="72">
        <v>1</v>
      </c>
      <c r="D12" s="73">
        <v>138</v>
      </c>
      <c r="E12" s="54">
        <v>234</v>
      </c>
      <c r="F12" s="72">
        <v>1</v>
      </c>
      <c r="G12" s="72">
        <v>7</v>
      </c>
      <c r="H12" s="57">
        <v>242</v>
      </c>
    </row>
    <row r="13" spans="1:8" ht="15.5" x14ac:dyDescent="0.35">
      <c r="A13" s="90" t="s">
        <v>59</v>
      </c>
      <c r="B13" s="54">
        <v>21</v>
      </c>
      <c r="C13" s="72" t="s">
        <v>24</v>
      </c>
      <c r="D13" s="73">
        <v>21</v>
      </c>
      <c r="E13" s="54">
        <v>62</v>
      </c>
      <c r="F13" s="72" t="s">
        <v>24</v>
      </c>
      <c r="G13" s="72">
        <v>3</v>
      </c>
      <c r="H13" s="57">
        <v>65</v>
      </c>
    </row>
    <row r="14" spans="1:8" ht="15.5" x14ac:dyDescent="0.35">
      <c r="A14" s="90" t="s">
        <v>60</v>
      </c>
      <c r="B14" s="54">
        <v>3</v>
      </c>
      <c r="C14" s="72" t="s">
        <v>24</v>
      </c>
      <c r="D14" s="73">
        <v>3</v>
      </c>
      <c r="E14" s="54">
        <v>6</v>
      </c>
      <c r="F14" s="72" t="s">
        <v>24</v>
      </c>
      <c r="G14" s="72" t="s">
        <v>24</v>
      </c>
      <c r="H14" s="57">
        <v>6</v>
      </c>
    </row>
    <row r="15" spans="1:8" ht="15.5" x14ac:dyDescent="0.35">
      <c r="A15" s="90" t="s">
        <v>291</v>
      </c>
      <c r="B15" s="54">
        <v>189</v>
      </c>
      <c r="C15" s="72">
        <v>2</v>
      </c>
      <c r="D15" s="73">
        <v>191</v>
      </c>
      <c r="E15" s="54">
        <v>265</v>
      </c>
      <c r="F15" s="72">
        <v>1</v>
      </c>
      <c r="G15" s="72">
        <v>6</v>
      </c>
      <c r="H15" s="57">
        <v>272</v>
      </c>
    </row>
    <row r="16" spans="1:8" ht="15.5" x14ac:dyDescent="0.35">
      <c r="A16" s="90" t="s">
        <v>61</v>
      </c>
      <c r="B16" s="54">
        <v>215</v>
      </c>
      <c r="C16" s="72">
        <v>1</v>
      </c>
      <c r="D16" s="73">
        <v>216</v>
      </c>
      <c r="E16" s="54">
        <v>602</v>
      </c>
      <c r="F16" s="72">
        <v>26</v>
      </c>
      <c r="G16" s="72">
        <v>1</v>
      </c>
      <c r="H16" s="57">
        <v>629</v>
      </c>
    </row>
    <row r="17" spans="1:8" ht="15.5" x14ac:dyDescent="0.35">
      <c r="A17" s="90" t="s">
        <v>292</v>
      </c>
      <c r="B17" s="54">
        <v>41</v>
      </c>
      <c r="C17" s="72" t="s">
        <v>24</v>
      </c>
      <c r="D17" s="73">
        <v>41</v>
      </c>
      <c r="E17" s="54">
        <v>110</v>
      </c>
      <c r="F17" s="72">
        <v>7</v>
      </c>
      <c r="G17" s="72">
        <v>4</v>
      </c>
      <c r="H17" s="57">
        <v>121</v>
      </c>
    </row>
    <row r="18" spans="1:8" ht="15.5" x14ac:dyDescent="0.35">
      <c r="A18" s="90" t="s">
        <v>293</v>
      </c>
      <c r="B18" s="54">
        <v>71</v>
      </c>
      <c r="C18" s="72">
        <v>1</v>
      </c>
      <c r="D18" s="73">
        <v>72</v>
      </c>
      <c r="E18" s="54">
        <v>127</v>
      </c>
      <c r="F18" s="72">
        <v>5</v>
      </c>
      <c r="G18" s="72">
        <v>6</v>
      </c>
      <c r="H18" s="57">
        <v>138</v>
      </c>
    </row>
    <row r="19" spans="1:8" ht="15.5" x14ac:dyDescent="0.35">
      <c r="A19" s="90" t="s">
        <v>294</v>
      </c>
      <c r="B19" s="54">
        <v>133</v>
      </c>
      <c r="C19" s="72" t="s">
        <v>24</v>
      </c>
      <c r="D19" s="73">
        <v>133</v>
      </c>
      <c r="E19" s="54">
        <v>268</v>
      </c>
      <c r="F19" s="72">
        <v>5</v>
      </c>
      <c r="G19" s="72">
        <v>10</v>
      </c>
      <c r="H19" s="57">
        <v>283</v>
      </c>
    </row>
    <row r="20" spans="1:8" ht="15.5" x14ac:dyDescent="0.35">
      <c r="A20" s="90" t="s">
        <v>295</v>
      </c>
      <c r="B20" s="54">
        <v>14</v>
      </c>
      <c r="C20" s="72" t="s">
        <v>24</v>
      </c>
      <c r="D20" s="73">
        <v>14</v>
      </c>
      <c r="E20" s="54">
        <v>27</v>
      </c>
      <c r="F20" s="72">
        <v>1</v>
      </c>
      <c r="G20" s="72" t="s">
        <v>24</v>
      </c>
      <c r="H20" s="57">
        <v>28</v>
      </c>
    </row>
    <row r="21" spans="1:8" ht="15.5" x14ac:dyDescent="0.35">
      <c r="A21" s="90" t="s">
        <v>63</v>
      </c>
      <c r="B21" s="54">
        <v>41</v>
      </c>
      <c r="C21" s="72" t="s">
        <v>24</v>
      </c>
      <c r="D21" s="73">
        <v>41</v>
      </c>
      <c r="E21" s="54">
        <v>63</v>
      </c>
      <c r="F21" s="72" t="s">
        <v>24</v>
      </c>
      <c r="G21" s="72">
        <v>3</v>
      </c>
      <c r="H21" s="57">
        <v>66</v>
      </c>
    </row>
    <row r="22" spans="1:8" ht="15.5" x14ac:dyDescent="0.35">
      <c r="A22" s="90" t="s">
        <v>296</v>
      </c>
      <c r="B22" s="54">
        <v>2</v>
      </c>
      <c r="C22" s="72" t="s">
        <v>24</v>
      </c>
      <c r="D22" s="73">
        <v>2</v>
      </c>
      <c r="E22" s="54">
        <v>1</v>
      </c>
      <c r="F22" s="72" t="s">
        <v>24</v>
      </c>
      <c r="G22" s="72" t="s">
        <v>24</v>
      </c>
      <c r="H22" s="57">
        <v>1</v>
      </c>
    </row>
    <row r="23" spans="1:8" ht="15.5" x14ac:dyDescent="0.35">
      <c r="A23" s="90" t="s">
        <v>297</v>
      </c>
      <c r="B23" s="54">
        <v>1408</v>
      </c>
      <c r="C23" s="72">
        <v>25</v>
      </c>
      <c r="D23" s="73">
        <v>1433</v>
      </c>
      <c r="E23" s="54">
        <v>2176</v>
      </c>
      <c r="F23" s="72">
        <v>59</v>
      </c>
      <c r="G23" s="72">
        <v>18</v>
      </c>
      <c r="H23" s="57">
        <v>2253</v>
      </c>
    </row>
    <row r="24" spans="1:8" ht="15.5" x14ac:dyDescent="0.35">
      <c r="A24" s="90" t="s">
        <v>79</v>
      </c>
      <c r="B24" s="54">
        <v>982</v>
      </c>
      <c r="C24" s="72">
        <v>3</v>
      </c>
      <c r="D24" s="73">
        <v>985</v>
      </c>
      <c r="E24" s="54">
        <v>559</v>
      </c>
      <c r="F24" s="72">
        <v>6</v>
      </c>
      <c r="G24" s="72">
        <v>5</v>
      </c>
      <c r="H24" s="57">
        <v>570</v>
      </c>
    </row>
    <row r="25" spans="1:8" ht="15.5" x14ac:dyDescent="0.35">
      <c r="A25" s="90" t="s">
        <v>80</v>
      </c>
      <c r="B25" s="54">
        <v>152</v>
      </c>
      <c r="C25" s="72">
        <v>6</v>
      </c>
      <c r="D25" s="73">
        <v>158</v>
      </c>
      <c r="E25" s="54">
        <v>170</v>
      </c>
      <c r="F25" s="72">
        <v>3</v>
      </c>
      <c r="G25" s="72">
        <v>9</v>
      </c>
      <c r="H25" s="57">
        <v>182</v>
      </c>
    </row>
    <row r="26" spans="1:8" ht="15.5" x14ac:dyDescent="0.35">
      <c r="A26" s="90" t="s">
        <v>81</v>
      </c>
      <c r="B26" s="54">
        <v>25</v>
      </c>
      <c r="C26" s="72" t="s">
        <v>24</v>
      </c>
      <c r="D26" s="73">
        <v>25</v>
      </c>
      <c r="E26" s="54">
        <v>31</v>
      </c>
      <c r="F26" s="72" t="s">
        <v>24</v>
      </c>
      <c r="G26" s="72">
        <v>1</v>
      </c>
      <c r="H26" s="57">
        <v>32</v>
      </c>
    </row>
    <row r="27" spans="1:8" ht="15.5" x14ac:dyDescent="0.35">
      <c r="A27" s="90" t="s">
        <v>298</v>
      </c>
      <c r="B27" s="54">
        <v>72</v>
      </c>
      <c r="C27" s="72">
        <v>2</v>
      </c>
      <c r="D27" s="73">
        <v>74</v>
      </c>
      <c r="E27" s="54">
        <v>131</v>
      </c>
      <c r="F27" s="72">
        <v>4</v>
      </c>
      <c r="G27" s="72">
        <v>5</v>
      </c>
      <c r="H27" s="57">
        <v>140</v>
      </c>
    </row>
    <row r="28" spans="1:8" ht="15.5" x14ac:dyDescent="0.35">
      <c r="A28" s="90" t="s">
        <v>299</v>
      </c>
      <c r="B28" s="54">
        <v>137</v>
      </c>
      <c r="C28" s="72" t="s">
        <v>24</v>
      </c>
      <c r="D28" s="73">
        <v>137</v>
      </c>
      <c r="E28" s="54">
        <v>139</v>
      </c>
      <c r="F28" s="72">
        <v>6</v>
      </c>
      <c r="G28" s="72">
        <v>3</v>
      </c>
      <c r="H28" s="57">
        <v>148</v>
      </c>
    </row>
    <row r="29" spans="1:8" ht="15.5" x14ac:dyDescent="0.35">
      <c r="A29" s="90" t="s">
        <v>300</v>
      </c>
      <c r="B29" s="54">
        <v>2</v>
      </c>
      <c r="C29" s="72" t="s">
        <v>24</v>
      </c>
      <c r="D29" s="73">
        <v>2</v>
      </c>
      <c r="E29" s="54" t="s">
        <v>24</v>
      </c>
      <c r="F29" s="72" t="s">
        <v>24</v>
      </c>
      <c r="G29" s="72" t="s">
        <v>24</v>
      </c>
      <c r="H29" s="57" t="s">
        <v>24</v>
      </c>
    </row>
    <row r="30" spans="1:8" ht="15.5" x14ac:dyDescent="0.35">
      <c r="A30" s="90" t="s">
        <v>69</v>
      </c>
      <c r="B30" s="54">
        <v>9315</v>
      </c>
      <c r="C30" s="72">
        <v>67</v>
      </c>
      <c r="D30" s="73">
        <v>9382</v>
      </c>
      <c r="E30" s="54">
        <v>8351</v>
      </c>
      <c r="F30" s="72">
        <v>77</v>
      </c>
      <c r="G30" s="72">
        <v>199</v>
      </c>
      <c r="H30" s="57">
        <v>8627</v>
      </c>
    </row>
    <row r="31" spans="1:8" ht="15.5" x14ac:dyDescent="0.35">
      <c r="A31" s="90" t="s">
        <v>70</v>
      </c>
      <c r="B31" s="54">
        <v>169</v>
      </c>
      <c r="C31" s="72" t="s">
        <v>24</v>
      </c>
      <c r="D31" s="73">
        <v>169</v>
      </c>
      <c r="E31" s="54">
        <v>352</v>
      </c>
      <c r="F31" s="72">
        <v>3</v>
      </c>
      <c r="G31" s="72">
        <v>16</v>
      </c>
      <c r="H31" s="57">
        <v>371</v>
      </c>
    </row>
    <row r="32" spans="1:8" ht="15.5" x14ac:dyDescent="0.35">
      <c r="A32" s="90" t="s">
        <v>301</v>
      </c>
      <c r="B32" s="54">
        <v>436</v>
      </c>
      <c r="C32" s="72">
        <v>9</v>
      </c>
      <c r="D32" s="73">
        <v>445</v>
      </c>
      <c r="E32" s="54">
        <v>911</v>
      </c>
      <c r="F32" s="72">
        <v>19</v>
      </c>
      <c r="G32" s="72">
        <v>26</v>
      </c>
      <c r="H32" s="57">
        <v>956</v>
      </c>
    </row>
    <row r="33" spans="1:8" ht="15.5" x14ac:dyDescent="0.35">
      <c r="A33" s="90" t="s">
        <v>71</v>
      </c>
      <c r="B33" s="54">
        <v>55</v>
      </c>
      <c r="C33" s="72">
        <v>2</v>
      </c>
      <c r="D33" s="73">
        <v>57</v>
      </c>
      <c r="E33" s="54">
        <v>104</v>
      </c>
      <c r="F33" s="72">
        <v>3</v>
      </c>
      <c r="G33" s="72">
        <v>3</v>
      </c>
      <c r="H33" s="57">
        <v>110</v>
      </c>
    </row>
    <row r="34" spans="1:8" ht="15.5" x14ac:dyDescent="0.35">
      <c r="A34" s="90" t="s">
        <v>302</v>
      </c>
      <c r="B34" s="54">
        <v>32</v>
      </c>
      <c r="C34" s="72" t="s">
        <v>24</v>
      </c>
      <c r="D34" s="73">
        <v>32</v>
      </c>
      <c r="E34" s="54">
        <v>51</v>
      </c>
      <c r="F34" s="72" t="s">
        <v>24</v>
      </c>
      <c r="G34" s="72">
        <v>1</v>
      </c>
      <c r="H34" s="57">
        <v>52</v>
      </c>
    </row>
    <row r="35" spans="1:8" ht="15.5" x14ac:dyDescent="0.35">
      <c r="A35" s="90" t="s">
        <v>303</v>
      </c>
      <c r="B35" s="54">
        <v>1315</v>
      </c>
      <c r="C35" s="72">
        <v>16</v>
      </c>
      <c r="D35" s="73">
        <v>1331</v>
      </c>
      <c r="E35" s="54">
        <v>1901</v>
      </c>
      <c r="F35" s="72">
        <v>29</v>
      </c>
      <c r="G35" s="72">
        <v>50</v>
      </c>
      <c r="H35" s="57">
        <v>1980</v>
      </c>
    </row>
    <row r="36" spans="1:8" ht="15.5" x14ac:dyDescent="0.35">
      <c r="A36" s="129" t="s">
        <v>73</v>
      </c>
      <c r="B36" s="54">
        <v>3</v>
      </c>
      <c r="C36" s="72" t="s">
        <v>24</v>
      </c>
      <c r="D36" s="73">
        <v>3</v>
      </c>
      <c r="E36" s="54">
        <v>15</v>
      </c>
      <c r="F36" s="72">
        <v>1</v>
      </c>
      <c r="G36" s="72" t="s">
        <v>24</v>
      </c>
      <c r="H36" s="57">
        <v>16</v>
      </c>
    </row>
    <row r="37" spans="1:8" ht="15.5" x14ac:dyDescent="0.35">
      <c r="A37" s="90" t="s">
        <v>72</v>
      </c>
      <c r="B37" s="54">
        <v>57</v>
      </c>
      <c r="C37" s="72" t="s">
        <v>24</v>
      </c>
      <c r="D37" s="73">
        <v>57</v>
      </c>
      <c r="E37" s="54">
        <v>123</v>
      </c>
      <c r="F37" s="72">
        <v>2</v>
      </c>
      <c r="G37" s="72">
        <v>5</v>
      </c>
      <c r="H37" s="57">
        <v>130</v>
      </c>
    </row>
    <row r="38" spans="1:8" ht="15.5" x14ac:dyDescent="0.35">
      <c r="A38" s="90" t="s">
        <v>74</v>
      </c>
      <c r="B38" s="54">
        <v>219</v>
      </c>
      <c r="C38" s="72">
        <v>4</v>
      </c>
      <c r="D38" s="73">
        <v>223</v>
      </c>
      <c r="E38" s="54">
        <v>362</v>
      </c>
      <c r="F38" s="72">
        <v>8</v>
      </c>
      <c r="G38" s="72">
        <v>17</v>
      </c>
      <c r="H38" s="57">
        <v>387</v>
      </c>
    </row>
    <row r="39" spans="1:8" ht="15.5" x14ac:dyDescent="0.35">
      <c r="A39" s="90" t="s">
        <v>75</v>
      </c>
      <c r="B39" s="54">
        <v>83</v>
      </c>
      <c r="C39" s="72">
        <v>1</v>
      </c>
      <c r="D39" s="73">
        <v>84</v>
      </c>
      <c r="E39" s="54">
        <v>166</v>
      </c>
      <c r="F39" s="72">
        <v>2</v>
      </c>
      <c r="G39" s="72">
        <v>9</v>
      </c>
      <c r="H39" s="57">
        <v>177</v>
      </c>
    </row>
    <row r="40" spans="1:8" ht="15.5" x14ac:dyDescent="0.35">
      <c r="A40" s="90" t="s">
        <v>76</v>
      </c>
      <c r="B40" s="54">
        <v>318</v>
      </c>
      <c r="C40" s="72">
        <v>2</v>
      </c>
      <c r="D40" s="73">
        <v>320</v>
      </c>
      <c r="E40" s="54">
        <v>550</v>
      </c>
      <c r="F40" s="72">
        <v>2</v>
      </c>
      <c r="G40" s="72">
        <v>29</v>
      </c>
      <c r="H40" s="57">
        <v>581</v>
      </c>
    </row>
    <row r="41" spans="1:8" ht="15.5" x14ac:dyDescent="0.35">
      <c r="A41" s="90" t="s">
        <v>77</v>
      </c>
      <c r="B41" s="54">
        <v>28</v>
      </c>
      <c r="C41" s="72">
        <v>1</v>
      </c>
      <c r="D41" s="73">
        <v>29</v>
      </c>
      <c r="E41" s="54">
        <v>66</v>
      </c>
      <c r="F41" s="72">
        <v>3</v>
      </c>
      <c r="G41" s="72">
        <v>2</v>
      </c>
      <c r="H41" s="57">
        <v>71</v>
      </c>
    </row>
    <row r="42" spans="1:8" ht="15.5" x14ac:dyDescent="0.35">
      <c r="A42" s="90" t="s">
        <v>82</v>
      </c>
      <c r="B42" s="54">
        <v>691</v>
      </c>
      <c r="C42" s="72">
        <v>14</v>
      </c>
      <c r="D42" s="73">
        <v>705</v>
      </c>
      <c r="E42" s="54">
        <v>841</v>
      </c>
      <c r="F42" s="72">
        <v>19</v>
      </c>
      <c r="G42" s="72">
        <v>32</v>
      </c>
      <c r="H42" s="57">
        <v>892</v>
      </c>
    </row>
    <row r="43" spans="1:8" ht="15.5" x14ac:dyDescent="0.35">
      <c r="A43" s="90" t="s">
        <v>83</v>
      </c>
      <c r="B43" s="54">
        <v>269</v>
      </c>
      <c r="C43" s="72">
        <v>4</v>
      </c>
      <c r="D43" s="73">
        <v>273</v>
      </c>
      <c r="E43" s="54">
        <v>517</v>
      </c>
      <c r="F43" s="72">
        <v>7</v>
      </c>
      <c r="G43" s="72">
        <v>8</v>
      </c>
      <c r="H43" s="57">
        <v>532</v>
      </c>
    </row>
    <row r="44" spans="1:8" ht="15.5" x14ac:dyDescent="0.35">
      <c r="A44" s="90" t="s">
        <v>304</v>
      </c>
      <c r="B44" s="54">
        <v>104</v>
      </c>
      <c r="C44" s="72" t="s">
        <v>24</v>
      </c>
      <c r="D44" s="73">
        <v>104</v>
      </c>
      <c r="E44" s="54">
        <v>119</v>
      </c>
      <c r="F44" s="72">
        <v>1</v>
      </c>
      <c r="G44" s="72">
        <v>5</v>
      </c>
      <c r="H44" s="57">
        <v>125</v>
      </c>
    </row>
    <row r="45" spans="1:8" ht="15.5" x14ac:dyDescent="0.35">
      <c r="A45" s="90" t="s">
        <v>84</v>
      </c>
      <c r="B45" s="54">
        <v>125</v>
      </c>
      <c r="C45" s="72">
        <v>1</v>
      </c>
      <c r="D45" s="73">
        <v>126</v>
      </c>
      <c r="E45" s="54">
        <v>124</v>
      </c>
      <c r="F45" s="72">
        <v>1</v>
      </c>
      <c r="G45" s="72">
        <v>6</v>
      </c>
      <c r="H45" s="57">
        <v>131</v>
      </c>
    </row>
    <row r="46" spans="1:8" ht="15.5" x14ac:dyDescent="0.35">
      <c r="A46" s="90" t="s">
        <v>305</v>
      </c>
      <c r="B46" s="54">
        <v>18</v>
      </c>
      <c r="C46" s="72" t="s">
        <v>24</v>
      </c>
      <c r="D46" s="73">
        <v>18</v>
      </c>
      <c r="E46" s="54">
        <v>35</v>
      </c>
      <c r="F46" s="72" t="s">
        <v>24</v>
      </c>
      <c r="G46" s="72">
        <v>1</v>
      </c>
      <c r="H46" s="57">
        <v>36</v>
      </c>
    </row>
    <row r="47" spans="1:8" ht="15.5" x14ac:dyDescent="0.35">
      <c r="A47" s="90" t="s">
        <v>85</v>
      </c>
      <c r="B47" s="54">
        <v>1841</v>
      </c>
      <c r="C47" s="72">
        <v>50</v>
      </c>
      <c r="D47" s="73">
        <v>1891</v>
      </c>
      <c r="E47" s="54">
        <v>2544</v>
      </c>
      <c r="F47" s="72">
        <v>79</v>
      </c>
      <c r="G47" s="72">
        <v>98</v>
      </c>
      <c r="H47" s="57">
        <v>2721</v>
      </c>
    </row>
    <row r="48" spans="1:8" ht="15.5" x14ac:dyDescent="0.35">
      <c r="A48" s="90" t="s">
        <v>306</v>
      </c>
      <c r="B48" s="54">
        <v>11</v>
      </c>
      <c r="C48" s="72" t="s">
        <v>24</v>
      </c>
      <c r="D48" s="73">
        <v>11</v>
      </c>
      <c r="E48" s="54">
        <v>26</v>
      </c>
      <c r="F48" s="72" t="s">
        <v>24</v>
      </c>
      <c r="G48" s="72" t="s">
        <v>24</v>
      </c>
      <c r="H48" s="57">
        <v>26</v>
      </c>
    </row>
    <row r="49" spans="1:8" ht="15.5" x14ac:dyDescent="0.35">
      <c r="A49" s="90" t="s">
        <v>307</v>
      </c>
      <c r="B49" s="54">
        <v>292</v>
      </c>
      <c r="C49" s="72">
        <v>8</v>
      </c>
      <c r="D49" s="73">
        <v>300</v>
      </c>
      <c r="E49" s="54">
        <v>368</v>
      </c>
      <c r="F49" s="72">
        <v>11</v>
      </c>
      <c r="G49" s="72">
        <v>20</v>
      </c>
      <c r="H49" s="57">
        <v>399</v>
      </c>
    </row>
    <row r="50" spans="1:8" ht="15.5" x14ac:dyDescent="0.35">
      <c r="A50" s="90" t="s">
        <v>308</v>
      </c>
      <c r="B50" s="54">
        <v>1531</v>
      </c>
      <c r="C50" s="72">
        <v>39</v>
      </c>
      <c r="D50" s="73">
        <v>1570</v>
      </c>
      <c r="E50" s="54">
        <v>3661</v>
      </c>
      <c r="F50" s="72">
        <v>120</v>
      </c>
      <c r="G50" s="72">
        <v>134</v>
      </c>
      <c r="H50" s="57">
        <v>3915</v>
      </c>
    </row>
    <row r="51" spans="1:8" ht="15.5" x14ac:dyDescent="0.35">
      <c r="A51" s="90" t="s">
        <v>309</v>
      </c>
      <c r="B51" s="54">
        <v>278</v>
      </c>
      <c r="C51" s="72">
        <v>7</v>
      </c>
      <c r="D51" s="73">
        <v>285</v>
      </c>
      <c r="E51" s="54">
        <v>716</v>
      </c>
      <c r="F51" s="72">
        <v>16</v>
      </c>
      <c r="G51" s="72">
        <v>18</v>
      </c>
      <c r="H51" s="57">
        <v>750</v>
      </c>
    </row>
    <row r="52" spans="1:8" ht="15.5" x14ac:dyDescent="0.35">
      <c r="A52" s="90" t="s">
        <v>310</v>
      </c>
      <c r="B52" s="54">
        <v>16</v>
      </c>
      <c r="C52" s="72" t="s">
        <v>24</v>
      </c>
      <c r="D52" s="73">
        <v>16</v>
      </c>
      <c r="E52" s="54">
        <v>63</v>
      </c>
      <c r="F52" s="72" t="s">
        <v>24</v>
      </c>
      <c r="G52" s="72">
        <v>1</v>
      </c>
      <c r="H52" s="57">
        <v>64</v>
      </c>
    </row>
    <row r="53" spans="1:8" ht="15.5" x14ac:dyDescent="0.35">
      <c r="A53" s="90" t="s">
        <v>311</v>
      </c>
      <c r="B53" s="54">
        <v>111</v>
      </c>
      <c r="C53" s="72">
        <v>1</v>
      </c>
      <c r="D53" s="73">
        <v>112</v>
      </c>
      <c r="E53" s="54">
        <v>174</v>
      </c>
      <c r="F53" s="72">
        <v>2</v>
      </c>
      <c r="G53" s="72">
        <v>1</v>
      </c>
      <c r="H53" s="57">
        <v>177</v>
      </c>
    </row>
    <row r="54" spans="1:8" ht="15.5" x14ac:dyDescent="0.35">
      <c r="A54" s="90" t="s">
        <v>86</v>
      </c>
      <c r="B54" s="54">
        <v>147</v>
      </c>
      <c r="C54" s="72">
        <v>2</v>
      </c>
      <c r="D54" s="73">
        <v>149</v>
      </c>
      <c r="E54" s="54">
        <v>298</v>
      </c>
      <c r="F54" s="72">
        <v>8</v>
      </c>
      <c r="G54" s="72">
        <v>10</v>
      </c>
      <c r="H54" s="57">
        <v>316</v>
      </c>
    </row>
    <row r="55" spans="1:8" ht="15.5" x14ac:dyDescent="0.35">
      <c r="A55" s="90" t="s">
        <v>312</v>
      </c>
      <c r="B55" s="54">
        <v>79</v>
      </c>
      <c r="C55" s="72">
        <v>1</v>
      </c>
      <c r="D55" s="73">
        <v>80</v>
      </c>
      <c r="E55" s="54">
        <v>62</v>
      </c>
      <c r="F55" s="72">
        <v>2</v>
      </c>
      <c r="G55" s="72">
        <v>1</v>
      </c>
      <c r="H55" s="57">
        <v>65</v>
      </c>
    </row>
    <row r="56" spans="1:8" ht="15.5" x14ac:dyDescent="0.35">
      <c r="A56" s="90" t="s">
        <v>87</v>
      </c>
      <c r="B56" s="54">
        <v>12</v>
      </c>
      <c r="C56" s="72" t="s">
        <v>24</v>
      </c>
      <c r="D56" s="73">
        <v>12</v>
      </c>
      <c r="E56" s="54">
        <v>47</v>
      </c>
      <c r="F56" s="72">
        <v>4</v>
      </c>
      <c r="G56" s="72" t="s">
        <v>24</v>
      </c>
      <c r="H56" s="57">
        <v>51</v>
      </c>
    </row>
    <row r="57" spans="1:8" ht="15.5" x14ac:dyDescent="0.35">
      <c r="A57" s="90" t="s">
        <v>313</v>
      </c>
      <c r="B57" s="54">
        <v>34</v>
      </c>
      <c r="C57" s="72">
        <v>2</v>
      </c>
      <c r="D57" s="73">
        <v>36</v>
      </c>
      <c r="E57" s="54">
        <v>58</v>
      </c>
      <c r="F57" s="72">
        <v>2</v>
      </c>
      <c r="G57" s="72">
        <v>2</v>
      </c>
      <c r="H57" s="57">
        <v>62</v>
      </c>
    </row>
    <row r="58" spans="1:8" ht="15.5" x14ac:dyDescent="0.35">
      <c r="A58" s="90" t="s">
        <v>88</v>
      </c>
      <c r="B58" s="54">
        <v>18</v>
      </c>
      <c r="C58" s="72">
        <v>1</v>
      </c>
      <c r="D58" s="73">
        <v>19</v>
      </c>
      <c r="E58" s="54">
        <v>52</v>
      </c>
      <c r="F58" s="72" t="s">
        <v>24</v>
      </c>
      <c r="G58" s="72">
        <v>2</v>
      </c>
      <c r="H58" s="57">
        <v>54</v>
      </c>
    </row>
    <row r="59" spans="1:8" ht="15.5" x14ac:dyDescent="0.35">
      <c r="A59" s="90" t="s">
        <v>314</v>
      </c>
      <c r="B59" s="54">
        <v>59</v>
      </c>
      <c r="C59" s="72">
        <v>1</v>
      </c>
      <c r="D59" s="73">
        <v>60</v>
      </c>
      <c r="E59" s="54">
        <v>131</v>
      </c>
      <c r="F59" s="72">
        <v>2</v>
      </c>
      <c r="G59" s="72">
        <v>4</v>
      </c>
      <c r="H59" s="57">
        <v>137</v>
      </c>
    </row>
    <row r="60" spans="1:8" ht="15.5" x14ac:dyDescent="0.35">
      <c r="A60" s="90" t="s">
        <v>89</v>
      </c>
      <c r="B60" s="54">
        <v>15</v>
      </c>
      <c r="C60" s="72">
        <v>1</v>
      </c>
      <c r="D60" s="73">
        <v>16</v>
      </c>
      <c r="E60" s="54">
        <v>14</v>
      </c>
      <c r="F60" s="72">
        <v>1</v>
      </c>
      <c r="G60" s="72">
        <v>2</v>
      </c>
      <c r="H60" s="57">
        <v>17</v>
      </c>
    </row>
    <row r="61" spans="1:8" ht="15.5" x14ac:dyDescent="0.35">
      <c r="A61" s="90" t="s">
        <v>90</v>
      </c>
      <c r="B61" s="54">
        <v>10</v>
      </c>
      <c r="C61" s="72" t="s">
        <v>24</v>
      </c>
      <c r="D61" s="73">
        <v>10</v>
      </c>
      <c r="E61" s="54">
        <v>25</v>
      </c>
      <c r="F61" s="72">
        <v>1</v>
      </c>
      <c r="G61" s="72" t="s">
        <v>24</v>
      </c>
      <c r="H61" s="57">
        <v>26</v>
      </c>
    </row>
    <row r="62" spans="1:8" ht="15.5" x14ac:dyDescent="0.35">
      <c r="A62" s="90" t="s">
        <v>91</v>
      </c>
      <c r="B62" s="54">
        <v>9</v>
      </c>
      <c r="C62" s="72" t="s">
        <v>24</v>
      </c>
      <c r="D62" s="73">
        <v>9</v>
      </c>
      <c r="E62" s="54">
        <v>19</v>
      </c>
      <c r="F62" s="72">
        <v>1</v>
      </c>
      <c r="G62" s="72" t="s">
        <v>24</v>
      </c>
      <c r="H62" s="57">
        <v>20</v>
      </c>
    </row>
    <row r="63" spans="1:8" ht="15.5" x14ac:dyDescent="0.35">
      <c r="A63" s="90" t="s">
        <v>92</v>
      </c>
      <c r="B63" s="54">
        <v>9</v>
      </c>
      <c r="C63" s="72" t="s">
        <v>24</v>
      </c>
      <c r="D63" s="73">
        <v>9</v>
      </c>
      <c r="E63" s="54">
        <v>22</v>
      </c>
      <c r="F63" s="72" t="s">
        <v>24</v>
      </c>
      <c r="G63" s="72">
        <v>1</v>
      </c>
      <c r="H63" s="57">
        <v>23</v>
      </c>
    </row>
    <row r="64" spans="1:8" ht="15.5" x14ac:dyDescent="0.35">
      <c r="A64" s="90" t="s">
        <v>315</v>
      </c>
      <c r="B64" s="54">
        <v>42</v>
      </c>
      <c r="C64" s="72">
        <v>1</v>
      </c>
      <c r="D64" s="73">
        <v>43</v>
      </c>
      <c r="E64" s="54">
        <v>69</v>
      </c>
      <c r="F64" s="72">
        <v>1</v>
      </c>
      <c r="G64" s="72">
        <v>4</v>
      </c>
      <c r="H64" s="57">
        <v>74</v>
      </c>
    </row>
    <row r="65" spans="1:8" ht="15.5" x14ac:dyDescent="0.35">
      <c r="A65" s="90" t="s">
        <v>316</v>
      </c>
      <c r="B65" s="54">
        <v>6622</v>
      </c>
      <c r="C65" s="72">
        <v>121</v>
      </c>
      <c r="D65" s="73">
        <v>6743</v>
      </c>
      <c r="E65" s="54">
        <v>7063</v>
      </c>
      <c r="F65" s="72">
        <v>166</v>
      </c>
      <c r="G65" s="72">
        <v>212</v>
      </c>
      <c r="H65" s="57">
        <v>7441</v>
      </c>
    </row>
    <row r="66" spans="1:8" ht="15.5" x14ac:dyDescent="0.35">
      <c r="A66" s="90" t="s">
        <v>317</v>
      </c>
      <c r="B66" s="54">
        <v>97</v>
      </c>
      <c r="C66" s="72">
        <v>3</v>
      </c>
      <c r="D66" s="73">
        <v>100</v>
      </c>
      <c r="E66" s="54">
        <v>189</v>
      </c>
      <c r="F66" s="72">
        <v>5</v>
      </c>
      <c r="G66" s="72">
        <v>3</v>
      </c>
      <c r="H66" s="57">
        <v>197</v>
      </c>
    </row>
    <row r="67" spans="1:8" ht="15.5" x14ac:dyDescent="0.35">
      <c r="A67" s="129" t="s">
        <v>318</v>
      </c>
      <c r="B67" s="54">
        <v>2160</v>
      </c>
      <c r="C67" s="72">
        <v>31</v>
      </c>
      <c r="D67" s="73">
        <v>2191</v>
      </c>
      <c r="E67" s="54">
        <v>2309</v>
      </c>
      <c r="F67" s="72">
        <v>63</v>
      </c>
      <c r="G67" s="72">
        <v>53</v>
      </c>
      <c r="H67" s="57">
        <v>2425</v>
      </c>
    </row>
    <row r="68" spans="1:8" ht="15.5" x14ac:dyDescent="0.35">
      <c r="A68" s="90" t="s">
        <v>319</v>
      </c>
      <c r="B68" s="54">
        <v>65</v>
      </c>
      <c r="C68" s="72">
        <v>1</v>
      </c>
      <c r="D68" s="73">
        <v>66</v>
      </c>
      <c r="E68" s="54">
        <v>43</v>
      </c>
      <c r="F68" s="72" t="s">
        <v>24</v>
      </c>
      <c r="G68" s="72">
        <v>1</v>
      </c>
      <c r="H68" s="57">
        <v>44</v>
      </c>
    </row>
    <row r="69" spans="1:8" ht="15.5" x14ac:dyDescent="0.35">
      <c r="A69" s="90" t="s">
        <v>320</v>
      </c>
      <c r="B69" s="54">
        <v>764</v>
      </c>
      <c r="C69" s="72">
        <v>13</v>
      </c>
      <c r="D69" s="73">
        <v>777</v>
      </c>
      <c r="E69" s="54">
        <v>1102</v>
      </c>
      <c r="F69" s="72">
        <v>29</v>
      </c>
      <c r="G69" s="72">
        <v>37</v>
      </c>
      <c r="H69" s="57">
        <v>1168</v>
      </c>
    </row>
    <row r="70" spans="1:8" ht="15.5" x14ac:dyDescent="0.35">
      <c r="A70" s="90" t="s">
        <v>321</v>
      </c>
      <c r="B70" s="54">
        <v>219</v>
      </c>
      <c r="C70" s="72" t="s">
        <v>24</v>
      </c>
      <c r="D70" s="73">
        <v>219</v>
      </c>
      <c r="E70" s="54">
        <v>265</v>
      </c>
      <c r="F70" s="72">
        <v>2</v>
      </c>
      <c r="G70" s="72">
        <v>4</v>
      </c>
      <c r="H70" s="57">
        <v>271</v>
      </c>
    </row>
    <row r="71" spans="1:8" ht="15.5" x14ac:dyDescent="0.35">
      <c r="A71" s="90" t="s">
        <v>64</v>
      </c>
      <c r="B71" s="54">
        <v>30</v>
      </c>
      <c r="C71" s="72" t="s">
        <v>24</v>
      </c>
      <c r="D71" s="73">
        <v>30</v>
      </c>
      <c r="E71" s="54">
        <v>25</v>
      </c>
      <c r="F71" s="72">
        <v>1</v>
      </c>
      <c r="G71" s="72" t="s">
        <v>24</v>
      </c>
      <c r="H71" s="57">
        <v>26</v>
      </c>
    </row>
    <row r="72" spans="1:8" ht="15.5" x14ac:dyDescent="0.35">
      <c r="A72" s="90" t="s">
        <v>93</v>
      </c>
      <c r="B72" s="54">
        <v>63</v>
      </c>
      <c r="C72" s="72">
        <v>2</v>
      </c>
      <c r="D72" s="73">
        <v>65</v>
      </c>
      <c r="E72" s="54">
        <v>34</v>
      </c>
      <c r="F72" s="72" t="s">
        <v>24</v>
      </c>
      <c r="G72" s="72">
        <v>3</v>
      </c>
      <c r="H72" s="57">
        <v>37</v>
      </c>
    </row>
    <row r="73" spans="1:8" ht="15.5" x14ac:dyDescent="0.35">
      <c r="A73" s="90" t="s">
        <v>322</v>
      </c>
      <c r="B73" s="54">
        <v>3</v>
      </c>
      <c r="C73" s="72" t="s">
        <v>24</v>
      </c>
      <c r="D73" s="73">
        <v>3</v>
      </c>
      <c r="E73" s="54">
        <v>5</v>
      </c>
      <c r="F73" s="72" t="s">
        <v>24</v>
      </c>
      <c r="G73" s="72" t="s">
        <v>24</v>
      </c>
      <c r="H73" s="57">
        <v>5</v>
      </c>
    </row>
    <row r="74" spans="1:8" ht="15.5" x14ac:dyDescent="0.35">
      <c r="A74" s="90" t="s">
        <v>62</v>
      </c>
      <c r="B74" s="54">
        <v>122</v>
      </c>
      <c r="C74" s="72">
        <v>1</v>
      </c>
      <c r="D74" s="73">
        <v>123</v>
      </c>
      <c r="E74" s="54">
        <v>185</v>
      </c>
      <c r="F74" s="72">
        <v>2</v>
      </c>
      <c r="G74" s="72">
        <v>3</v>
      </c>
      <c r="H74" s="57">
        <v>190</v>
      </c>
    </row>
    <row r="75" spans="1:8" ht="15.5" x14ac:dyDescent="0.35">
      <c r="A75" s="90" t="s">
        <v>94</v>
      </c>
      <c r="B75" s="54">
        <v>18</v>
      </c>
      <c r="C75" s="72" t="s">
        <v>24</v>
      </c>
      <c r="D75" s="73">
        <v>18</v>
      </c>
      <c r="E75" s="54">
        <v>31</v>
      </c>
      <c r="F75" s="72" t="s">
        <v>24</v>
      </c>
      <c r="G75" s="72" t="s">
        <v>24</v>
      </c>
      <c r="H75" s="57">
        <v>31</v>
      </c>
    </row>
    <row r="76" spans="1:8" ht="15.5" x14ac:dyDescent="0.35">
      <c r="A76" s="90" t="s">
        <v>323</v>
      </c>
      <c r="B76" s="54">
        <v>70</v>
      </c>
      <c r="C76" s="72" t="s">
        <v>24</v>
      </c>
      <c r="D76" s="73">
        <v>70</v>
      </c>
      <c r="E76" s="54">
        <v>60</v>
      </c>
      <c r="F76" s="72">
        <v>4</v>
      </c>
      <c r="G76" s="72">
        <v>1</v>
      </c>
      <c r="H76" s="57">
        <v>65</v>
      </c>
    </row>
    <row r="77" spans="1:8" ht="15.5" x14ac:dyDescent="0.35">
      <c r="A77" s="90" t="s">
        <v>65</v>
      </c>
      <c r="B77" s="54">
        <v>106</v>
      </c>
      <c r="C77" s="72">
        <v>1</v>
      </c>
      <c r="D77" s="73">
        <v>107</v>
      </c>
      <c r="E77" s="54">
        <v>213</v>
      </c>
      <c r="F77" s="72">
        <v>3</v>
      </c>
      <c r="G77" s="72">
        <v>5</v>
      </c>
      <c r="H77" s="57">
        <v>221</v>
      </c>
    </row>
    <row r="78" spans="1:8" ht="15.5" x14ac:dyDescent="0.35">
      <c r="A78" s="90" t="s">
        <v>66</v>
      </c>
      <c r="B78" s="54">
        <v>58</v>
      </c>
      <c r="C78" s="72">
        <v>4</v>
      </c>
      <c r="D78" s="73">
        <v>62</v>
      </c>
      <c r="E78" s="54">
        <v>104</v>
      </c>
      <c r="F78" s="72">
        <v>6</v>
      </c>
      <c r="G78" s="72">
        <v>3</v>
      </c>
      <c r="H78" s="57">
        <v>113</v>
      </c>
    </row>
    <row r="79" spans="1:8" ht="15.5" x14ac:dyDescent="0.35">
      <c r="A79" s="90" t="s">
        <v>324</v>
      </c>
      <c r="B79" s="54">
        <v>11</v>
      </c>
      <c r="C79" s="72" t="s">
        <v>24</v>
      </c>
      <c r="D79" s="73">
        <v>11</v>
      </c>
      <c r="E79" s="54">
        <v>30</v>
      </c>
      <c r="F79" s="72" t="s">
        <v>24</v>
      </c>
      <c r="G79" s="72">
        <v>1</v>
      </c>
      <c r="H79" s="57">
        <v>31</v>
      </c>
    </row>
    <row r="80" spans="1:8" ht="15.5" x14ac:dyDescent="0.35">
      <c r="A80" s="90" t="s">
        <v>67</v>
      </c>
      <c r="B80" s="54">
        <v>17</v>
      </c>
      <c r="C80" s="72" t="s">
        <v>24</v>
      </c>
      <c r="D80" s="73">
        <v>17</v>
      </c>
      <c r="E80" s="54">
        <v>39</v>
      </c>
      <c r="F80" s="72">
        <v>2</v>
      </c>
      <c r="G80" s="72" t="s">
        <v>24</v>
      </c>
      <c r="H80" s="57">
        <v>41</v>
      </c>
    </row>
    <row r="81" spans="1:8" ht="15.5" x14ac:dyDescent="0.35">
      <c r="A81" s="90" t="s">
        <v>68</v>
      </c>
      <c r="B81" s="54">
        <v>3</v>
      </c>
      <c r="C81" s="72" t="s">
        <v>24</v>
      </c>
      <c r="D81" s="73">
        <v>3</v>
      </c>
      <c r="E81" s="54">
        <v>1</v>
      </c>
      <c r="F81" s="72" t="s">
        <v>24</v>
      </c>
      <c r="G81" s="72" t="s">
        <v>24</v>
      </c>
      <c r="H81" s="57">
        <v>1</v>
      </c>
    </row>
    <row r="82" spans="1:8" ht="15.5" x14ac:dyDescent="0.35">
      <c r="A82" s="90" t="s">
        <v>95</v>
      </c>
      <c r="B82" s="54">
        <v>340</v>
      </c>
      <c r="C82" s="72">
        <v>19</v>
      </c>
      <c r="D82" s="73">
        <v>359</v>
      </c>
      <c r="E82" s="54">
        <v>728</v>
      </c>
      <c r="F82" s="72">
        <v>41</v>
      </c>
      <c r="G82" s="72">
        <v>40</v>
      </c>
      <c r="H82" s="57">
        <v>809</v>
      </c>
    </row>
    <row r="83" spans="1:8" ht="15.5" x14ac:dyDescent="0.35">
      <c r="A83" s="90" t="s">
        <v>325</v>
      </c>
      <c r="B83" s="54">
        <v>108</v>
      </c>
      <c r="C83" s="72" t="s">
        <v>24</v>
      </c>
      <c r="D83" s="73">
        <v>108</v>
      </c>
      <c r="E83" s="54">
        <v>115</v>
      </c>
      <c r="F83" s="72">
        <v>3</v>
      </c>
      <c r="G83" s="72">
        <v>4</v>
      </c>
      <c r="H83" s="57">
        <v>122</v>
      </c>
    </row>
    <row r="84" spans="1:8" ht="15.5" x14ac:dyDescent="0.35">
      <c r="A84" s="90" t="s">
        <v>326</v>
      </c>
      <c r="B84" s="54">
        <v>52</v>
      </c>
      <c r="C84" s="72">
        <v>3</v>
      </c>
      <c r="D84" s="73">
        <v>55</v>
      </c>
      <c r="E84" s="54">
        <v>69</v>
      </c>
      <c r="F84" s="72">
        <v>2</v>
      </c>
      <c r="G84" s="72">
        <v>1</v>
      </c>
      <c r="H84" s="57">
        <v>72</v>
      </c>
    </row>
    <row r="85" spans="1:8" ht="15.5" x14ac:dyDescent="0.35">
      <c r="A85" s="90" t="s">
        <v>327</v>
      </c>
      <c r="B85" s="54">
        <v>164</v>
      </c>
      <c r="C85" s="72" t="s">
        <v>24</v>
      </c>
      <c r="D85" s="73">
        <v>164</v>
      </c>
      <c r="E85" s="54">
        <v>203</v>
      </c>
      <c r="F85" s="72">
        <v>2</v>
      </c>
      <c r="G85" s="72">
        <v>3</v>
      </c>
      <c r="H85" s="57">
        <v>208</v>
      </c>
    </row>
    <row r="86" spans="1:8" ht="15.5" x14ac:dyDescent="0.35">
      <c r="A86" s="90" t="s">
        <v>96</v>
      </c>
      <c r="B86" s="54">
        <v>80</v>
      </c>
      <c r="C86" s="72">
        <v>1</v>
      </c>
      <c r="D86" s="73">
        <v>81</v>
      </c>
      <c r="E86" s="54">
        <v>211</v>
      </c>
      <c r="F86" s="72">
        <v>4</v>
      </c>
      <c r="G86" s="72">
        <v>3</v>
      </c>
      <c r="H86" s="57">
        <v>218</v>
      </c>
    </row>
    <row r="87" spans="1:8" ht="15.5" x14ac:dyDescent="0.35">
      <c r="A87" s="90" t="s">
        <v>328</v>
      </c>
      <c r="B87" s="54">
        <v>399</v>
      </c>
      <c r="C87" s="72">
        <v>10</v>
      </c>
      <c r="D87" s="73">
        <v>409</v>
      </c>
      <c r="E87" s="54">
        <v>917</v>
      </c>
      <c r="F87" s="72">
        <v>28</v>
      </c>
      <c r="G87" s="72">
        <v>28</v>
      </c>
      <c r="H87" s="57">
        <v>973</v>
      </c>
    </row>
    <row r="88" spans="1:8" ht="15.5" x14ac:dyDescent="0.35">
      <c r="A88" s="90" t="s">
        <v>329</v>
      </c>
      <c r="B88" s="54">
        <v>135</v>
      </c>
      <c r="C88" s="72">
        <v>5</v>
      </c>
      <c r="D88" s="73">
        <v>140</v>
      </c>
      <c r="E88" s="54">
        <v>142</v>
      </c>
      <c r="F88" s="72">
        <v>11</v>
      </c>
      <c r="G88" s="72">
        <v>10</v>
      </c>
      <c r="H88" s="57">
        <v>163</v>
      </c>
    </row>
    <row r="89" spans="1:8" ht="15.5" x14ac:dyDescent="0.35">
      <c r="A89" s="90" t="s">
        <v>97</v>
      </c>
      <c r="B89" s="54">
        <v>16</v>
      </c>
      <c r="C89" s="72" t="s">
        <v>24</v>
      </c>
      <c r="D89" s="73">
        <v>16</v>
      </c>
      <c r="E89" s="54">
        <v>60</v>
      </c>
      <c r="F89" s="72" t="s">
        <v>24</v>
      </c>
      <c r="G89" s="72">
        <v>2</v>
      </c>
      <c r="H89" s="57">
        <v>62</v>
      </c>
    </row>
    <row r="90" spans="1:8" ht="15.5" x14ac:dyDescent="0.35">
      <c r="A90" s="90" t="s">
        <v>78</v>
      </c>
      <c r="B90" s="54">
        <v>6</v>
      </c>
      <c r="C90" s="72" t="s">
        <v>24</v>
      </c>
      <c r="D90" s="73">
        <v>6</v>
      </c>
      <c r="E90" s="54">
        <v>27</v>
      </c>
      <c r="F90" s="72" t="s">
        <v>24</v>
      </c>
      <c r="G90" s="72">
        <v>1</v>
      </c>
      <c r="H90" s="57">
        <v>28</v>
      </c>
    </row>
    <row r="91" spans="1:8" ht="15.5" x14ac:dyDescent="0.35">
      <c r="A91" s="90" t="s">
        <v>98</v>
      </c>
      <c r="B91" s="54">
        <v>736</v>
      </c>
      <c r="C91" s="72">
        <v>18</v>
      </c>
      <c r="D91" s="73">
        <v>754</v>
      </c>
      <c r="E91" s="54">
        <v>1805</v>
      </c>
      <c r="F91" s="72">
        <v>81</v>
      </c>
      <c r="G91" s="72">
        <v>50</v>
      </c>
      <c r="H91" s="57">
        <v>1936</v>
      </c>
    </row>
    <row r="92" spans="1:8" ht="15.5" x14ac:dyDescent="0.35">
      <c r="A92" s="90" t="s">
        <v>99</v>
      </c>
      <c r="B92" s="54">
        <v>19</v>
      </c>
      <c r="C92" s="72" t="s">
        <v>24</v>
      </c>
      <c r="D92" s="73">
        <v>19</v>
      </c>
      <c r="E92" s="54">
        <v>64</v>
      </c>
      <c r="F92" s="72">
        <v>1</v>
      </c>
      <c r="G92" s="72">
        <v>4</v>
      </c>
      <c r="H92" s="57">
        <v>69</v>
      </c>
    </row>
    <row r="93" spans="1:8" ht="15.5" x14ac:dyDescent="0.35">
      <c r="A93" s="90" t="s">
        <v>100</v>
      </c>
      <c r="B93" s="54">
        <v>1347</v>
      </c>
      <c r="C93" s="72">
        <v>8</v>
      </c>
      <c r="D93" s="73">
        <v>1355</v>
      </c>
      <c r="E93" s="54">
        <v>3803</v>
      </c>
      <c r="F93" s="72">
        <v>31</v>
      </c>
      <c r="G93" s="72">
        <v>123</v>
      </c>
      <c r="H93" s="57">
        <v>3957</v>
      </c>
    </row>
    <row r="94" spans="1:8" ht="15.5" x14ac:dyDescent="0.35">
      <c r="A94" s="90" t="s">
        <v>330</v>
      </c>
      <c r="B94" s="54">
        <v>136</v>
      </c>
      <c r="C94" s="72">
        <v>4</v>
      </c>
      <c r="D94" s="73">
        <v>140</v>
      </c>
      <c r="E94" s="54">
        <v>305</v>
      </c>
      <c r="F94" s="72">
        <v>7</v>
      </c>
      <c r="G94" s="72">
        <v>4</v>
      </c>
      <c r="H94" s="57">
        <v>316</v>
      </c>
    </row>
    <row r="95" spans="1:8" ht="15.5" x14ac:dyDescent="0.35">
      <c r="A95" s="90" t="s">
        <v>331</v>
      </c>
      <c r="B95" s="54">
        <v>8427</v>
      </c>
      <c r="C95" s="72">
        <v>64</v>
      </c>
      <c r="D95" s="73">
        <v>8491</v>
      </c>
      <c r="E95" s="54">
        <v>18555</v>
      </c>
      <c r="F95" s="72">
        <v>159</v>
      </c>
      <c r="G95" s="72">
        <v>537</v>
      </c>
      <c r="H95" s="57">
        <v>19251</v>
      </c>
    </row>
    <row r="96" spans="1:8" ht="15.5" x14ac:dyDescent="0.35">
      <c r="A96" s="90" t="s">
        <v>101</v>
      </c>
      <c r="B96" s="54">
        <v>871</v>
      </c>
      <c r="C96" s="72">
        <v>33</v>
      </c>
      <c r="D96" s="73">
        <v>904</v>
      </c>
      <c r="E96" s="54">
        <v>886</v>
      </c>
      <c r="F96" s="72">
        <v>32</v>
      </c>
      <c r="G96" s="72">
        <v>38</v>
      </c>
      <c r="H96" s="57">
        <v>956</v>
      </c>
    </row>
    <row r="97" spans="1:8" ht="15.5" x14ac:dyDescent="0.35">
      <c r="A97" s="90" t="s">
        <v>102</v>
      </c>
      <c r="B97" s="54">
        <v>1235</v>
      </c>
      <c r="C97" s="72">
        <v>17</v>
      </c>
      <c r="D97" s="73">
        <v>1252</v>
      </c>
      <c r="E97" s="54">
        <v>1285</v>
      </c>
      <c r="F97" s="72">
        <v>16</v>
      </c>
      <c r="G97" s="72">
        <v>46</v>
      </c>
      <c r="H97" s="57">
        <v>1347</v>
      </c>
    </row>
    <row r="98" spans="1:8" ht="15.5" x14ac:dyDescent="0.35">
      <c r="A98" s="129" t="s">
        <v>332</v>
      </c>
      <c r="B98" s="54">
        <v>626</v>
      </c>
      <c r="C98" s="72">
        <v>10</v>
      </c>
      <c r="D98" s="73">
        <v>636</v>
      </c>
      <c r="E98" s="54">
        <v>776</v>
      </c>
      <c r="F98" s="72">
        <v>15</v>
      </c>
      <c r="G98" s="72">
        <v>53</v>
      </c>
      <c r="H98" s="57">
        <v>844</v>
      </c>
    </row>
    <row r="99" spans="1:8" ht="15.5" x14ac:dyDescent="0.35">
      <c r="A99" s="90" t="s">
        <v>103</v>
      </c>
      <c r="B99" s="54">
        <v>8327</v>
      </c>
      <c r="C99" s="72">
        <v>63</v>
      </c>
      <c r="D99" s="73">
        <v>8390</v>
      </c>
      <c r="E99" s="54">
        <v>10216</v>
      </c>
      <c r="F99" s="72">
        <v>84</v>
      </c>
      <c r="G99" s="72">
        <v>372</v>
      </c>
      <c r="H99" s="57">
        <v>10672</v>
      </c>
    </row>
    <row r="100" spans="1:8" ht="15.5" x14ac:dyDescent="0.35">
      <c r="A100" s="90" t="s">
        <v>333</v>
      </c>
      <c r="B100" s="54">
        <v>17</v>
      </c>
      <c r="C100" s="72" t="s">
        <v>24</v>
      </c>
      <c r="D100" s="73">
        <v>17</v>
      </c>
      <c r="E100" s="54">
        <v>9</v>
      </c>
      <c r="F100" s="72" t="s">
        <v>24</v>
      </c>
      <c r="G100" s="72" t="s">
        <v>24</v>
      </c>
      <c r="H100" s="57">
        <v>9</v>
      </c>
    </row>
    <row r="101" spans="1:8" ht="15.5" x14ac:dyDescent="0.35">
      <c r="A101" s="90" t="s">
        <v>104</v>
      </c>
      <c r="B101" s="54">
        <v>67</v>
      </c>
      <c r="C101" s="72">
        <v>6</v>
      </c>
      <c r="D101" s="73">
        <v>73</v>
      </c>
      <c r="E101" s="54">
        <v>94</v>
      </c>
      <c r="F101" s="72">
        <v>2</v>
      </c>
      <c r="G101" s="72">
        <v>4</v>
      </c>
      <c r="H101" s="57">
        <v>100</v>
      </c>
    </row>
    <row r="102" spans="1:8" ht="15.5" x14ac:dyDescent="0.35">
      <c r="A102" s="90" t="s">
        <v>105</v>
      </c>
      <c r="B102" s="54">
        <v>719</v>
      </c>
      <c r="C102" s="72">
        <v>5</v>
      </c>
      <c r="D102" s="73">
        <v>724</v>
      </c>
      <c r="E102" s="54">
        <v>1510</v>
      </c>
      <c r="F102" s="72">
        <v>13</v>
      </c>
      <c r="G102" s="72">
        <v>40</v>
      </c>
      <c r="H102" s="57">
        <v>1563</v>
      </c>
    </row>
    <row r="103" spans="1:8" ht="15.5" x14ac:dyDescent="0.35">
      <c r="A103" s="90" t="s">
        <v>106</v>
      </c>
      <c r="B103" s="54">
        <v>105</v>
      </c>
      <c r="C103" s="72" t="s">
        <v>24</v>
      </c>
      <c r="D103" s="73">
        <v>105</v>
      </c>
      <c r="E103" s="54">
        <v>144</v>
      </c>
      <c r="F103" s="72">
        <v>2</v>
      </c>
      <c r="G103" s="72">
        <v>3</v>
      </c>
      <c r="H103" s="57">
        <v>149</v>
      </c>
    </row>
    <row r="104" spans="1:8" ht="16" thickBot="1" x14ac:dyDescent="0.4">
      <c r="A104" s="130" t="s">
        <v>6</v>
      </c>
      <c r="B104" s="60">
        <v>59375</v>
      </c>
      <c r="C104" s="74">
        <v>760</v>
      </c>
      <c r="D104" s="75">
        <v>60135</v>
      </c>
      <c r="E104" s="60">
        <v>86536</v>
      </c>
      <c r="F104" s="74">
        <v>1474</v>
      </c>
      <c r="G104" s="74">
        <v>2581</v>
      </c>
      <c r="H104" s="61">
        <v>90591</v>
      </c>
    </row>
    <row r="106" spans="1:8" ht="15.5" x14ac:dyDescent="0.35">
      <c r="A106" s="126" t="s">
        <v>7</v>
      </c>
      <c r="B106" s="124"/>
      <c r="C106" s="124"/>
      <c r="D106" s="124"/>
      <c r="E106" s="124"/>
      <c r="F106" s="124"/>
      <c r="G106" s="124"/>
      <c r="H106" s="124"/>
    </row>
    <row r="107" spans="1:8" ht="15.5" x14ac:dyDescent="0.35">
      <c r="A107" t="s">
        <v>986</v>
      </c>
      <c r="B107" s="124"/>
      <c r="C107" s="124"/>
      <c r="D107" s="124"/>
      <c r="E107" s="124"/>
      <c r="F107" s="124"/>
      <c r="G107" s="124"/>
      <c r="H107" s="124"/>
    </row>
  </sheetData>
  <mergeCells count="3">
    <mergeCell ref="A3:A4"/>
    <mergeCell ref="B3:D3"/>
    <mergeCell ref="E3:H3"/>
  </mergeCells>
  <hyperlinks>
    <hyperlink ref="E1" location="'Table of Contents'!C2" display="Back to Table of Contents"/>
  </hyperlink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election activeCell="H1" sqref="H1"/>
    </sheetView>
  </sheetViews>
  <sheetFormatPr defaultRowHeight="14.5" x14ac:dyDescent="0.35"/>
  <cols>
    <col min="1" max="1" width="20" customWidth="1"/>
    <col min="2" max="21" width="10.54296875" customWidth="1"/>
  </cols>
  <sheetData>
    <row r="1" spans="1:21" x14ac:dyDescent="0.35">
      <c r="A1" s="30" t="s">
        <v>586</v>
      </c>
      <c r="H1" s="29" t="s">
        <v>949</v>
      </c>
    </row>
    <row r="2" spans="1:21" x14ac:dyDescent="0.35">
      <c r="A2" s="2"/>
    </row>
    <row r="3" spans="1:21" ht="16" thickBot="1" x14ac:dyDescent="0.4">
      <c r="A3" s="301" t="s">
        <v>1</v>
      </c>
      <c r="B3" s="301"/>
      <c r="C3" s="267"/>
      <c r="D3" s="267"/>
      <c r="E3" s="267"/>
      <c r="F3" s="267"/>
      <c r="G3" s="267"/>
      <c r="H3" s="267"/>
      <c r="I3" s="267"/>
      <c r="J3" s="267"/>
      <c r="K3" s="267"/>
      <c r="L3" s="267"/>
      <c r="M3" s="267"/>
      <c r="N3" s="267"/>
      <c r="O3" s="267"/>
      <c r="P3" s="267"/>
      <c r="Q3" s="267"/>
      <c r="R3" s="301"/>
      <c r="S3" s="301"/>
      <c r="T3" s="301"/>
      <c r="U3" s="301"/>
    </row>
    <row r="4" spans="1:21" ht="15" customHeight="1" x14ac:dyDescent="0.35">
      <c r="A4" s="293" t="s">
        <v>47</v>
      </c>
      <c r="B4" s="283" t="s">
        <v>587</v>
      </c>
      <c r="C4" s="284"/>
      <c r="D4" s="284"/>
      <c r="E4" s="284"/>
      <c r="F4" s="284"/>
      <c r="G4" s="284"/>
      <c r="H4" s="284"/>
      <c r="I4" s="284"/>
      <c r="J4" s="284"/>
      <c r="K4" s="284"/>
      <c r="L4" s="284"/>
      <c r="M4" s="284"/>
      <c r="N4" s="284"/>
      <c r="O4" s="284"/>
      <c r="P4" s="284"/>
      <c r="Q4" s="284"/>
      <c r="R4" s="284"/>
      <c r="S4" s="284"/>
      <c r="T4" s="284"/>
      <c r="U4" s="285"/>
    </row>
    <row r="5" spans="1:21" ht="15" thickBot="1" x14ac:dyDescent="0.4">
      <c r="A5" s="303"/>
      <c r="B5" s="31">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29" t="s">
        <v>23</v>
      </c>
      <c r="B6" s="49">
        <v>71</v>
      </c>
      <c r="C6" s="86">
        <v>51</v>
      </c>
      <c r="D6" s="86">
        <v>91</v>
      </c>
      <c r="E6" s="86">
        <v>125</v>
      </c>
      <c r="F6" s="86">
        <v>126</v>
      </c>
      <c r="G6" s="86">
        <v>92</v>
      </c>
      <c r="H6" s="86">
        <v>52</v>
      </c>
      <c r="I6" s="86">
        <v>63</v>
      </c>
      <c r="J6" s="86">
        <v>93</v>
      </c>
      <c r="K6" s="86">
        <v>54</v>
      </c>
      <c r="L6" s="86">
        <v>51</v>
      </c>
      <c r="M6" s="86">
        <v>33</v>
      </c>
      <c r="N6" s="86">
        <v>54</v>
      </c>
      <c r="O6" s="86">
        <v>78</v>
      </c>
      <c r="P6" s="86">
        <v>56</v>
      </c>
      <c r="Q6" s="86">
        <v>47</v>
      </c>
      <c r="R6" s="86">
        <v>54</v>
      </c>
      <c r="S6" s="86">
        <v>51</v>
      </c>
      <c r="T6" s="86">
        <v>129</v>
      </c>
      <c r="U6" s="50">
        <v>182</v>
      </c>
    </row>
    <row r="7" spans="1:21" ht="15.5" x14ac:dyDescent="0.35">
      <c r="A7" s="90" t="s">
        <v>25</v>
      </c>
      <c r="B7" s="54">
        <v>738</v>
      </c>
      <c r="C7" s="72">
        <v>890</v>
      </c>
      <c r="D7" s="72">
        <v>1308</v>
      </c>
      <c r="E7" s="72">
        <v>1427</v>
      </c>
      <c r="F7" s="72">
        <v>1212</v>
      </c>
      <c r="G7" s="72">
        <v>994</v>
      </c>
      <c r="H7" s="72">
        <v>853</v>
      </c>
      <c r="I7" s="72">
        <v>1093</v>
      </c>
      <c r="J7" s="72">
        <v>959</v>
      </c>
      <c r="K7" s="72">
        <v>659</v>
      </c>
      <c r="L7" s="72">
        <v>460</v>
      </c>
      <c r="M7" s="72">
        <v>325</v>
      </c>
      <c r="N7" s="72">
        <v>770</v>
      </c>
      <c r="O7" s="72">
        <v>754</v>
      </c>
      <c r="P7" s="72">
        <v>741</v>
      </c>
      <c r="Q7" s="72">
        <v>621</v>
      </c>
      <c r="R7" s="72">
        <v>738</v>
      </c>
      <c r="S7" s="72">
        <v>795</v>
      </c>
      <c r="T7" s="72">
        <v>1238</v>
      </c>
      <c r="U7" s="55">
        <v>1519</v>
      </c>
    </row>
    <row r="8" spans="1:21" ht="15.5" x14ac:dyDescent="0.35">
      <c r="A8" s="90" t="s">
        <v>26</v>
      </c>
      <c r="B8" s="54">
        <v>713</v>
      </c>
      <c r="C8" s="72">
        <v>870</v>
      </c>
      <c r="D8" s="72">
        <v>1303</v>
      </c>
      <c r="E8" s="72">
        <v>1419</v>
      </c>
      <c r="F8" s="72">
        <v>1134</v>
      </c>
      <c r="G8" s="72">
        <v>1062</v>
      </c>
      <c r="H8" s="72">
        <v>981</v>
      </c>
      <c r="I8" s="72">
        <v>1168</v>
      </c>
      <c r="J8" s="72">
        <v>1054</v>
      </c>
      <c r="K8" s="72">
        <v>708</v>
      </c>
      <c r="L8" s="72">
        <v>487</v>
      </c>
      <c r="M8" s="72">
        <v>301</v>
      </c>
      <c r="N8" s="72">
        <v>984</v>
      </c>
      <c r="O8" s="72">
        <v>866</v>
      </c>
      <c r="P8" s="72">
        <v>814</v>
      </c>
      <c r="Q8" s="72">
        <v>795</v>
      </c>
      <c r="R8" s="72">
        <v>894</v>
      </c>
      <c r="S8" s="72">
        <v>871</v>
      </c>
      <c r="T8" s="72">
        <v>1471</v>
      </c>
      <c r="U8" s="55">
        <v>1698</v>
      </c>
    </row>
    <row r="9" spans="1:21" ht="15.5" x14ac:dyDescent="0.35">
      <c r="A9" s="90" t="s">
        <v>27</v>
      </c>
      <c r="B9" s="54">
        <v>604</v>
      </c>
      <c r="C9" s="72">
        <v>774</v>
      </c>
      <c r="D9" s="72">
        <v>1130</v>
      </c>
      <c r="E9" s="72">
        <v>1135</v>
      </c>
      <c r="F9" s="72">
        <v>974</v>
      </c>
      <c r="G9" s="72">
        <v>757</v>
      </c>
      <c r="H9" s="72">
        <v>668</v>
      </c>
      <c r="I9" s="72">
        <v>904</v>
      </c>
      <c r="J9" s="72">
        <v>752</v>
      </c>
      <c r="K9" s="72">
        <v>525</v>
      </c>
      <c r="L9" s="72">
        <v>311</v>
      </c>
      <c r="M9" s="72">
        <v>155</v>
      </c>
      <c r="N9" s="72">
        <v>744</v>
      </c>
      <c r="O9" s="72">
        <v>591</v>
      </c>
      <c r="P9" s="72">
        <v>595</v>
      </c>
      <c r="Q9" s="72">
        <v>516</v>
      </c>
      <c r="R9" s="72">
        <v>610</v>
      </c>
      <c r="S9" s="72">
        <v>646</v>
      </c>
      <c r="T9" s="72">
        <v>1130</v>
      </c>
      <c r="U9" s="55">
        <v>1306</v>
      </c>
    </row>
    <row r="10" spans="1:21" ht="15.5" x14ac:dyDescent="0.35">
      <c r="A10" s="90" t="s">
        <v>28</v>
      </c>
      <c r="B10" s="54">
        <v>475</v>
      </c>
      <c r="C10" s="72">
        <v>630</v>
      </c>
      <c r="D10" s="72">
        <v>961</v>
      </c>
      <c r="E10" s="72">
        <v>986</v>
      </c>
      <c r="F10" s="72">
        <v>835</v>
      </c>
      <c r="G10" s="72">
        <v>670</v>
      </c>
      <c r="H10" s="72">
        <v>518</v>
      </c>
      <c r="I10" s="72">
        <v>604</v>
      </c>
      <c r="J10" s="72">
        <v>606</v>
      </c>
      <c r="K10" s="72">
        <v>418</v>
      </c>
      <c r="L10" s="72">
        <v>222</v>
      </c>
      <c r="M10" s="72">
        <v>86</v>
      </c>
      <c r="N10" s="72">
        <v>560</v>
      </c>
      <c r="O10" s="72">
        <v>431</v>
      </c>
      <c r="P10" s="72">
        <v>443</v>
      </c>
      <c r="Q10" s="72">
        <v>388</v>
      </c>
      <c r="R10" s="72">
        <v>511</v>
      </c>
      <c r="S10" s="72">
        <v>489</v>
      </c>
      <c r="T10" s="72">
        <v>954</v>
      </c>
      <c r="U10" s="55">
        <v>1167</v>
      </c>
    </row>
    <row r="11" spans="1:21" ht="15.5" x14ac:dyDescent="0.35">
      <c r="A11" s="90" t="s">
        <v>29</v>
      </c>
      <c r="B11" s="54">
        <v>509</v>
      </c>
      <c r="C11" s="72">
        <v>593</v>
      </c>
      <c r="D11" s="72">
        <v>856</v>
      </c>
      <c r="E11" s="72">
        <v>827</v>
      </c>
      <c r="F11" s="72">
        <v>628</v>
      </c>
      <c r="G11" s="72">
        <v>527</v>
      </c>
      <c r="H11" s="72">
        <v>429</v>
      </c>
      <c r="I11" s="72">
        <v>550</v>
      </c>
      <c r="J11" s="72">
        <v>542</v>
      </c>
      <c r="K11" s="72">
        <v>317</v>
      </c>
      <c r="L11" s="72">
        <v>169</v>
      </c>
      <c r="M11" s="72">
        <v>79</v>
      </c>
      <c r="N11" s="72">
        <v>413</v>
      </c>
      <c r="O11" s="72">
        <v>360</v>
      </c>
      <c r="P11" s="72">
        <v>335</v>
      </c>
      <c r="Q11" s="72">
        <v>314</v>
      </c>
      <c r="R11" s="72">
        <v>369</v>
      </c>
      <c r="S11" s="72">
        <v>363</v>
      </c>
      <c r="T11" s="72">
        <v>684</v>
      </c>
      <c r="U11" s="55">
        <v>993</v>
      </c>
    </row>
    <row r="12" spans="1:21" ht="15.5" x14ac:dyDescent="0.35">
      <c r="A12" s="90" t="s">
        <v>30</v>
      </c>
      <c r="B12" s="54">
        <v>377</v>
      </c>
      <c r="C12" s="72">
        <v>437</v>
      </c>
      <c r="D12" s="72">
        <v>730</v>
      </c>
      <c r="E12" s="72">
        <v>717</v>
      </c>
      <c r="F12" s="72">
        <v>552</v>
      </c>
      <c r="G12" s="72">
        <v>450</v>
      </c>
      <c r="H12" s="72">
        <v>365</v>
      </c>
      <c r="I12" s="72">
        <v>532</v>
      </c>
      <c r="J12" s="72">
        <v>438</v>
      </c>
      <c r="K12" s="72">
        <v>222</v>
      </c>
      <c r="L12" s="72">
        <v>134</v>
      </c>
      <c r="M12" s="72">
        <v>61</v>
      </c>
      <c r="N12" s="72">
        <v>341</v>
      </c>
      <c r="O12" s="72">
        <v>289</v>
      </c>
      <c r="P12" s="72">
        <v>272</v>
      </c>
      <c r="Q12" s="72">
        <v>291</v>
      </c>
      <c r="R12" s="72">
        <v>322</v>
      </c>
      <c r="S12" s="72">
        <v>324</v>
      </c>
      <c r="T12" s="72">
        <v>575</v>
      </c>
      <c r="U12" s="55">
        <v>731</v>
      </c>
    </row>
    <row r="13" spans="1:21" ht="15.5" x14ac:dyDescent="0.35">
      <c r="A13" s="90" t="s">
        <v>31</v>
      </c>
      <c r="B13" s="54">
        <v>253</v>
      </c>
      <c r="C13" s="72">
        <v>319</v>
      </c>
      <c r="D13" s="72">
        <v>494</v>
      </c>
      <c r="E13" s="72">
        <v>493</v>
      </c>
      <c r="F13" s="72">
        <v>397</v>
      </c>
      <c r="G13" s="72">
        <v>321</v>
      </c>
      <c r="H13" s="72">
        <v>259</v>
      </c>
      <c r="I13" s="72">
        <v>391</v>
      </c>
      <c r="J13" s="72">
        <v>324</v>
      </c>
      <c r="K13" s="72">
        <v>194</v>
      </c>
      <c r="L13" s="72">
        <v>95</v>
      </c>
      <c r="M13" s="72">
        <v>47</v>
      </c>
      <c r="N13" s="72">
        <v>253</v>
      </c>
      <c r="O13" s="72">
        <v>230</v>
      </c>
      <c r="P13" s="72">
        <v>219</v>
      </c>
      <c r="Q13" s="72">
        <v>213</v>
      </c>
      <c r="R13" s="72">
        <v>261</v>
      </c>
      <c r="S13" s="72">
        <v>249</v>
      </c>
      <c r="T13" s="72">
        <v>444</v>
      </c>
      <c r="U13" s="55">
        <v>545</v>
      </c>
    </row>
    <row r="14" spans="1:21" ht="15.5" x14ac:dyDescent="0.35">
      <c r="A14" s="90" t="s">
        <v>32</v>
      </c>
      <c r="B14" s="54">
        <v>174</v>
      </c>
      <c r="C14" s="72">
        <v>202</v>
      </c>
      <c r="D14" s="72">
        <v>305</v>
      </c>
      <c r="E14" s="72">
        <v>349</v>
      </c>
      <c r="F14" s="72">
        <v>296</v>
      </c>
      <c r="G14" s="72">
        <v>274</v>
      </c>
      <c r="H14" s="72">
        <v>239</v>
      </c>
      <c r="I14" s="72">
        <v>260</v>
      </c>
      <c r="J14" s="72">
        <v>219</v>
      </c>
      <c r="K14" s="72">
        <v>130</v>
      </c>
      <c r="L14" s="72">
        <v>82</v>
      </c>
      <c r="M14" s="72">
        <v>25</v>
      </c>
      <c r="N14" s="72">
        <v>188</v>
      </c>
      <c r="O14" s="72">
        <v>168</v>
      </c>
      <c r="P14" s="72">
        <v>139</v>
      </c>
      <c r="Q14" s="72">
        <v>154</v>
      </c>
      <c r="R14" s="72">
        <v>178</v>
      </c>
      <c r="S14" s="72">
        <v>178</v>
      </c>
      <c r="T14" s="72">
        <v>313</v>
      </c>
      <c r="U14" s="55">
        <v>428</v>
      </c>
    </row>
    <row r="15" spans="1:21" ht="15.5" x14ac:dyDescent="0.35">
      <c r="A15" s="90" t="s">
        <v>33</v>
      </c>
      <c r="B15" s="54">
        <v>41</v>
      </c>
      <c r="C15" s="72">
        <v>84</v>
      </c>
      <c r="D15" s="72">
        <v>111</v>
      </c>
      <c r="E15" s="72">
        <v>107</v>
      </c>
      <c r="F15" s="72">
        <v>106</v>
      </c>
      <c r="G15" s="72">
        <v>107</v>
      </c>
      <c r="H15" s="72">
        <v>75</v>
      </c>
      <c r="I15" s="72">
        <v>130</v>
      </c>
      <c r="J15" s="72">
        <v>115</v>
      </c>
      <c r="K15" s="72">
        <v>63</v>
      </c>
      <c r="L15" s="72">
        <v>40</v>
      </c>
      <c r="M15" s="72">
        <v>13</v>
      </c>
      <c r="N15" s="72">
        <v>76</v>
      </c>
      <c r="O15" s="72">
        <v>66</v>
      </c>
      <c r="P15" s="72">
        <v>75</v>
      </c>
      <c r="Q15" s="72">
        <v>92</v>
      </c>
      <c r="R15" s="72">
        <v>98</v>
      </c>
      <c r="S15" s="72">
        <v>100</v>
      </c>
      <c r="T15" s="72">
        <v>209</v>
      </c>
      <c r="U15" s="55">
        <v>308</v>
      </c>
    </row>
    <row r="16" spans="1:21" ht="16" thickBot="1" x14ac:dyDescent="0.4">
      <c r="A16" s="130" t="s">
        <v>34</v>
      </c>
      <c r="B16" s="60">
        <v>3955</v>
      </c>
      <c r="C16" s="74">
        <v>4850</v>
      </c>
      <c r="D16" s="74">
        <v>7289</v>
      </c>
      <c r="E16" s="74">
        <v>7585</v>
      </c>
      <c r="F16" s="74">
        <v>6260</v>
      </c>
      <c r="G16" s="74">
        <v>5254</v>
      </c>
      <c r="H16" s="74">
        <v>4439</v>
      </c>
      <c r="I16" s="74">
        <v>5695</v>
      </c>
      <c r="J16" s="74">
        <v>5102</v>
      </c>
      <c r="K16" s="74">
        <v>3290</v>
      </c>
      <c r="L16" s="74">
        <v>2051</v>
      </c>
      <c r="M16" s="74">
        <v>1125</v>
      </c>
      <c r="N16" s="74">
        <v>4383</v>
      </c>
      <c r="O16" s="74">
        <v>3833</v>
      </c>
      <c r="P16" s="74">
        <v>3689</v>
      </c>
      <c r="Q16" s="74">
        <v>3431</v>
      </c>
      <c r="R16" s="74">
        <v>4035</v>
      </c>
      <c r="S16" s="74">
        <v>4066</v>
      </c>
      <c r="T16" s="74">
        <v>7147</v>
      </c>
      <c r="U16" s="61">
        <v>8877</v>
      </c>
    </row>
    <row r="18" spans="1:21" ht="16" thickBot="1" x14ac:dyDescent="0.4">
      <c r="A18" s="301" t="s">
        <v>2</v>
      </c>
      <c r="B18" s="301"/>
      <c r="C18" s="267"/>
      <c r="D18" s="267"/>
      <c r="E18" s="267"/>
      <c r="F18" s="267"/>
      <c r="G18" s="267"/>
      <c r="H18" s="267"/>
      <c r="I18" s="267"/>
      <c r="J18" s="267"/>
      <c r="K18" s="267"/>
      <c r="L18" s="267"/>
      <c r="M18" s="267"/>
      <c r="N18" s="267"/>
      <c r="O18" s="267"/>
      <c r="P18" s="267"/>
      <c r="Q18" s="267"/>
      <c r="R18" s="301"/>
      <c r="S18" s="301"/>
      <c r="T18" s="301"/>
      <c r="U18" s="301"/>
    </row>
    <row r="19" spans="1:21" ht="15" customHeight="1" x14ac:dyDescent="0.35">
      <c r="A19" s="293" t="s">
        <v>47</v>
      </c>
      <c r="B19" s="283" t="s">
        <v>587</v>
      </c>
      <c r="C19" s="284"/>
      <c r="D19" s="284"/>
      <c r="E19" s="284"/>
      <c r="F19" s="284"/>
      <c r="G19" s="284"/>
      <c r="H19" s="284"/>
      <c r="I19" s="284"/>
      <c r="J19" s="284"/>
      <c r="K19" s="284"/>
      <c r="L19" s="284"/>
      <c r="M19" s="284"/>
      <c r="N19" s="284"/>
      <c r="O19" s="284"/>
      <c r="P19" s="284"/>
      <c r="Q19" s="284"/>
      <c r="R19" s="284"/>
      <c r="S19" s="284"/>
      <c r="T19" s="284"/>
      <c r="U19" s="285"/>
    </row>
    <row r="20" spans="1:21" ht="15" thickBot="1" x14ac:dyDescent="0.4">
      <c r="A20" s="303"/>
      <c r="B20" s="31">
        <v>2004</v>
      </c>
      <c r="C20" s="32">
        <v>2005</v>
      </c>
      <c r="D20" s="32">
        <v>2006</v>
      </c>
      <c r="E20" s="32">
        <v>2007</v>
      </c>
      <c r="F20" s="32">
        <v>2008</v>
      </c>
      <c r="G20" s="32">
        <v>2009</v>
      </c>
      <c r="H20" s="32">
        <v>2010</v>
      </c>
      <c r="I20" s="32">
        <v>2011</v>
      </c>
      <c r="J20" s="32">
        <v>2012</v>
      </c>
      <c r="K20" s="32">
        <v>2013</v>
      </c>
      <c r="L20" s="32">
        <v>2014</v>
      </c>
      <c r="M20" s="32">
        <v>2015</v>
      </c>
      <c r="N20" s="32">
        <v>2016</v>
      </c>
      <c r="O20" s="32">
        <v>2017</v>
      </c>
      <c r="P20" s="32">
        <v>2018</v>
      </c>
      <c r="Q20" s="32">
        <v>2019</v>
      </c>
      <c r="R20" s="32">
        <v>2020</v>
      </c>
      <c r="S20" s="32">
        <v>2021</v>
      </c>
      <c r="T20" s="32">
        <v>2022</v>
      </c>
      <c r="U20" s="33">
        <v>2023</v>
      </c>
    </row>
    <row r="21" spans="1:21" ht="15.5" x14ac:dyDescent="0.35">
      <c r="A21" s="129" t="s">
        <v>23</v>
      </c>
      <c r="B21" s="49">
        <v>77</v>
      </c>
      <c r="C21" s="86">
        <v>94</v>
      </c>
      <c r="D21" s="86">
        <v>212</v>
      </c>
      <c r="E21" s="86">
        <v>257</v>
      </c>
      <c r="F21" s="86">
        <v>225</v>
      </c>
      <c r="G21" s="86">
        <v>229</v>
      </c>
      <c r="H21" s="86">
        <v>135</v>
      </c>
      <c r="I21" s="86">
        <v>168</v>
      </c>
      <c r="J21" s="86">
        <v>139</v>
      </c>
      <c r="K21" s="86">
        <v>98</v>
      </c>
      <c r="L21" s="86">
        <v>57</v>
      </c>
      <c r="M21" s="86">
        <v>42</v>
      </c>
      <c r="N21" s="86">
        <v>103</v>
      </c>
      <c r="O21" s="86">
        <v>91</v>
      </c>
      <c r="P21" s="86">
        <v>70</v>
      </c>
      <c r="Q21" s="86">
        <v>101</v>
      </c>
      <c r="R21" s="86">
        <v>87</v>
      </c>
      <c r="S21" s="86">
        <v>109</v>
      </c>
      <c r="T21" s="86">
        <v>175</v>
      </c>
      <c r="U21" s="50">
        <v>256</v>
      </c>
    </row>
    <row r="22" spans="1:21" ht="15.5" x14ac:dyDescent="0.35">
      <c r="A22" s="90" t="s">
        <v>25</v>
      </c>
      <c r="B22" s="54">
        <v>1169</v>
      </c>
      <c r="C22" s="72">
        <v>1479</v>
      </c>
      <c r="D22" s="72">
        <v>2332</v>
      </c>
      <c r="E22" s="72">
        <v>2675</v>
      </c>
      <c r="F22" s="72">
        <v>2235</v>
      </c>
      <c r="G22" s="72">
        <v>1868</v>
      </c>
      <c r="H22" s="72">
        <v>1373</v>
      </c>
      <c r="I22" s="72">
        <v>1688</v>
      </c>
      <c r="J22" s="72">
        <v>1408</v>
      </c>
      <c r="K22" s="72">
        <v>1030</v>
      </c>
      <c r="L22" s="72">
        <v>634</v>
      </c>
      <c r="M22" s="72">
        <v>375</v>
      </c>
      <c r="N22" s="72">
        <v>1251</v>
      </c>
      <c r="O22" s="72">
        <v>1057</v>
      </c>
      <c r="P22" s="72">
        <v>1008</v>
      </c>
      <c r="Q22" s="72">
        <v>853</v>
      </c>
      <c r="R22" s="72">
        <v>1043</v>
      </c>
      <c r="S22" s="72">
        <v>1155</v>
      </c>
      <c r="T22" s="72">
        <v>1791</v>
      </c>
      <c r="U22" s="55">
        <v>2011</v>
      </c>
    </row>
    <row r="23" spans="1:21" ht="15.5" x14ac:dyDescent="0.35">
      <c r="A23" s="90" t="s">
        <v>26</v>
      </c>
      <c r="B23" s="54">
        <v>1177</v>
      </c>
      <c r="C23" s="72">
        <v>1467</v>
      </c>
      <c r="D23" s="72">
        <v>2447</v>
      </c>
      <c r="E23" s="72">
        <v>2536</v>
      </c>
      <c r="F23" s="72">
        <v>2054</v>
      </c>
      <c r="G23" s="72">
        <v>1674</v>
      </c>
      <c r="H23" s="72">
        <v>1416</v>
      </c>
      <c r="I23" s="72">
        <v>1720</v>
      </c>
      <c r="J23" s="72">
        <v>1427</v>
      </c>
      <c r="K23" s="72">
        <v>1006</v>
      </c>
      <c r="L23" s="72">
        <v>547</v>
      </c>
      <c r="M23" s="72">
        <v>332</v>
      </c>
      <c r="N23" s="72">
        <v>1544</v>
      </c>
      <c r="O23" s="72">
        <v>1233</v>
      </c>
      <c r="P23" s="72">
        <v>1122</v>
      </c>
      <c r="Q23" s="72">
        <v>1035</v>
      </c>
      <c r="R23" s="72">
        <v>1228</v>
      </c>
      <c r="S23" s="72">
        <v>1266</v>
      </c>
      <c r="T23" s="72">
        <v>2084</v>
      </c>
      <c r="U23" s="55">
        <v>2170</v>
      </c>
    </row>
    <row r="24" spans="1:21" ht="15.5" x14ac:dyDescent="0.35">
      <c r="A24" s="90" t="s">
        <v>27</v>
      </c>
      <c r="B24" s="54">
        <v>853</v>
      </c>
      <c r="C24" s="72">
        <v>1082</v>
      </c>
      <c r="D24" s="72">
        <v>2001</v>
      </c>
      <c r="E24" s="72">
        <v>1705</v>
      </c>
      <c r="F24" s="72">
        <v>1349</v>
      </c>
      <c r="G24" s="72">
        <v>1114</v>
      </c>
      <c r="H24" s="72">
        <v>823</v>
      </c>
      <c r="I24" s="72">
        <v>969</v>
      </c>
      <c r="J24" s="72">
        <v>871</v>
      </c>
      <c r="K24" s="72">
        <v>622</v>
      </c>
      <c r="L24" s="72">
        <v>363</v>
      </c>
      <c r="M24" s="72">
        <v>162</v>
      </c>
      <c r="N24" s="72">
        <v>1051</v>
      </c>
      <c r="O24" s="72">
        <v>770</v>
      </c>
      <c r="P24" s="72">
        <v>833</v>
      </c>
      <c r="Q24" s="72">
        <v>768</v>
      </c>
      <c r="R24" s="72">
        <v>853</v>
      </c>
      <c r="S24" s="72">
        <v>902</v>
      </c>
      <c r="T24" s="72">
        <v>1541</v>
      </c>
      <c r="U24" s="55">
        <v>1773</v>
      </c>
    </row>
    <row r="25" spans="1:21" ht="15.5" x14ac:dyDescent="0.35">
      <c r="A25" s="90" t="s">
        <v>28</v>
      </c>
      <c r="B25" s="54">
        <v>659</v>
      </c>
      <c r="C25" s="72">
        <v>827</v>
      </c>
      <c r="D25" s="72">
        <v>1709</v>
      </c>
      <c r="E25" s="72">
        <v>1421</v>
      </c>
      <c r="F25" s="72">
        <v>1217</v>
      </c>
      <c r="G25" s="72">
        <v>897</v>
      </c>
      <c r="H25" s="72">
        <v>643</v>
      </c>
      <c r="I25" s="72">
        <v>774</v>
      </c>
      <c r="J25" s="72">
        <v>669</v>
      </c>
      <c r="K25" s="72">
        <v>420</v>
      </c>
      <c r="L25" s="72">
        <v>247</v>
      </c>
      <c r="M25" s="72">
        <v>80</v>
      </c>
      <c r="N25" s="72">
        <v>739</v>
      </c>
      <c r="O25" s="72">
        <v>569</v>
      </c>
      <c r="P25" s="72">
        <v>651</v>
      </c>
      <c r="Q25" s="72">
        <v>657</v>
      </c>
      <c r="R25" s="72">
        <v>725</v>
      </c>
      <c r="S25" s="72">
        <v>789</v>
      </c>
      <c r="T25" s="72">
        <v>1418</v>
      </c>
      <c r="U25" s="55">
        <v>1816</v>
      </c>
    </row>
    <row r="26" spans="1:21" ht="15.5" x14ac:dyDescent="0.35">
      <c r="A26" s="90" t="s">
        <v>29</v>
      </c>
      <c r="B26" s="54">
        <v>614</v>
      </c>
      <c r="C26" s="72">
        <v>745</v>
      </c>
      <c r="D26" s="72">
        <v>1659</v>
      </c>
      <c r="E26" s="72">
        <v>1170</v>
      </c>
      <c r="F26" s="72">
        <v>985</v>
      </c>
      <c r="G26" s="72">
        <v>739</v>
      </c>
      <c r="H26" s="72">
        <v>517</v>
      </c>
      <c r="I26" s="72">
        <v>655</v>
      </c>
      <c r="J26" s="72">
        <v>592</v>
      </c>
      <c r="K26" s="72">
        <v>415</v>
      </c>
      <c r="L26" s="72">
        <v>210</v>
      </c>
      <c r="M26" s="72">
        <v>84</v>
      </c>
      <c r="N26" s="72">
        <v>649</v>
      </c>
      <c r="O26" s="72">
        <v>513</v>
      </c>
      <c r="P26" s="72">
        <v>545</v>
      </c>
      <c r="Q26" s="72">
        <v>546</v>
      </c>
      <c r="R26" s="72">
        <v>583</v>
      </c>
      <c r="S26" s="72">
        <v>601</v>
      </c>
      <c r="T26" s="72">
        <v>1205</v>
      </c>
      <c r="U26" s="55">
        <v>1594</v>
      </c>
    </row>
    <row r="27" spans="1:21" ht="15.5" x14ac:dyDescent="0.35">
      <c r="A27" s="90" t="s">
        <v>30</v>
      </c>
      <c r="B27" s="54">
        <v>483</v>
      </c>
      <c r="C27" s="72">
        <v>540</v>
      </c>
      <c r="D27" s="72">
        <v>1442</v>
      </c>
      <c r="E27" s="72">
        <v>1050</v>
      </c>
      <c r="F27" s="72">
        <v>884</v>
      </c>
      <c r="G27" s="72">
        <v>647</v>
      </c>
      <c r="H27" s="72">
        <v>428</v>
      </c>
      <c r="I27" s="72">
        <v>537</v>
      </c>
      <c r="J27" s="72">
        <v>458</v>
      </c>
      <c r="K27" s="72">
        <v>331</v>
      </c>
      <c r="L27" s="72">
        <v>206</v>
      </c>
      <c r="M27" s="72">
        <v>69</v>
      </c>
      <c r="N27" s="72">
        <v>553</v>
      </c>
      <c r="O27" s="72">
        <v>429</v>
      </c>
      <c r="P27" s="72">
        <v>474</v>
      </c>
      <c r="Q27" s="72">
        <v>481</v>
      </c>
      <c r="R27" s="72">
        <v>531</v>
      </c>
      <c r="S27" s="72">
        <v>532</v>
      </c>
      <c r="T27" s="72">
        <v>975</v>
      </c>
      <c r="U27" s="55">
        <v>1306</v>
      </c>
    </row>
    <row r="28" spans="1:21" ht="15.5" x14ac:dyDescent="0.35">
      <c r="A28" s="90" t="s">
        <v>31</v>
      </c>
      <c r="B28" s="54">
        <v>287</v>
      </c>
      <c r="C28" s="72">
        <v>317</v>
      </c>
      <c r="D28" s="72">
        <v>1062</v>
      </c>
      <c r="E28" s="72">
        <v>632</v>
      </c>
      <c r="F28" s="72">
        <v>502</v>
      </c>
      <c r="G28" s="72">
        <v>389</v>
      </c>
      <c r="H28" s="72">
        <v>307</v>
      </c>
      <c r="I28" s="72">
        <v>360</v>
      </c>
      <c r="J28" s="72">
        <v>336</v>
      </c>
      <c r="K28" s="72">
        <v>226</v>
      </c>
      <c r="L28" s="72">
        <v>159</v>
      </c>
      <c r="M28" s="72">
        <v>55</v>
      </c>
      <c r="N28" s="72">
        <v>432</v>
      </c>
      <c r="O28" s="72">
        <v>362</v>
      </c>
      <c r="P28" s="72">
        <v>315</v>
      </c>
      <c r="Q28" s="72">
        <v>346</v>
      </c>
      <c r="R28" s="72">
        <v>375</v>
      </c>
      <c r="S28" s="72">
        <v>386</v>
      </c>
      <c r="T28" s="72">
        <v>851</v>
      </c>
      <c r="U28" s="55">
        <v>1074</v>
      </c>
    </row>
    <row r="29" spans="1:21" ht="15.5" x14ac:dyDescent="0.35">
      <c r="A29" s="90" t="s">
        <v>32</v>
      </c>
      <c r="B29" s="54">
        <v>103</v>
      </c>
      <c r="C29" s="72">
        <v>149</v>
      </c>
      <c r="D29" s="72">
        <v>631</v>
      </c>
      <c r="E29" s="72">
        <v>309</v>
      </c>
      <c r="F29" s="72">
        <v>308</v>
      </c>
      <c r="G29" s="72">
        <v>225</v>
      </c>
      <c r="H29" s="72">
        <v>179</v>
      </c>
      <c r="I29" s="72">
        <v>198</v>
      </c>
      <c r="J29" s="72">
        <v>192</v>
      </c>
      <c r="K29" s="72">
        <v>148</v>
      </c>
      <c r="L29" s="72">
        <v>105</v>
      </c>
      <c r="M29" s="72">
        <v>30</v>
      </c>
      <c r="N29" s="72">
        <v>237</v>
      </c>
      <c r="O29" s="72">
        <v>210</v>
      </c>
      <c r="P29" s="72">
        <v>203</v>
      </c>
      <c r="Q29" s="72">
        <v>219</v>
      </c>
      <c r="R29" s="72">
        <v>251</v>
      </c>
      <c r="S29" s="72">
        <v>246</v>
      </c>
      <c r="T29" s="72">
        <v>485</v>
      </c>
      <c r="U29" s="55">
        <v>608</v>
      </c>
    </row>
    <row r="30" spans="1:21" ht="15.5" x14ac:dyDescent="0.35">
      <c r="A30" s="90" t="s">
        <v>33</v>
      </c>
      <c r="B30" s="54">
        <v>28</v>
      </c>
      <c r="C30" s="72">
        <v>37</v>
      </c>
      <c r="D30" s="72">
        <v>164</v>
      </c>
      <c r="E30" s="72">
        <v>83</v>
      </c>
      <c r="F30" s="72">
        <v>68</v>
      </c>
      <c r="G30" s="72">
        <v>68</v>
      </c>
      <c r="H30" s="72">
        <v>58</v>
      </c>
      <c r="I30" s="72">
        <v>63</v>
      </c>
      <c r="J30" s="72">
        <v>74</v>
      </c>
      <c r="K30" s="72">
        <v>60</v>
      </c>
      <c r="L30" s="72">
        <v>68</v>
      </c>
      <c r="M30" s="72">
        <v>12</v>
      </c>
      <c r="N30" s="72">
        <v>104</v>
      </c>
      <c r="O30" s="72">
        <v>78</v>
      </c>
      <c r="P30" s="72">
        <v>99</v>
      </c>
      <c r="Q30" s="72">
        <v>107</v>
      </c>
      <c r="R30" s="72">
        <v>91</v>
      </c>
      <c r="S30" s="72">
        <v>116</v>
      </c>
      <c r="T30" s="72">
        <v>234</v>
      </c>
      <c r="U30" s="55">
        <v>367</v>
      </c>
    </row>
    <row r="31" spans="1:21" ht="16" thickBot="1" x14ac:dyDescent="0.4">
      <c r="A31" s="130" t="s">
        <v>35</v>
      </c>
      <c r="B31" s="60">
        <v>5450</v>
      </c>
      <c r="C31" s="74">
        <v>6737</v>
      </c>
      <c r="D31" s="74">
        <v>13659</v>
      </c>
      <c r="E31" s="74">
        <v>11838</v>
      </c>
      <c r="F31" s="74">
        <v>9827</v>
      </c>
      <c r="G31" s="74">
        <v>7850</v>
      </c>
      <c r="H31" s="74">
        <v>5879</v>
      </c>
      <c r="I31" s="74">
        <v>7132</v>
      </c>
      <c r="J31" s="74">
        <v>6166</v>
      </c>
      <c r="K31" s="74">
        <v>4356</v>
      </c>
      <c r="L31" s="74">
        <v>2596</v>
      </c>
      <c r="M31" s="74">
        <v>1241</v>
      </c>
      <c r="N31" s="74">
        <v>6663</v>
      </c>
      <c r="O31" s="74">
        <v>5312</v>
      </c>
      <c r="P31" s="74">
        <v>5320</v>
      </c>
      <c r="Q31" s="74">
        <v>5113</v>
      </c>
      <c r="R31" s="74">
        <v>5767</v>
      </c>
      <c r="S31" s="74">
        <v>6102</v>
      </c>
      <c r="T31" s="74">
        <v>10759</v>
      </c>
      <c r="U31" s="61">
        <v>12975</v>
      </c>
    </row>
    <row r="33" spans="1:21" ht="16" thickBot="1" x14ac:dyDescent="0.4">
      <c r="A33" s="301" t="s">
        <v>6</v>
      </c>
      <c r="B33" s="301"/>
      <c r="C33" s="267"/>
      <c r="D33" s="267"/>
      <c r="E33" s="267"/>
      <c r="F33" s="267"/>
      <c r="G33" s="267"/>
      <c r="H33" s="267"/>
      <c r="I33" s="267"/>
      <c r="J33" s="267"/>
      <c r="K33" s="267"/>
      <c r="L33" s="267"/>
      <c r="M33" s="267"/>
      <c r="N33" s="267"/>
      <c r="O33" s="267"/>
      <c r="P33" s="267"/>
      <c r="Q33" s="267"/>
      <c r="R33" s="301"/>
      <c r="S33" s="301"/>
      <c r="T33" s="301"/>
      <c r="U33" s="301"/>
    </row>
    <row r="34" spans="1:21" ht="15" customHeight="1" x14ac:dyDescent="0.35">
      <c r="A34" s="293" t="s">
        <v>47</v>
      </c>
      <c r="B34" s="283" t="s">
        <v>587</v>
      </c>
      <c r="C34" s="284"/>
      <c r="D34" s="284"/>
      <c r="E34" s="284"/>
      <c r="F34" s="284"/>
      <c r="G34" s="284"/>
      <c r="H34" s="284"/>
      <c r="I34" s="284"/>
      <c r="J34" s="284"/>
      <c r="K34" s="284"/>
      <c r="L34" s="284"/>
      <c r="M34" s="284"/>
      <c r="N34" s="284"/>
      <c r="O34" s="284"/>
      <c r="P34" s="284"/>
      <c r="Q34" s="284"/>
      <c r="R34" s="284"/>
      <c r="S34" s="284"/>
      <c r="T34" s="284"/>
      <c r="U34" s="285"/>
    </row>
    <row r="35" spans="1:21" ht="15" thickBot="1" x14ac:dyDescent="0.4">
      <c r="A35" s="303"/>
      <c r="B35" s="31">
        <v>2004</v>
      </c>
      <c r="C35" s="32">
        <v>2005</v>
      </c>
      <c r="D35" s="32">
        <v>2006</v>
      </c>
      <c r="E35" s="32">
        <v>2007</v>
      </c>
      <c r="F35" s="32">
        <v>2008</v>
      </c>
      <c r="G35" s="32">
        <v>2009</v>
      </c>
      <c r="H35" s="32">
        <v>2010</v>
      </c>
      <c r="I35" s="32">
        <v>2011</v>
      </c>
      <c r="J35" s="32">
        <v>2012</v>
      </c>
      <c r="K35" s="32">
        <v>2013</v>
      </c>
      <c r="L35" s="32">
        <v>2014</v>
      </c>
      <c r="M35" s="32">
        <v>2015</v>
      </c>
      <c r="N35" s="32">
        <v>2016</v>
      </c>
      <c r="O35" s="32">
        <v>2017</v>
      </c>
      <c r="P35" s="32">
        <v>2018</v>
      </c>
      <c r="Q35" s="32">
        <v>2019</v>
      </c>
      <c r="R35" s="32">
        <v>2020</v>
      </c>
      <c r="S35" s="32">
        <v>2021</v>
      </c>
      <c r="T35" s="32">
        <v>2022</v>
      </c>
      <c r="U35" s="33">
        <v>2023</v>
      </c>
    </row>
    <row r="36" spans="1:21" ht="15.5" x14ac:dyDescent="0.35">
      <c r="A36" s="119" t="s">
        <v>23</v>
      </c>
      <c r="B36" s="49">
        <v>148</v>
      </c>
      <c r="C36" s="86">
        <v>145</v>
      </c>
      <c r="D36" s="86">
        <v>303</v>
      </c>
      <c r="E36" s="86">
        <v>383</v>
      </c>
      <c r="F36" s="86">
        <v>351</v>
      </c>
      <c r="G36" s="86">
        <v>322</v>
      </c>
      <c r="H36" s="86">
        <v>187</v>
      </c>
      <c r="I36" s="86">
        <v>231</v>
      </c>
      <c r="J36" s="86">
        <v>232</v>
      </c>
      <c r="K36" s="86">
        <v>152</v>
      </c>
      <c r="L36" s="86">
        <v>108</v>
      </c>
      <c r="M36" s="86">
        <v>75</v>
      </c>
      <c r="N36" s="86">
        <v>157</v>
      </c>
      <c r="O36" s="86">
        <v>169</v>
      </c>
      <c r="P36" s="86">
        <v>126</v>
      </c>
      <c r="Q36" s="86">
        <v>149</v>
      </c>
      <c r="R36" s="86">
        <v>143</v>
      </c>
      <c r="S36" s="86">
        <v>160</v>
      </c>
      <c r="T36" s="86">
        <v>306</v>
      </c>
      <c r="U36" s="50">
        <v>443</v>
      </c>
    </row>
    <row r="37" spans="1:21" ht="15.5" x14ac:dyDescent="0.35">
      <c r="A37" s="58" t="s">
        <v>25</v>
      </c>
      <c r="B37" s="54">
        <v>1907</v>
      </c>
      <c r="C37" s="72">
        <v>2370</v>
      </c>
      <c r="D37" s="72">
        <v>3640</v>
      </c>
      <c r="E37" s="72">
        <v>4104</v>
      </c>
      <c r="F37" s="72">
        <v>3448</v>
      </c>
      <c r="G37" s="72">
        <v>2862</v>
      </c>
      <c r="H37" s="72">
        <v>2229</v>
      </c>
      <c r="I37" s="72">
        <v>2781</v>
      </c>
      <c r="J37" s="72">
        <v>2368</v>
      </c>
      <c r="K37" s="72">
        <v>1691</v>
      </c>
      <c r="L37" s="72">
        <v>1095</v>
      </c>
      <c r="M37" s="72">
        <v>701</v>
      </c>
      <c r="N37" s="72">
        <v>2022</v>
      </c>
      <c r="O37" s="72">
        <v>1813</v>
      </c>
      <c r="P37" s="72">
        <v>1750</v>
      </c>
      <c r="Q37" s="72">
        <v>1478</v>
      </c>
      <c r="R37" s="72">
        <v>1785</v>
      </c>
      <c r="S37" s="72">
        <v>1960</v>
      </c>
      <c r="T37" s="72">
        <v>3050</v>
      </c>
      <c r="U37" s="55">
        <v>3557</v>
      </c>
    </row>
    <row r="38" spans="1:21" ht="15.5" x14ac:dyDescent="0.35">
      <c r="A38" s="58" t="s">
        <v>26</v>
      </c>
      <c r="B38" s="54">
        <v>1891</v>
      </c>
      <c r="C38" s="72">
        <v>2338</v>
      </c>
      <c r="D38" s="72">
        <v>3750</v>
      </c>
      <c r="E38" s="72">
        <v>3955</v>
      </c>
      <c r="F38" s="72">
        <v>3190</v>
      </c>
      <c r="G38" s="72">
        <v>2736</v>
      </c>
      <c r="H38" s="72">
        <v>2397</v>
      </c>
      <c r="I38" s="72">
        <v>2890</v>
      </c>
      <c r="J38" s="72">
        <v>2481</v>
      </c>
      <c r="K38" s="72">
        <v>1716</v>
      </c>
      <c r="L38" s="72">
        <v>1034</v>
      </c>
      <c r="M38" s="72">
        <v>633</v>
      </c>
      <c r="N38" s="72">
        <v>2532</v>
      </c>
      <c r="O38" s="72">
        <v>2101</v>
      </c>
      <c r="P38" s="72">
        <v>1938</v>
      </c>
      <c r="Q38" s="72">
        <v>1835</v>
      </c>
      <c r="R38" s="72">
        <v>2128</v>
      </c>
      <c r="S38" s="72">
        <v>2143</v>
      </c>
      <c r="T38" s="72">
        <v>3577</v>
      </c>
      <c r="U38" s="55">
        <v>3906</v>
      </c>
    </row>
    <row r="39" spans="1:21" ht="15.5" x14ac:dyDescent="0.35">
      <c r="A39" s="58" t="s">
        <v>27</v>
      </c>
      <c r="B39" s="54">
        <v>1457</v>
      </c>
      <c r="C39" s="72">
        <v>1856</v>
      </c>
      <c r="D39" s="72">
        <v>3131</v>
      </c>
      <c r="E39" s="72">
        <v>2841</v>
      </c>
      <c r="F39" s="72">
        <v>2324</v>
      </c>
      <c r="G39" s="72">
        <v>1871</v>
      </c>
      <c r="H39" s="72">
        <v>1491</v>
      </c>
      <c r="I39" s="72">
        <v>1873</v>
      </c>
      <c r="J39" s="72">
        <v>1624</v>
      </c>
      <c r="K39" s="72">
        <v>1148</v>
      </c>
      <c r="L39" s="72">
        <v>674</v>
      </c>
      <c r="M39" s="72">
        <v>317</v>
      </c>
      <c r="N39" s="72">
        <v>1795</v>
      </c>
      <c r="O39" s="72">
        <v>1362</v>
      </c>
      <c r="P39" s="72">
        <v>1429</v>
      </c>
      <c r="Q39" s="72">
        <v>1288</v>
      </c>
      <c r="R39" s="72">
        <v>1465</v>
      </c>
      <c r="S39" s="72">
        <v>1549</v>
      </c>
      <c r="T39" s="72">
        <v>2685</v>
      </c>
      <c r="U39" s="55">
        <v>3107</v>
      </c>
    </row>
    <row r="40" spans="1:21" ht="15.5" x14ac:dyDescent="0.35">
      <c r="A40" s="58" t="s">
        <v>28</v>
      </c>
      <c r="B40" s="54">
        <v>1134</v>
      </c>
      <c r="C40" s="72">
        <v>1457</v>
      </c>
      <c r="D40" s="72">
        <v>2670</v>
      </c>
      <c r="E40" s="72">
        <v>2407</v>
      </c>
      <c r="F40" s="72">
        <v>2052</v>
      </c>
      <c r="G40" s="72">
        <v>1567</v>
      </c>
      <c r="H40" s="72">
        <v>1163</v>
      </c>
      <c r="I40" s="72">
        <v>1378</v>
      </c>
      <c r="J40" s="72">
        <v>1276</v>
      </c>
      <c r="K40" s="72">
        <v>838</v>
      </c>
      <c r="L40" s="72">
        <v>470</v>
      </c>
      <c r="M40" s="72">
        <v>166</v>
      </c>
      <c r="N40" s="72">
        <v>1299</v>
      </c>
      <c r="O40" s="72">
        <v>1001</v>
      </c>
      <c r="P40" s="72">
        <v>1095</v>
      </c>
      <c r="Q40" s="72">
        <v>1046</v>
      </c>
      <c r="R40" s="72">
        <v>1238</v>
      </c>
      <c r="S40" s="72">
        <v>1280</v>
      </c>
      <c r="T40" s="72">
        <v>2383</v>
      </c>
      <c r="U40" s="55">
        <v>3008</v>
      </c>
    </row>
    <row r="41" spans="1:21" ht="15.5" x14ac:dyDescent="0.35">
      <c r="A41" s="58" t="s">
        <v>29</v>
      </c>
      <c r="B41" s="54">
        <v>1125</v>
      </c>
      <c r="C41" s="72">
        <v>1339</v>
      </c>
      <c r="D41" s="72">
        <v>2515</v>
      </c>
      <c r="E41" s="72">
        <v>1997</v>
      </c>
      <c r="F41" s="72">
        <v>1614</v>
      </c>
      <c r="G41" s="72">
        <v>1267</v>
      </c>
      <c r="H41" s="72">
        <v>946</v>
      </c>
      <c r="I41" s="72">
        <v>1205</v>
      </c>
      <c r="J41" s="72">
        <v>1134</v>
      </c>
      <c r="K41" s="72">
        <v>732</v>
      </c>
      <c r="L41" s="72">
        <v>380</v>
      </c>
      <c r="M41" s="72">
        <v>163</v>
      </c>
      <c r="N41" s="72">
        <v>1062</v>
      </c>
      <c r="O41" s="72">
        <v>874</v>
      </c>
      <c r="P41" s="72">
        <v>880</v>
      </c>
      <c r="Q41" s="72">
        <v>861</v>
      </c>
      <c r="R41" s="72">
        <v>952</v>
      </c>
      <c r="S41" s="72">
        <v>966</v>
      </c>
      <c r="T41" s="72">
        <v>1906</v>
      </c>
      <c r="U41" s="55">
        <v>2613</v>
      </c>
    </row>
    <row r="42" spans="1:21" ht="15.5" x14ac:dyDescent="0.35">
      <c r="A42" s="58" t="s">
        <v>30</v>
      </c>
      <c r="B42" s="54">
        <v>860</v>
      </c>
      <c r="C42" s="72">
        <v>977</v>
      </c>
      <c r="D42" s="72">
        <v>2173</v>
      </c>
      <c r="E42" s="72">
        <v>1768</v>
      </c>
      <c r="F42" s="72">
        <v>1436</v>
      </c>
      <c r="G42" s="72">
        <v>1097</v>
      </c>
      <c r="H42" s="72">
        <v>793</v>
      </c>
      <c r="I42" s="72">
        <v>1069</v>
      </c>
      <c r="J42" s="72">
        <v>896</v>
      </c>
      <c r="K42" s="72">
        <v>553</v>
      </c>
      <c r="L42" s="72">
        <v>340</v>
      </c>
      <c r="M42" s="72">
        <v>130</v>
      </c>
      <c r="N42" s="72">
        <v>894</v>
      </c>
      <c r="O42" s="72">
        <v>718</v>
      </c>
      <c r="P42" s="72">
        <v>746</v>
      </c>
      <c r="Q42" s="72">
        <v>773</v>
      </c>
      <c r="R42" s="72">
        <v>854</v>
      </c>
      <c r="S42" s="72">
        <v>861</v>
      </c>
      <c r="T42" s="72">
        <v>1556</v>
      </c>
      <c r="U42" s="55">
        <v>2049</v>
      </c>
    </row>
    <row r="43" spans="1:21" ht="15.5" x14ac:dyDescent="0.35">
      <c r="A43" s="58" t="s">
        <v>31</v>
      </c>
      <c r="B43" s="54">
        <v>540</v>
      </c>
      <c r="C43" s="72">
        <v>636</v>
      </c>
      <c r="D43" s="72">
        <v>1556</v>
      </c>
      <c r="E43" s="72">
        <v>1126</v>
      </c>
      <c r="F43" s="72">
        <v>899</v>
      </c>
      <c r="G43" s="72">
        <v>710</v>
      </c>
      <c r="H43" s="72">
        <v>566</v>
      </c>
      <c r="I43" s="72">
        <v>751</v>
      </c>
      <c r="J43" s="72">
        <v>660</v>
      </c>
      <c r="K43" s="72">
        <v>420</v>
      </c>
      <c r="L43" s="72">
        <v>254</v>
      </c>
      <c r="M43" s="72">
        <v>102</v>
      </c>
      <c r="N43" s="72">
        <v>685</v>
      </c>
      <c r="O43" s="72">
        <v>592</v>
      </c>
      <c r="P43" s="72">
        <v>534</v>
      </c>
      <c r="Q43" s="72">
        <v>560</v>
      </c>
      <c r="R43" s="72">
        <v>637</v>
      </c>
      <c r="S43" s="72">
        <v>637</v>
      </c>
      <c r="T43" s="72">
        <v>1299</v>
      </c>
      <c r="U43" s="55">
        <v>1627</v>
      </c>
    </row>
    <row r="44" spans="1:21" ht="15.5" x14ac:dyDescent="0.35">
      <c r="A44" s="58" t="s">
        <v>32</v>
      </c>
      <c r="B44" s="54">
        <v>277</v>
      </c>
      <c r="C44" s="72">
        <v>351</v>
      </c>
      <c r="D44" s="72">
        <v>936</v>
      </c>
      <c r="E44" s="72">
        <v>658</v>
      </c>
      <c r="F44" s="72">
        <v>604</v>
      </c>
      <c r="G44" s="72">
        <v>499</v>
      </c>
      <c r="H44" s="72">
        <v>418</v>
      </c>
      <c r="I44" s="72">
        <v>458</v>
      </c>
      <c r="J44" s="72">
        <v>411</v>
      </c>
      <c r="K44" s="72">
        <v>278</v>
      </c>
      <c r="L44" s="72">
        <v>187</v>
      </c>
      <c r="M44" s="72">
        <v>55</v>
      </c>
      <c r="N44" s="72">
        <v>425</v>
      </c>
      <c r="O44" s="72">
        <v>379</v>
      </c>
      <c r="P44" s="72">
        <v>342</v>
      </c>
      <c r="Q44" s="72">
        <v>373</v>
      </c>
      <c r="R44" s="72">
        <v>429</v>
      </c>
      <c r="S44" s="72">
        <v>426</v>
      </c>
      <c r="T44" s="72">
        <v>802</v>
      </c>
      <c r="U44" s="55">
        <v>1042</v>
      </c>
    </row>
    <row r="45" spans="1:21" ht="15.5" x14ac:dyDescent="0.35">
      <c r="A45" s="58" t="s">
        <v>33</v>
      </c>
      <c r="B45" s="54">
        <v>69</v>
      </c>
      <c r="C45" s="72">
        <v>121</v>
      </c>
      <c r="D45" s="72">
        <v>275</v>
      </c>
      <c r="E45" s="72">
        <v>190</v>
      </c>
      <c r="F45" s="72">
        <v>174</v>
      </c>
      <c r="G45" s="72">
        <v>175</v>
      </c>
      <c r="H45" s="72">
        <v>133</v>
      </c>
      <c r="I45" s="72">
        <v>193</v>
      </c>
      <c r="J45" s="72">
        <v>189</v>
      </c>
      <c r="K45" s="72">
        <v>123</v>
      </c>
      <c r="L45" s="72">
        <v>108</v>
      </c>
      <c r="M45" s="72">
        <v>25</v>
      </c>
      <c r="N45" s="72">
        <v>180</v>
      </c>
      <c r="O45" s="72">
        <v>144</v>
      </c>
      <c r="P45" s="72">
        <v>174</v>
      </c>
      <c r="Q45" s="72">
        <v>199</v>
      </c>
      <c r="R45" s="72">
        <v>189</v>
      </c>
      <c r="S45" s="72">
        <v>216</v>
      </c>
      <c r="T45" s="72">
        <v>446</v>
      </c>
      <c r="U45" s="55">
        <v>679</v>
      </c>
    </row>
    <row r="46" spans="1:21" ht="16" thickBot="1" x14ac:dyDescent="0.4">
      <c r="A46" s="120" t="s">
        <v>6</v>
      </c>
      <c r="B46" s="60">
        <v>9408</v>
      </c>
      <c r="C46" s="74">
        <v>11590</v>
      </c>
      <c r="D46" s="74">
        <v>20949</v>
      </c>
      <c r="E46" s="74">
        <v>19429</v>
      </c>
      <c r="F46" s="74">
        <v>16092</v>
      </c>
      <c r="G46" s="74">
        <v>13106</v>
      </c>
      <c r="H46" s="74">
        <v>10323</v>
      </c>
      <c r="I46" s="74">
        <v>12829</v>
      </c>
      <c r="J46" s="74">
        <v>11271</v>
      </c>
      <c r="K46" s="74">
        <v>7651</v>
      </c>
      <c r="L46" s="74">
        <v>4650</v>
      </c>
      <c r="M46" s="74">
        <v>2367</v>
      </c>
      <c r="N46" s="74">
        <v>11051</v>
      </c>
      <c r="O46" s="74">
        <v>9153</v>
      </c>
      <c r="P46" s="74">
        <v>9014</v>
      </c>
      <c r="Q46" s="74">
        <v>8562</v>
      </c>
      <c r="R46" s="74">
        <v>9820</v>
      </c>
      <c r="S46" s="74">
        <v>10198</v>
      </c>
      <c r="T46" s="74">
        <v>18010</v>
      </c>
      <c r="U46" s="61">
        <v>22031</v>
      </c>
    </row>
    <row r="48" spans="1:21" ht="15.5" x14ac:dyDescent="0.35">
      <c r="A48" s="157" t="s">
        <v>7</v>
      </c>
    </row>
  </sheetData>
  <mergeCells count="9">
    <mergeCell ref="A34:A35"/>
    <mergeCell ref="B34:U34"/>
    <mergeCell ref="A3:U3"/>
    <mergeCell ref="A4:A5"/>
    <mergeCell ref="B4:U4"/>
    <mergeCell ref="A18:U18"/>
    <mergeCell ref="A19:A20"/>
    <mergeCell ref="B19:U19"/>
    <mergeCell ref="A33:U33"/>
  </mergeCells>
  <hyperlinks>
    <hyperlink ref="H1" location="'Table of Contents'!C2" display="Back to Table of Contents"/>
  </hyperlink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election activeCell="J1" sqref="J1"/>
    </sheetView>
  </sheetViews>
  <sheetFormatPr defaultRowHeight="14.5" x14ac:dyDescent="0.35"/>
  <cols>
    <col min="1" max="1" width="16.36328125" customWidth="1"/>
    <col min="2" max="21" width="9.36328125" customWidth="1"/>
  </cols>
  <sheetData>
    <row r="1" spans="1:21" x14ac:dyDescent="0.35">
      <c r="A1" s="30" t="s">
        <v>588</v>
      </c>
      <c r="J1" s="29" t="s">
        <v>949</v>
      </c>
    </row>
    <row r="2" spans="1:21" x14ac:dyDescent="0.35">
      <c r="A2" s="2"/>
    </row>
    <row r="3" spans="1:21" ht="16" thickBot="1" x14ac:dyDescent="0.4">
      <c r="A3" s="301" t="s">
        <v>1</v>
      </c>
      <c r="B3" s="267"/>
      <c r="C3" s="267"/>
      <c r="D3" s="267"/>
      <c r="E3" s="267"/>
      <c r="F3" s="267"/>
      <c r="G3" s="267"/>
      <c r="H3" s="267"/>
      <c r="I3" s="267"/>
      <c r="J3" s="267"/>
      <c r="K3" s="267"/>
      <c r="L3" s="267"/>
      <c r="M3" s="267"/>
      <c r="N3" s="267"/>
      <c r="O3" s="267"/>
      <c r="P3" s="267"/>
      <c r="Q3" s="301"/>
      <c r="R3" s="301"/>
      <c r="S3" s="301"/>
      <c r="T3" s="301"/>
      <c r="U3" s="154"/>
    </row>
    <row r="4" spans="1:21" ht="15" customHeight="1" x14ac:dyDescent="0.35">
      <c r="A4" s="300" t="s">
        <v>9</v>
      </c>
      <c r="B4" s="359" t="s">
        <v>587</v>
      </c>
      <c r="C4" s="360"/>
      <c r="D4" s="360"/>
      <c r="E4" s="360"/>
      <c r="F4" s="360"/>
      <c r="G4" s="360"/>
      <c r="H4" s="360"/>
      <c r="I4" s="360"/>
      <c r="J4" s="360"/>
      <c r="K4" s="360"/>
      <c r="L4" s="360"/>
      <c r="M4" s="360"/>
      <c r="N4" s="360"/>
      <c r="O4" s="360"/>
      <c r="P4" s="360"/>
      <c r="Q4" s="360"/>
      <c r="R4" s="360"/>
      <c r="S4" s="360"/>
      <c r="T4" s="360"/>
      <c r="U4" s="361"/>
    </row>
    <row r="5" spans="1:21" ht="15" thickBot="1" x14ac:dyDescent="0.4">
      <c r="A5" s="294"/>
      <c r="B5" s="133">
        <v>2004</v>
      </c>
      <c r="C5" s="134">
        <v>2005</v>
      </c>
      <c r="D5" s="134">
        <v>2006</v>
      </c>
      <c r="E5" s="134">
        <v>2007</v>
      </c>
      <c r="F5" s="134">
        <v>2008</v>
      </c>
      <c r="G5" s="134">
        <v>2009</v>
      </c>
      <c r="H5" s="134">
        <v>2010</v>
      </c>
      <c r="I5" s="134">
        <v>2011</v>
      </c>
      <c r="J5" s="134">
        <v>2012</v>
      </c>
      <c r="K5" s="134">
        <v>2013</v>
      </c>
      <c r="L5" s="134">
        <v>2014</v>
      </c>
      <c r="M5" s="134">
        <v>2015</v>
      </c>
      <c r="N5" s="134">
        <v>2016</v>
      </c>
      <c r="O5" s="134">
        <v>2017</v>
      </c>
      <c r="P5" s="134">
        <v>2018</v>
      </c>
      <c r="Q5" s="134">
        <v>2019</v>
      </c>
      <c r="R5" s="134">
        <v>2020</v>
      </c>
      <c r="S5" s="134">
        <v>2021</v>
      </c>
      <c r="T5" s="134">
        <v>2022</v>
      </c>
      <c r="U5" s="135">
        <v>2023</v>
      </c>
    </row>
    <row r="6" spans="1:21" ht="15.5" x14ac:dyDescent="0.35">
      <c r="A6" s="129" t="s">
        <v>10</v>
      </c>
      <c r="B6" s="49">
        <v>175</v>
      </c>
      <c r="C6" s="86">
        <v>240</v>
      </c>
      <c r="D6" s="86">
        <v>332</v>
      </c>
      <c r="E6" s="86">
        <v>231</v>
      </c>
      <c r="F6" s="86">
        <v>299</v>
      </c>
      <c r="G6" s="86">
        <v>82</v>
      </c>
      <c r="H6" s="86">
        <v>89</v>
      </c>
      <c r="I6" s="86">
        <v>137</v>
      </c>
      <c r="J6" s="86">
        <v>156</v>
      </c>
      <c r="K6" s="86">
        <v>107</v>
      </c>
      <c r="L6" s="86">
        <v>100</v>
      </c>
      <c r="M6" s="86">
        <v>66</v>
      </c>
      <c r="N6" s="86">
        <v>282</v>
      </c>
      <c r="O6" s="86">
        <v>291</v>
      </c>
      <c r="P6" s="86">
        <v>307</v>
      </c>
      <c r="Q6" s="86">
        <v>172</v>
      </c>
      <c r="R6" s="86">
        <v>235</v>
      </c>
      <c r="S6" s="86">
        <v>251</v>
      </c>
      <c r="T6" s="86">
        <v>444</v>
      </c>
      <c r="U6" s="50">
        <v>354</v>
      </c>
    </row>
    <row r="7" spans="1:21" ht="15.5" x14ac:dyDescent="0.35">
      <c r="A7" s="90" t="s">
        <v>11</v>
      </c>
      <c r="B7" s="54">
        <v>323</v>
      </c>
      <c r="C7" s="72">
        <v>434</v>
      </c>
      <c r="D7" s="72">
        <v>503</v>
      </c>
      <c r="E7" s="72">
        <v>554</v>
      </c>
      <c r="F7" s="72">
        <v>552</v>
      </c>
      <c r="G7" s="72">
        <v>584</v>
      </c>
      <c r="H7" s="72">
        <v>585</v>
      </c>
      <c r="I7" s="72">
        <v>740</v>
      </c>
      <c r="J7" s="72">
        <v>706</v>
      </c>
      <c r="K7" s="72">
        <v>587</v>
      </c>
      <c r="L7" s="72">
        <v>582</v>
      </c>
      <c r="M7" s="72">
        <v>529</v>
      </c>
      <c r="N7" s="72">
        <v>703</v>
      </c>
      <c r="O7" s="72">
        <v>711</v>
      </c>
      <c r="P7" s="72">
        <v>633</v>
      </c>
      <c r="Q7" s="72">
        <v>619</v>
      </c>
      <c r="R7" s="72">
        <v>691</v>
      </c>
      <c r="S7" s="72">
        <v>676</v>
      </c>
      <c r="T7" s="72">
        <v>904</v>
      </c>
      <c r="U7" s="55">
        <v>1012</v>
      </c>
    </row>
    <row r="8" spans="1:21" ht="15.5" x14ac:dyDescent="0.35">
      <c r="A8" s="90" t="s">
        <v>12</v>
      </c>
      <c r="B8" s="54">
        <v>86</v>
      </c>
      <c r="C8" s="72">
        <v>65</v>
      </c>
      <c r="D8" s="72">
        <v>254</v>
      </c>
      <c r="E8" s="72">
        <v>230</v>
      </c>
      <c r="F8" s="72">
        <v>137</v>
      </c>
      <c r="G8" s="72">
        <v>124</v>
      </c>
      <c r="H8" s="72">
        <v>69</v>
      </c>
      <c r="I8" s="72">
        <v>139</v>
      </c>
      <c r="J8" s="72">
        <v>73</v>
      </c>
      <c r="K8" s="72">
        <v>54</v>
      </c>
      <c r="L8" s="72">
        <v>74</v>
      </c>
      <c r="M8" s="72">
        <v>22</v>
      </c>
      <c r="N8" s="72">
        <v>21</v>
      </c>
      <c r="O8" s="72">
        <v>32</v>
      </c>
      <c r="P8" s="72">
        <v>13</v>
      </c>
      <c r="Q8" s="72">
        <v>18</v>
      </c>
      <c r="R8" s="72">
        <v>29</v>
      </c>
      <c r="S8" s="72">
        <v>36</v>
      </c>
      <c r="T8" s="72">
        <v>50</v>
      </c>
      <c r="U8" s="55">
        <v>58</v>
      </c>
    </row>
    <row r="9" spans="1:21" ht="15.5" x14ac:dyDescent="0.35">
      <c r="A9" s="90" t="s">
        <v>13</v>
      </c>
      <c r="B9" s="54">
        <v>356</v>
      </c>
      <c r="C9" s="72">
        <v>358</v>
      </c>
      <c r="D9" s="72">
        <v>362</v>
      </c>
      <c r="E9" s="72">
        <v>419</v>
      </c>
      <c r="F9" s="72">
        <v>345</v>
      </c>
      <c r="G9" s="72">
        <v>220</v>
      </c>
      <c r="H9" s="72">
        <v>145</v>
      </c>
      <c r="I9" s="72">
        <v>220</v>
      </c>
      <c r="J9" s="72">
        <v>169</v>
      </c>
      <c r="K9" s="72">
        <v>67</v>
      </c>
      <c r="L9" s="72">
        <v>118</v>
      </c>
      <c r="M9" s="72">
        <v>48</v>
      </c>
      <c r="N9" s="72">
        <v>163</v>
      </c>
      <c r="O9" s="72">
        <v>193</v>
      </c>
      <c r="P9" s="72">
        <v>65</v>
      </c>
      <c r="Q9" s="72">
        <v>64</v>
      </c>
      <c r="R9" s="72">
        <v>80</v>
      </c>
      <c r="S9" s="72">
        <v>126</v>
      </c>
      <c r="T9" s="72">
        <v>147</v>
      </c>
      <c r="U9" s="55">
        <v>358</v>
      </c>
    </row>
    <row r="10" spans="1:21" ht="15.5" x14ac:dyDescent="0.35">
      <c r="A10" s="90" t="s">
        <v>14</v>
      </c>
      <c r="B10" s="54">
        <v>860</v>
      </c>
      <c r="C10" s="72">
        <v>1207</v>
      </c>
      <c r="D10" s="72">
        <v>1908</v>
      </c>
      <c r="E10" s="72">
        <v>1919</v>
      </c>
      <c r="F10" s="72">
        <v>1557</v>
      </c>
      <c r="G10" s="72">
        <v>1245</v>
      </c>
      <c r="H10" s="72">
        <v>736</v>
      </c>
      <c r="I10" s="72">
        <v>1060</v>
      </c>
      <c r="J10" s="72">
        <v>724</v>
      </c>
      <c r="K10" s="72">
        <v>485</v>
      </c>
      <c r="L10" s="72">
        <v>164</v>
      </c>
      <c r="M10" s="72">
        <v>84</v>
      </c>
      <c r="N10" s="72">
        <v>831</v>
      </c>
      <c r="O10" s="72">
        <v>614</v>
      </c>
      <c r="P10" s="72">
        <v>607</v>
      </c>
      <c r="Q10" s="72">
        <v>259</v>
      </c>
      <c r="R10" s="72">
        <v>540</v>
      </c>
      <c r="S10" s="72">
        <v>463</v>
      </c>
      <c r="T10" s="72">
        <v>918</v>
      </c>
      <c r="U10" s="55">
        <v>1662</v>
      </c>
    </row>
    <row r="11" spans="1:21" ht="15.5" x14ac:dyDescent="0.35">
      <c r="A11" s="90" t="s">
        <v>15</v>
      </c>
      <c r="B11" s="54">
        <v>550</v>
      </c>
      <c r="C11" s="72">
        <v>557</v>
      </c>
      <c r="D11" s="72">
        <v>841</v>
      </c>
      <c r="E11" s="72">
        <v>972</v>
      </c>
      <c r="F11" s="72">
        <v>751</v>
      </c>
      <c r="G11" s="72">
        <v>553</v>
      </c>
      <c r="H11" s="72">
        <v>450</v>
      </c>
      <c r="I11" s="72">
        <v>647</v>
      </c>
      <c r="J11" s="72">
        <v>649</v>
      </c>
      <c r="K11" s="72">
        <v>454</v>
      </c>
      <c r="L11" s="72">
        <v>162</v>
      </c>
      <c r="M11" s="72">
        <v>57</v>
      </c>
      <c r="N11" s="72">
        <v>586</v>
      </c>
      <c r="O11" s="72">
        <v>493</v>
      </c>
      <c r="P11" s="72">
        <v>552</v>
      </c>
      <c r="Q11" s="72">
        <v>473</v>
      </c>
      <c r="R11" s="72">
        <v>541</v>
      </c>
      <c r="S11" s="72">
        <v>493</v>
      </c>
      <c r="T11" s="72">
        <v>1263</v>
      </c>
      <c r="U11" s="55">
        <v>1687</v>
      </c>
    </row>
    <row r="12" spans="1:21" ht="15.5" x14ac:dyDescent="0.35">
      <c r="A12" s="90" t="s">
        <v>16</v>
      </c>
      <c r="B12" s="54">
        <v>400</v>
      </c>
      <c r="C12" s="72">
        <v>428</v>
      </c>
      <c r="D12" s="72">
        <v>796</v>
      </c>
      <c r="E12" s="72">
        <v>854</v>
      </c>
      <c r="F12" s="72">
        <v>727</v>
      </c>
      <c r="G12" s="72">
        <v>549</v>
      </c>
      <c r="H12" s="72">
        <v>536</v>
      </c>
      <c r="I12" s="72">
        <v>702</v>
      </c>
      <c r="J12" s="72">
        <v>721</v>
      </c>
      <c r="K12" s="72">
        <v>350</v>
      </c>
      <c r="L12" s="72">
        <v>171</v>
      </c>
      <c r="M12" s="72">
        <v>69</v>
      </c>
      <c r="N12" s="72">
        <v>534</v>
      </c>
      <c r="O12" s="72">
        <v>428</v>
      </c>
      <c r="P12" s="72">
        <v>466</v>
      </c>
      <c r="Q12" s="72">
        <v>600</v>
      </c>
      <c r="R12" s="72">
        <v>524</v>
      </c>
      <c r="S12" s="72">
        <v>626</v>
      </c>
      <c r="T12" s="72">
        <v>1082</v>
      </c>
      <c r="U12" s="55">
        <v>1332</v>
      </c>
    </row>
    <row r="13" spans="1:21" ht="15.5" x14ac:dyDescent="0.35">
      <c r="A13" s="90" t="s">
        <v>17</v>
      </c>
      <c r="B13" s="54">
        <v>579</v>
      </c>
      <c r="C13" s="72">
        <v>664</v>
      </c>
      <c r="D13" s="72">
        <v>1102</v>
      </c>
      <c r="E13" s="72">
        <v>1152</v>
      </c>
      <c r="F13" s="72">
        <v>924</v>
      </c>
      <c r="G13" s="72">
        <v>803</v>
      </c>
      <c r="H13" s="72">
        <v>795</v>
      </c>
      <c r="I13" s="72">
        <v>973</v>
      </c>
      <c r="J13" s="72">
        <v>923</v>
      </c>
      <c r="K13" s="72">
        <v>512</v>
      </c>
      <c r="L13" s="72">
        <v>294</v>
      </c>
      <c r="M13" s="72">
        <v>122</v>
      </c>
      <c r="N13" s="72">
        <v>573</v>
      </c>
      <c r="O13" s="72">
        <v>546</v>
      </c>
      <c r="P13" s="72">
        <v>543</v>
      </c>
      <c r="Q13" s="72">
        <v>682</v>
      </c>
      <c r="R13" s="72">
        <v>801</v>
      </c>
      <c r="S13" s="72">
        <v>743</v>
      </c>
      <c r="T13" s="72">
        <v>1257</v>
      </c>
      <c r="U13" s="55">
        <v>1350</v>
      </c>
    </row>
    <row r="14" spans="1:21" ht="15.5" x14ac:dyDescent="0.35">
      <c r="A14" s="90" t="s">
        <v>18</v>
      </c>
      <c r="B14" s="54">
        <v>406</v>
      </c>
      <c r="C14" s="72">
        <v>588</v>
      </c>
      <c r="D14" s="72">
        <v>742</v>
      </c>
      <c r="E14" s="72">
        <v>783</v>
      </c>
      <c r="F14" s="72">
        <v>619</v>
      </c>
      <c r="G14" s="72">
        <v>713</v>
      </c>
      <c r="H14" s="72">
        <v>713</v>
      </c>
      <c r="I14" s="72">
        <v>751</v>
      </c>
      <c r="J14" s="72">
        <v>644</v>
      </c>
      <c r="K14" s="72">
        <v>426</v>
      </c>
      <c r="L14" s="72">
        <v>260</v>
      </c>
      <c r="M14" s="72">
        <v>74</v>
      </c>
      <c r="N14" s="72">
        <v>395</v>
      </c>
      <c r="O14" s="72">
        <v>331</v>
      </c>
      <c r="P14" s="72">
        <v>308</v>
      </c>
      <c r="Q14" s="72">
        <v>359</v>
      </c>
      <c r="R14" s="72">
        <v>391</v>
      </c>
      <c r="S14" s="72">
        <v>435</v>
      </c>
      <c r="T14" s="72">
        <v>771</v>
      </c>
      <c r="U14" s="55">
        <v>809</v>
      </c>
    </row>
    <row r="15" spans="1:21" ht="15.5" x14ac:dyDescent="0.35">
      <c r="A15" s="90" t="s">
        <v>19</v>
      </c>
      <c r="B15" s="54">
        <v>194</v>
      </c>
      <c r="C15" s="72">
        <v>275</v>
      </c>
      <c r="D15" s="72">
        <v>384</v>
      </c>
      <c r="E15" s="72">
        <v>379</v>
      </c>
      <c r="F15" s="72">
        <v>294</v>
      </c>
      <c r="G15" s="72">
        <v>307</v>
      </c>
      <c r="H15" s="72">
        <v>275</v>
      </c>
      <c r="I15" s="72">
        <v>282</v>
      </c>
      <c r="J15" s="72">
        <v>278</v>
      </c>
      <c r="K15" s="72">
        <v>210</v>
      </c>
      <c r="L15" s="72">
        <v>103</v>
      </c>
      <c r="M15" s="72">
        <v>35</v>
      </c>
      <c r="N15" s="72">
        <v>191</v>
      </c>
      <c r="O15" s="72">
        <v>150</v>
      </c>
      <c r="P15" s="72">
        <v>141</v>
      </c>
      <c r="Q15" s="72">
        <v>139</v>
      </c>
      <c r="R15" s="72">
        <v>162</v>
      </c>
      <c r="S15" s="72">
        <v>174</v>
      </c>
      <c r="T15" s="72">
        <v>265</v>
      </c>
      <c r="U15" s="55">
        <v>214</v>
      </c>
    </row>
    <row r="16" spans="1:21" ht="15.5" x14ac:dyDescent="0.35">
      <c r="A16" s="90" t="s">
        <v>20</v>
      </c>
      <c r="B16" s="54">
        <v>21</v>
      </c>
      <c r="C16" s="72">
        <v>27</v>
      </c>
      <c r="D16" s="72">
        <v>50</v>
      </c>
      <c r="E16" s="72">
        <v>65</v>
      </c>
      <c r="F16" s="72">
        <v>44</v>
      </c>
      <c r="G16" s="72">
        <v>46</v>
      </c>
      <c r="H16" s="72">
        <v>29</v>
      </c>
      <c r="I16" s="72">
        <v>30</v>
      </c>
      <c r="J16" s="72">
        <v>35</v>
      </c>
      <c r="K16" s="72">
        <v>27</v>
      </c>
      <c r="L16" s="72">
        <v>10</v>
      </c>
      <c r="M16" s="72">
        <v>12</v>
      </c>
      <c r="N16" s="72">
        <v>77</v>
      </c>
      <c r="O16" s="72">
        <v>29</v>
      </c>
      <c r="P16" s="72">
        <v>32</v>
      </c>
      <c r="Q16" s="72">
        <v>31</v>
      </c>
      <c r="R16" s="72">
        <v>24</v>
      </c>
      <c r="S16" s="72">
        <v>31</v>
      </c>
      <c r="T16" s="72">
        <v>37</v>
      </c>
      <c r="U16" s="55">
        <v>30</v>
      </c>
    </row>
    <row r="17" spans="1:21" ht="15.5" x14ac:dyDescent="0.35">
      <c r="A17" s="90" t="s">
        <v>21</v>
      </c>
      <c r="B17" s="54">
        <v>4</v>
      </c>
      <c r="C17" s="72">
        <v>6</v>
      </c>
      <c r="D17" s="72">
        <v>14</v>
      </c>
      <c r="E17" s="72">
        <v>23</v>
      </c>
      <c r="F17" s="72">
        <v>8</v>
      </c>
      <c r="G17" s="72">
        <v>24</v>
      </c>
      <c r="H17" s="72">
        <v>14</v>
      </c>
      <c r="I17" s="72">
        <v>12</v>
      </c>
      <c r="J17" s="72">
        <v>15</v>
      </c>
      <c r="K17" s="72">
        <v>10</v>
      </c>
      <c r="L17" s="72">
        <v>12</v>
      </c>
      <c r="M17" s="72">
        <v>6</v>
      </c>
      <c r="N17" s="72">
        <v>19</v>
      </c>
      <c r="O17" s="72">
        <v>12</v>
      </c>
      <c r="P17" s="72">
        <v>17</v>
      </c>
      <c r="Q17" s="72">
        <v>8</v>
      </c>
      <c r="R17" s="72">
        <v>17</v>
      </c>
      <c r="S17" s="72">
        <v>11</v>
      </c>
      <c r="T17" s="72">
        <v>8</v>
      </c>
      <c r="U17" s="55">
        <v>6</v>
      </c>
    </row>
    <row r="18" spans="1:21" ht="15.5" x14ac:dyDescent="0.35">
      <c r="A18" s="90" t="s">
        <v>22</v>
      </c>
      <c r="B18" s="54">
        <v>1</v>
      </c>
      <c r="C18" s="72">
        <v>1</v>
      </c>
      <c r="D18" s="72">
        <v>1</v>
      </c>
      <c r="E18" s="72">
        <v>4</v>
      </c>
      <c r="F18" s="72">
        <v>3</v>
      </c>
      <c r="G18" s="72">
        <v>4</v>
      </c>
      <c r="H18" s="72">
        <v>3</v>
      </c>
      <c r="I18" s="72">
        <v>2</v>
      </c>
      <c r="J18" s="72">
        <v>9</v>
      </c>
      <c r="K18" s="72">
        <v>1</v>
      </c>
      <c r="L18" s="72">
        <v>1</v>
      </c>
      <c r="M18" s="72">
        <v>1</v>
      </c>
      <c r="N18" s="72">
        <v>8</v>
      </c>
      <c r="O18" s="72">
        <v>3</v>
      </c>
      <c r="P18" s="72">
        <v>5</v>
      </c>
      <c r="Q18" s="72">
        <v>7</v>
      </c>
      <c r="R18" s="72" t="s">
        <v>24</v>
      </c>
      <c r="S18" s="72">
        <v>1</v>
      </c>
      <c r="T18" s="72">
        <v>1</v>
      </c>
      <c r="U18" s="55">
        <v>5</v>
      </c>
    </row>
    <row r="19" spans="1:21" ht="16" thickBot="1" x14ac:dyDescent="0.4">
      <c r="A19" s="130" t="s">
        <v>34</v>
      </c>
      <c r="B19" s="60">
        <v>3955</v>
      </c>
      <c r="C19" s="74">
        <v>4850</v>
      </c>
      <c r="D19" s="74">
        <v>7289</v>
      </c>
      <c r="E19" s="74">
        <v>7585</v>
      </c>
      <c r="F19" s="74">
        <v>6260</v>
      </c>
      <c r="G19" s="74">
        <v>5254</v>
      </c>
      <c r="H19" s="74">
        <v>4439</v>
      </c>
      <c r="I19" s="74">
        <v>5695</v>
      </c>
      <c r="J19" s="74">
        <v>5102</v>
      </c>
      <c r="K19" s="74">
        <v>3290</v>
      </c>
      <c r="L19" s="74">
        <v>2051</v>
      </c>
      <c r="M19" s="74">
        <v>1125</v>
      </c>
      <c r="N19" s="74">
        <v>4383</v>
      </c>
      <c r="O19" s="74">
        <v>3833</v>
      </c>
      <c r="P19" s="74">
        <v>3689</v>
      </c>
      <c r="Q19" s="74">
        <v>3431</v>
      </c>
      <c r="R19" s="74">
        <v>4035</v>
      </c>
      <c r="S19" s="74">
        <v>4066</v>
      </c>
      <c r="T19" s="74">
        <v>7147</v>
      </c>
      <c r="U19" s="61">
        <v>8877</v>
      </c>
    </row>
    <row r="20" spans="1:21" x14ac:dyDescent="0.35">
      <c r="A20" s="2"/>
    </row>
    <row r="21" spans="1:21" ht="16" thickBot="1" x14ac:dyDescent="0.4">
      <c r="A21" s="301" t="s">
        <v>2</v>
      </c>
      <c r="B21" s="267"/>
      <c r="C21" s="267"/>
      <c r="D21" s="267"/>
      <c r="E21" s="267"/>
      <c r="F21" s="267"/>
      <c r="G21" s="267"/>
      <c r="H21" s="267"/>
      <c r="I21" s="267"/>
      <c r="J21" s="267"/>
      <c r="K21" s="267"/>
      <c r="L21" s="267"/>
      <c r="M21" s="267"/>
      <c r="N21" s="267"/>
      <c r="O21" s="267"/>
      <c r="P21" s="267"/>
      <c r="Q21" s="301"/>
      <c r="R21" s="301"/>
      <c r="S21" s="301"/>
      <c r="T21" s="301"/>
      <c r="U21" s="154"/>
    </row>
    <row r="22" spans="1:21" ht="15" customHeight="1" x14ac:dyDescent="0.35">
      <c r="A22" s="300" t="s">
        <v>9</v>
      </c>
      <c r="B22" s="359" t="s">
        <v>587</v>
      </c>
      <c r="C22" s="360"/>
      <c r="D22" s="360"/>
      <c r="E22" s="360"/>
      <c r="F22" s="360"/>
      <c r="G22" s="360"/>
      <c r="H22" s="360"/>
      <c r="I22" s="360"/>
      <c r="J22" s="360"/>
      <c r="K22" s="360"/>
      <c r="L22" s="360"/>
      <c r="M22" s="360"/>
      <c r="N22" s="360"/>
      <c r="O22" s="360"/>
      <c r="P22" s="360"/>
      <c r="Q22" s="360"/>
      <c r="R22" s="360"/>
      <c r="S22" s="360"/>
      <c r="T22" s="360"/>
      <c r="U22" s="361"/>
    </row>
    <row r="23" spans="1:21" ht="15" thickBot="1" x14ac:dyDescent="0.4">
      <c r="A23" s="294"/>
      <c r="B23" s="133">
        <v>2004</v>
      </c>
      <c r="C23" s="134">
        <v>2005</v>
      </c>
      <c r="D23" s="134">
        <v>2006</v>
      </c>
      <c r="E23" s="134">
        <v>2007</v>
      </c>
      <c r="F23" s="134">
        <v>2008</v>
      </c>
      <c r="G23" s="134">
        <v>2009</v>
      </c>
      <c r="H23" s="134">
        <v>2010</v>
      </c>
      <c r="I23" s="134">
        <v>2011</v>
      </c>
      <c r="J23" s="134">
        <v>2012</v>
      </c>
      <c r="K23" s="134">
        <v>2013</v>
      </c>
      <c r="L23" s="134">
        <v>2014</v>
      </c>
      <c r="M23" s="134">
        <v>2015</v>
      </c>
      <c r="N23" s="134">
        <v>2016</v>
      </c>
      <c r="O23" s="134">
        <v>2017</v>
      </c>
      <c r="P23" s="134">
        <v>2018</v>
      </c>
      <c r="Q23" s="134">
        <v>2019</v>
      </c>
      <c r="R23" s="134">
        <v>2020</v>
      </c>
      <c r="S23" s="134">
        <v>2021</v>
      </c>
      <c r="T23" s="134">
        <v>2022</v>
      </c>
      <c r="U23" s="135">
        <v>2023</v>
      </c>
    </row>
    <row r="24" spans="1:21" ht="15.5" x14ac:dyDescent="0.35">
      <c r="A24" s="129" t="s">
        <v>10</v>
      </c>
      <c r="B24" s="49">
        <v>70</v>
      </c>
      <c r="C24" s="86">
        <v>168</v>
      </c>
      <c r="D24" s="86">
        <v>316</v>
      </c>
      <c r="E24" s="86">
        <v>169</v>
      </c>
      <c r="F24" s="86">
        <v>211</v>
      </c>
      <c r="G24" s="86">
        <v>71</v>
      </c>
      <c r="H24" s="86">
        <v>107</v>
      </c>
      <c r="I24" s="86">
        <v>141</v>
      </c>
      <c r="J24" s="86">
        <v>143</v>
      </c>
      <c r="K24" s="86">
        <v>176</v>
      </c>
      <c r="L24" s="86">
        <v>151</v>
      </c>
      <c r="M24" s="86">
        <v>64</v>
      </c>
      <c r="N24" s="86">
        <v>303</v>
      </c>
      <c r="O24" s="86">
        <v>266</v>
      </c>
      <c r="P24" s="86">
        <v>333</v>
      </c>
      <c r="Q24" s="86">
        <v>270</v>
      </c>
      <c r="R24" s="86">
        <v>270</v>
      </c>
      <c r="S24" s="86">
        <v>315</v>
      </c>
      <c r="T24" s="86">
        <v>462</v>
      </c>
      <c r="U24" s="50">
        <v>249</v>
      </c>
    </row>
    <row r="25" spans="1:21" ht="15.5" x14ac:dyDescent="0.35">
      <c r="A25" s="90" t="s">
        <v>11</v>
      </c>
      <c r="B25" s="54">
        <v>385</v>
      </c>
      <c r="C25" s="72">
        <v>551</v>
      </c>
      <c r="D25" s="72">
        <v>659</v>
      </c>
      <c r="E25" s="72">
        <v>811</v>
      </c>
      <c r="F25" s="72">
        <v>786</v>
      </c>
      <c r="G25" s="72">
        <v>682</v>
      </c>
      <c r="H25" s="72">
        <v>639</v>
      </c>
      <c r="I25" s="72">
        <v>753</v>
      </c>
      <c r="J25" s="72">
        <v>691</v>
      </c>
      <c r="K25" s="72">
        <v>649</v>
      </c>
      <c r="L25" s="72">
        <v>568</v>
      </c>
      <c r="M25" s="72">
        <v>508</v>
      </c>
      <c r="N25" s="72">
        <v>732</v>
      </c>
      <c r="O25" s="72">
        <v>770</v>
      </c>
      <c r="P25" s="72">
        <v>612</v>
      </c>
      <c r="Q25" s="72">
        <v>579</v>
      </c>
      <c r="R25" s="72">
        <v>697</v>
      </c>
      <c r="S25" s="72">
        <v>700</v>
      </c>
      <c r="T25" s="72">
        <v>883</v>
      </c>
      <c r="U25" s="55">
        <v>838</v>
      </c>
    </row>
    <row r="26" spans="1:21" ht="15.5" x14ac:dyDescent="0.35">
      <c r="A26" s="90" t="s">
        <v>12</v>
      </c>
      <c r="B26" s="54">
        <v>127</v>
      </c>
      <c r="C26" s="72">
        <v>125</v>
      </c>
      <c r="D26" s="72">
        <v>992</v>
      </c>
      <c r="E26" s="72">
        <v>868</v>
      </c>
      <c r="F26" s="72">
        <v>366</v>
      </c>
      <c r="G26" s="72">
        <v>299</v>
      </c>
      <c r="H26" s="72">
        <v>125</v>
      </c>
      <c r="I26" s="72">
        <v>230</v>
      </c>
      <c r="J26" s="72">
        <v>87</v>
      </c>
      <c r="K26" s="72">
        <v>75</v>
      </c>
      <c r="L26" s="72">
        <v>107</v>
      </c>
      <c r="M26" s="72">
        <v>14</v>
      </c>
      <c r="N26" s="72">
        <v>26</v>
      </c>
      <c r="O26" s="72">
        <v>25</v>
      </c>
      <c r="P26" s="72">
        <v>31</v>
      </c>
      <c r="Q26" s="72">
        <v>28</v>
      </c>
      <c r="R26" s="72">
        <v>31</v>
      </c>
      <c r="S26" s="72">
        <v>44</v>
      </c>
      <c r="T26" s="72">
        <v>67</v>
      </c>
      <c r="U26" s="55">
        <v>56</v>
      </c>
    </row>
    <row r="27" spans="1:21" ht="15.5" x14ac:dyDescent="0.35">
      <c r="A27" s="90" t="s">
        <v>13</v>
      </c>
      <c r="B27" s="54">
        <v>634</v>
      </c>
      <c r="C27" s="72">
        <v>733</v>
      </c>
      <c r="D27" s="72">
        <v>857</v>
      </c>
      <c r="E27" s="72">
        <v>835</v>
      </c>
      <c r="F27" s="72">
        <v>711</v>
      </c>
      <c r="G27" s="72">
        <v>459</v>
      </c>
      <c r="H27" s="72">
        <v>284</v>
      </c>
      <c r="I27" s="72">
        <v>487</v>
      </c>
      <c r="J27" s="72">
        <v>289</v>
      </c>
      <c r="K27" s="72">
        <v>204</v>
      </c>
      <c r="L27" s="72">
        <v>164</v>
      </c>
      <c r="M27" s="72">
        <v>103</v>
      </c>
      <c r="N27" s="72">
        <v>322</v>
      </c>
      <c r="O27" s="72">
        <v>262</v>
      </c>
      <c r="P27" s="72">
        <v>107</v>
      </c>
      <c r="Q27" s="72">
        <v>101</v>
      </c>
      <c r="R27" s="72">
        <v>114</v>
      </c>
      <c r="S27" s="72">
        <v>262</v>
      </c>
      <c r="T27" s="72">
        <v>246</v>
      </c>
      <c r="U27" s="55">
        <v>356</v>
      </c>
    </row>
    <row r="28" spans="1:21" ht="15.5" x14ac:dyDescent="0.35">
      <c r="A28" s="90" t="s">
        <v>14</v>
      </c>
      <c r="B28" s="54">
        <v>1837</v>
      </c>
      <c r="C28" s="72">
        <v>2540</v>
      </c>
      <c r="D28" s="72">
        <v>5864</v>
      </c>
      <c r="E28" s="72">
        <v>4420</v>
      </c>
      <c r="F28" s="72">
        <v>3401</v>
      </c>
      <c r="G28" s="72">
        <v>2762</v>
      </c>
      <c r="H28" s="72">
        <v>1605</v>
      </c>
      <c r="I28" s="72">
        <v>1988</v>
      </c>
      <c r="J28" s="72">
        <v>1295</v>
      </c>
      <c r="K28" s="72">
        <v>811</v>
      </c>
      <c r="L28" s="72">
        <v>370</v>
      </c>
      <c r="M28" s="72">
        <v>163</v>
      </c>
      <c r="N28" s="72">
        <v>1660</v>
      </c>
      <c r="O28" s="72">
        <v>1018</v>
      </c>
      <c r="P28" s="72">
        <v>1479</v>
      </c>
      <c r="Q28" s="72">
        <v>511</v>
      </c>
      <c r="R28" s="72">
        <v>1017</v>
      </c>
      <c r="S28" s="72">
        <v>792</v>
      </c>
      <c r="T28" s="72">
        <v>1732</v>
      </c>
      <c r="U28" s="55">
        <v>3136</v>
      </c>
    </row>
    <row r="29" spans="1:21" ht="15.5" x14ac:dyDescent="0.35">
      <c r="A29" s="90" t="s">
        <v>15</v>
      </c>
      <c r="B29" s="54">
        <v>786</v>
      </c>
      <c r="C29" s="72">
        <v>825</v>
      </c>
      <c r="D29" s="72">
        <v>1464</v>
      </c>
      <c r="E29" s="72">
        <v>1501</v>
      </c>
      <c r="F29" s="72">
        <v>1478</v>
      </c>
      <c r="G29" s="72">
        <v>1112</v>
      </c>
      <c r="H29" s="72">
        <v>872</v>
      </c>
      <c r="I29" s="72">
        <v>1119</v>
      </c>
      <c r="J29" s="72">
        <v>1117</v>
      </c>
      <c r="K29" s="72">
        <v>768</v>
      </c>
      <c r="L29" s="72">
        <v>300</v>
      </c>
      <c r="M29" s="72">
        <v>84</v>
      </c>
      <c r="N29" s="72">
        <v>1435</v>
      </c>
      <c r="O29" s="72">
        <v>1053</v>
      </c>
      <c r="P29" s="72">
        <v>967</v>
      </c>
      <c r="Q29" s="72">
        <v>1089</v>
      </c>
      <c r="R29" s="72">
        <v>1113</v>
      </c>
      <c r="S29" s="72">
        <v>1090</v>
      </c>
      <c r="T29" s="72">
        <v>2383</v>
      </c>
      <c r="U29" s="55">
        <v>2858</v>
      </c>
    </row>
    <row r="30" spans="1:21" ht="15.5" x14ac:dyDescent="0.35">
      <c r="A30" s="90" t="s">
        <v>16</v>
      </c>
      <c r="B30" s="54">
        <v>454</v>
      </c>
      <c r="C30" s="72">
        <v>567</v>
      </c>
      <c r="D30" s="72">
        <v>1359</v>
      </c>
      <c r="E30" s="72">
        <v>1097</v>
      </c>
      <c r="F30" s="72">
        <v>916</v>
      </c>
      <c r="G30" s="72">
        <v>741</v>
      </c>
      <c r="H30" s="72">
        <v>718</v>
      </c>
      <c r="I30" s="72">
        <v>843</v>
      </c>
      <c r="J30" s="72">
        <v>879</v>
      </c>
      <c r="K30" s="72">
        <v>529</v>
      </c>
      <c r="L30" s="72">
        <v>256</v>
      </c>
      <c r="M30" s="72">
        <v>88</v>
      </c>
      <c r="N30" s="72">
        <v>782</v>
      </c>
      <c r="O30" s="72">
        <v>638</v>
      </c>
      <c r="P30" s="72">
        <v>606</v>
      </c>
      <c r="Q30" s="72">
        <v>926</v>
      </c>
      <c r="R30" s="72">
        <v>863</v>
      </c>
      <c r="S30" s="72">
        <v>1018</v>
      </c>
      <c r="T30" s="72">
        <v>1818</v>
      </c>
      <c r="U30" s="55">
        <v>2201</v>
      </c>
    </row>
    <row r="31" spans="1:21" ht="15.5" x14ac:dyDescent="0.35">
      <c r="A31" s="90" t="s">
        <v>17</v>
      </c>
      <c r="B31" s="54">
        <v>710</v>
      </c>
      <c r="C31" s="72">
        <v>755</v>
      </c>
      <c r="D31" s="72">
        <v>1234</v>
      </c>
      <c r="E31" s="72">
        <v>1284</v>
      </c>
      <c r="F31" s="72">
        <v>1201</v>
      </c>
      <c r="G31" s="72">
        <v>1034</v>
      </c>
      <c r="H31" s="72">
        <v>870</v>
      </c>
      <c r="I31" s="72">
        <v>902</v>
      </c>
      <c r="J31" s="72">
        <v>908</v>
      </c>
      <c r="K31" s="72">
        <v>636</v>
      </c>
      <c r="L31" s="72">
        <v>379</v>
      </c>
      <c r="M31" s="72">
        <v>119</v>
      </c>
      <c r="N31" s="72">
        <v>748</v>
      </c>
      <c r="O31" s="72">
        <v>758</v>
      </c>
      <c r="P31" s="72">
        <v>670</v>
      </c>
      <c r="Q31" s="72">
        <v>951</v>
      </c>
      <c r="R31" s="72">
        <v>991</v>
      </c>
      <c r="S31" s="72">
        <v>1053</v>
      </c>
      <c r="T31" s="72">
        <v>1858</v>
      </c>
      <c r="U31" s="55">
        <v>1980</v>
      </c>
    </row>
    <row r="32" spans="1:21" ht="15.5" x14ac:dyDescent="0.35">
      <c r="A32" s="90" t="s">
        <v>18</v>
      </c>
      <c r="B32" s="54">
        <v>319</v>
      </c>
      <c r="C32" s="72">
        <v>350</v>
      </c>
      <c r="D32" s="72">
        <v>666</v>
      </c>
      <c r="E32" s="72">
        <v>617</v>
      </c>
      <c r="F32" s="72">
        <v>571</v>
      </c>
      <c r="G32" s="72">
        <v>496</v>
      </c>
      <c r="H32" s="72">
        <v>440</v>
      </c>
      <c r="I32" s="72">
        <v>487</v>
      </c>
      <c r="J32" s="72">
        <v>571</v>
      </c>
      <c r="K32" s="72">
        <v>352</v>
      </c>
      <c r="L32" s="72">
        <v>205</v>
      </c>
      <c r="M32" s="72">
        <v>66</v>
      </c>
      <c r="N32" s="72">
        <v>392</v>
      </c>
      <c r="O32" s="72">
        <v>355</v>
      </c>
      <c r="P32" s="72">
        <v>364</v>
      </c>
      <c r="Q32" s="72">
        <v>438</v>
      </c>
      <c r="R32" s="72">
        <v>460</v>
      </c>
      <c r="S32" s="72">
        <v>570</v>
      </c>
      <c r="T32" s="72">
        <v>971</v>
      </c>
      <c r="U32" s="55">
        <v>977</v>
      </c>
    </row>
    <row r="33" spans="1:21" ht="15.5" x14ac:dyDescent="0.35">
      <c r="A33" s="90" t="s">
        <v>19</v>
      </c>
      <c r="B33" s="54">
        <v>115</v>
      </c>
      <c r="C33" s="72">
        <v>109</v>
      </c>
      <c r="D33" s="72">
        <v>207</v>
      </c>
      <c r="E33" s="72">
        <v>200</v>
      </c>
      <c r="F33" s="72">
        <v>160</v>
      </c>
      <c r="G33" s="72">
        <v>159</v>
      </c>
      <c r="H33" s="72">
        <v>191</v>
      </c>
      <c r="I33" s="72">
        <v>159</v>
      </c>
      <c r="J33" s="72">
        <v>159</v>
      </c>
      <c r="K33" s="72">
        <v>136</v>
      </c>
      <c r="L33" s="72">
        <v>82</v>
      </c>
      <c r="M33" s="72">
        <v>23</v>
      </c>
      <c r="N33" s="72">
        <v>169</v>
      </c>
      <c r="O33" s="72">
        <v>141</v>
      </c>
      <c r="P33" s="72">
        <v>127</v>
      </c>
      <c r="Q33" s="72">
        <v>184</v>
      </c>
      <c r="R33" s="72">
        <v>179</v>
      </c>
      <c r="S33" s="72">
        <v>214</v>
      </c>
      <c r="T33" s="72">
        <v>298</v>
      </c>
      <c r="U33" s="55">
        <v>259</v>
      </c>
    </row>
    <row r="34" spans="1:21" ht="15.5" x14ac:dyDescent="0.35">
      <c r="A34" s="90" t="s">
        <v>20</v>
      </c>
      <c r="B34" s="54">
        <v>10</v>
      </c>
      <c r="C34" s="72">
        <v>10</v>
      </c>
      <c r="D34" s="72">
        <v>28</v>
      </c>
      <c r="E34" s="72">
        <v>27</v>
      </c>
      <c r="F34" s="72">
        <v>18</v>
      </c>
      <c r="G34" s="72">
        <v>24</v>
      </c>
      <c r="H34" s="72">
        <v>17</v>
      </c>
      <c r="I34" s="72">
        <v>17</v>
      </c>
      <c r="J34" s="72">
        <v>17</v>
      </c>
      <c r="K34" s="72">
        <v>17</v>
      </c>
      <c r="L34" s="72">
        <v>14</v>
      </c>
      <c r="M34" s="72">
        <v>5</v>
      </c>
      <c r="N34" s="72">
        <v>81</v>
      </c>
      <c r="O34" s="72">
        <v>18</v>
      </c>
      <c r="P34" s="72">
        <v>15</v>
      </c>
      <c r="Q34" s="72">
        <v>26</v>
      </c>
      <c r="R34" s="72">
        <v>22</v>
      </c>
      <c r="S34" s="72">
        <v>35</v>
      </c>
      <c r="T34" s="72">
        <v>28</v>
      </c>
      <c r="U34" s="55">
        <v>43</v>
      </c>
    </row>
    <row r="35" spans="1:21" ht="15.5" x14ac:dyDescent="0.35">
      <c r="A35" s="90" t="s">
        <v>21</v>
      </c>
      <c r="B35" s="54">
        <v>3</v>
      </c>
      <c r="C35" s="72">
        <v>4</v>
      </c>
      <c r="D35" s="72">
        <v>12</v>
      </c>
      <c r="E35" s="72">
        <v>8</v>
      </c>
      <c r="F35" s="72">
        <v>6</v>
      </c>
      <c r="G35" s="72">
        <v>8</v>
      </c>
      <c r="H35" s="72">
        <v>11</v>
      </c>
      <c r="I35" s="72">
        <v>4</v>
      </c>
      <c r="J35" s="72">
        <v>10</v>
      </c>
      <c r="K35" s="72">
        <v>3</v>
      </c>
      <c r="L35" s="72" t="s">
        <v>24</v>
      </c>
      <c r="M35" s="72">
        <v>3</v>
      </c>
      <c r="N35" s="72">
        <v>12</v>
      </c>
      <c r="O35" s="72">
        <v>5</v>
      </c>
      <c r="P35" s="72">
        <v>9</v>
      </c>
      <c r="Q35" s="72">
        <v>7</v>
      </c>
      <c r="R35" s="72">
        <v>8</v>
      </c>
      <c r="S35" s="72">
        <v>8</v>
      </c>
      <c r="T35" s="72">
        <v>11</v>
      </c>
      <c r="U35" s="55">
        <v>16</v>
      </c>
    </row>
    <row r="36" spans="1:21" ht="15.5" x14ac:dyDescent="0.35">
      <c r="A36" s="90" t="s">
        <v>22</v>
      </c>
      <c r="B36" s="54" t="s">
        <v>24</v>
      </c>
      <c r="C36" s="72" t="s">
        <v>24</v>
      </c>
      <c r="D36" s="72">
        <v>1</v>
      </c>
      <c r="E36" s="72">
        <v>1</v>
      </c>
      <c r="F36" s="72">
        <v>2</v>
      </c>
      <c r="G36" s="72">
        <v>3</v>
      </c>
      <c r="H36" s="72" t="s">
        <v>24</v>
      </c>
      <c r="I36" s="72">
        <v>2</v>
      </c>
      <c r="J36" s="72" t="s">
        <v>24</v>
      </c>
      <c r="K36" s="72" t="s">
        <v>24</v>
      </c>
      <c r="L36" s="72" t="s">
        <v>24</v>
      </c>
      <c r="M36" s="72">
        <v>1</v>
      </c>
      <c r="N36" s="72">
        <v>1</v>
      </c>
      <c r="O36" s="72">
        <v>3</v>
      </c>
      <c r="P36" s="72" t="s">
        <v>24</v>
      </c>
      <c r="Q36" s="72">
        <v>3</v>
      </c>
      <c r="R36" s="72">
        <v>2</v>
      </c>
      <c r="S36" s="72">
        <v>1</v>
      </c>
      <c r="T36" s="72">
        <v>2</v>
      </c>
      <c r="U36" s="55">
        <v>6</v>
      </c>
    </row>
    <row r="37" spans="1:21" ht="16" thickBot="1" x14ac:dyDescent="0.4">
      <c r="A37" s="130" t="s">
        <v>35</v>
      </c>
      <c r="B37" s="60">
        <v>5450</v>
      </c>
      <c r="C37" s="74">
        <v>6737</v>
      </c>
      <c r="D37" s="74">
        <v>13659</v>
      </c>
      <c r="E37" s="74">
        <v>11838</v>
      </c>
      <c r="F37" s="74">
        <v>9827</v>
      </c>
      <c r="G37" s="74">
        <v>7850</v>
      </c>
      <c r="H37" s="74">
        <v>5879</v>
      </c>
      <c r="I37" s="74">
        <v>7132</v>
      </c>
      <c r="J37" s="74">
        <v>6166</v>
      </c>
      <c r="K37" s="74">
        <v>4356</v>
      </c>
      <c r="L37" s="74">
        <v>2596</v>
      </c>
      <c r="M37" s="74">
        <v>1241</v>
      </c>
      <c r="N37" s="74">
        <v>6663</v>
      </c>
      <c r="O37" s="74">
        <v>5312</v>
      </c>
      <c r="P37" s="74">
        <v>5320</v>
      </c>
      <c r="Q37" s="74">
        <v>5113</v>
      </c>
      <c r="R37" s="74">
        <v>5767</v>
      </c>
      <c r="S37" s="74">
        <v>6102</v>
      </c>
      <c r="T37" s="74">
        <v>10759</v>
      </c>
      <c r="U37" s="61">
        <v>12975</v>
      </c>
    </row>
    <row r="39" spans="1:21" ht="16" thickBot="1" x14ac:dyDescent="0.4">
      <c r="A39" s="301" t="s">
        <v>6</v>
      </c>
      <c r="B39" s="267"/>
      <c r="C39" s="267"/>
      <c r="D39" s="267"/>
      <c r="E39" s="267"/>
      <c r="F39" s="267"/>
      <c r="G39" s="267"/>
      <c r="H39" s="267"/>
      <c r="I39" s="267"/>
      <c r="J39" s="267"/>
      <c r="K39" s="267"/>
      <c r="L39" s="267"/>
      <c r="M39" s="267"/>
      <c r="N39" s="267"/>
      <c r="O39" s="267"/>
      <c r="P39" s="267"/>
      <c r="Q39" s="301"/>
      <c r="R39" s="301"/>
      <c r="S39" s="301"/>
      <c r="T39" s="301"/>
      <c r="U39" s="154"/>
    </row>
    <row r="40" spans="1:21" ht="15" customHeight="1" x14ac:dyDescent="0.35">
      <c r="A40" s="300" t="s">
        <v>9</v>
      </c>
      <c r="B40" s="359" t="s">
        <v>587</v>
      </c>
      <c r="C40" s="360"/>
      <c r="D40" s="360"/>
      <c r="E40" s="360"/>
      <c r="F40" s="360"/>
      <c r="G40" s="360"/>
      <c r="H40" s="360"/>
      <c r="I40" s="360"/>
      <c r="J40" s="360"/>
      <c r="K40" s="360"/>
      <c r="L40" s="360"/>
      <c r="M40" s="360"/>
      <c r="N40" s="360"/>
      <c r="O40" s="360"/>
      <c r="P40" s="360"/>
      <c r="Q40" s="360"/>
      <c r="R40" s="360"/>
      <c r="S40" s="360"/>
      <c r="T40" s="360"/>
      <c r="U40" s="361"/>
    </row>
    <row r="41" spans="1:21" ht="15" thickBot="1" x14ac:dyDescent="0.4">
      <c r="A41" s="294"/>
      <c r="B41" s="133">
        <v>2004</v>
      </c>
      <c r="C41" s="134">
        <v>2005</v>
      </c>
      <c r="D41" s="134">
        <v>2006</v>
      </c>
      <c r="E41" s="134">
        <v>2007</v>
      </c>
      <c r="F41" s="134">
        <v>2008</v>
      </c>
      <c r="G41" s="134">
        <v>2009</v>
      </c>
      <c r="H41" s="134">
        <v>2010</v>
      </c>
      <c r="I41" s="134">
        <v>2011</v>
      </c>
      <c r="J41" s="134">
        <v>2012</v>
      </c>
      <c r="K41" s="134">
        <v>2013</v>
      </c>
      <c r="L41" s="134">
        <v>2014</v>
      </c>
      <c r="M41" s="134">
        <v>2015</v>
      </c>
      <c r="N41" s="134">
        <v>2016</v>
      </c>
      <c r="O41" s="134">
        <v>2017</v>
      </c>
      <c r="P41" s="134">
        <v>2018</v>
      </c>
      <c r="Q41" s="134">
        <v>2019</v>
      </c>
      <c r="R41" s="134">
        <v>2020</v>
      </c>
      <c r="S41" s="134">
        <v>2021</v>
      </c>
      <c r="T41" s="134">
        <v>2022</v>
      </c>
      <c r="U41" s="135">
        <v>2023</v>
      </c>
    </row>
    <row r="42" spans="1:21" ht="15.5" x14ac:dyDescent="0.35">
      <c r="A42" s="129" t="s">
        <v>10</v>
      </c>
      <c r="B42" s="49">
        <v>245</v>
      </c>
      <c r="C42" s="86">
        <v>408</v>
      </c>
      <c r="D42" s="86">
        <v>648</v>
      </c>
      <c r="E42" s="86">
        <v>400</v>
      </c>
      <c r="F42" s="86">
        <v>510</v>
      </c>
      <c r="G42" s="86">
        <v>153</v>
      </c>
      <c r="H42" s="86">
        <v>196</v>
      </c>
      <c r="I42" s="86">
        <v>278</v>
      </c>
      <c r="J42" s="86">
        <v>299</v>
      </c>
      <c r="K42" s="86">
        <v>283</v>
      </c>
      <c r="L42" s="86">
        <v>251</v>
      </c>
      <c r="M42" s="86">
        <v>130</v>
      </c>
      <c r="N42" s="86">
        <v>585</v>
      </c>
      <c r="O42" s="86">
        <v>558</v>
      </c>
      <c r="P42" s="86">
        <v>641</v>
      </c>
      <c r="Q42" s="86">
        <v>443</v>
      </c>
      <c r="R42" s="86">
        <v>505</v>
      </c>
      <c r="S42" s="86">
        <v>572</v>
      </c>
      <c r="T42" s="86">
        <v>914</v>
      </c>
      <c r="U42" s="50">
        <v>605</v>
      </c>
    </row>
    <row r="43" spans="1:21" ht="15.5" x14ac:dyDescent="0.35">
      <c r="A43" s="90" t="s">
        <v>11</v>
      </c>
      <c r="B43" s="54">
        <v>708</v>
      </c>
      <c r="C43" s="72">
        <v>985</v>
      </c>
      <c r="D43" s="72">
        <v>1162</v>
      </c>
      <c r="E43" s="72">
        <v>1366</v>
      </c>
      <c r="F43" s="72">
        <v>1339</v>
      </c>
      <c r="G43" s="72">
        <v>1266</v>
      </c>
      <c r="H43" s="72">
        <v>1225</v>
      </c>
      <c r="I43" s="72">
        <v>1494</v>
      </c>
      <c r="J43" s="72">
        <v>1398</v>
      </c>
      <c r="K43" s="72">
        <v>1237</v>
      </c>
      <c r="L43" s="72">
        <v>1151</v>
      </c>
      <c r="M43" s="72">
        <v>1037</v>
      </c>
      <c r="N43" s="72">
        <v>1436</v>
      </c>
      <c r="O43" s="72">
        <v>1484</v>
      </c>
      <c r="P43" s="72">
        <v>1247</v>
      </c>
      <c r="Q43" s="72">
        <v>1205</v>
      </c>
      <c r="R43" s="72">
        <v>1392</v>
      </c>
      <c r="S43" s="72">
        <v>1381</v>
      </c>
      <c r="T43" s="72">
        <v>1798</v>
      </c>
      <c r="U43" s="55">
        <v>1863</v>
      </c>
    </row>
    <row r="44" spans="1:21" ht="15.5" x14ac:dyDescent="0.35">
      <c r="A44" s="90" t="s">
        <v>12</v>
      </c>
      <c r="B44" s="54">
        <v>213</v>
      </c>
      <c r="C44" s="72">
        <v>190</v>
      </c>
      <c r="D44" s="72">
        <v>1247</v>
      </c>
      <c r="E44" s="72">
        <v>1098</v>
      </c>
      <c r="F44" s="72">
        <v>503</v>
      </c>
      <c r="G44" s="72">
        <v>423</v>
      </c>
      <c r="H44" s="72">
        <v>194</v>
      </c>
      <c r="I44" s="72">
        <v>369</v>
      </c>
      <c r="J44" s="72">
        <v>160</v>
      </c>
      <c r="K44" s="72">
        <v>130</v>
      </c>
      <c r="L44" s="72">
        <v>181</v>
      </c>
      <c r="M44" s="72">
        <v>36</v>
      </c>
      <c r="N44" s="72">
        <v>48</v>
      </c>
      <c r="O44" s="72">
        <v>57</v>
      </c>
      <c r="P44" s="72">
        <v>44</v>
      </c>
      <c r="Q44" s="72">
        <v>46</v>
      </c>
      <c r="R44" s="72">
        <v>62</v>
      </c>
      <c r="S44" s="72">
        <v>80</v>
      </c>
      <c r="T44" s="72">
        <v>117</v>
      </c>
      <c r="U44" s="55">
        <v>115</v>
      </c>
    </row>
    <row r="45" spans="1:21" ht="15.5" x14ac:dyDescent="0.35">
      <c r="A45" s="90" t="s">
        <v>13</v>
      </c>
      <c r="B45" s="54">
        <v>990</v>
      </c>
      <c r="C45" s="72">
        <v>1091</v>
      </c>
      <c r="D45" s="72">
        <v>1219</v>
      </c>
      <c r="E45" s="72">
        <v>1255</v>
      </c>
      <c r="F45" s="72">
        <v>1056</v>
      </c>
      <c r="G45" s="72">
        <v>679</v>
      </c>
      <c r="H45" s="72">
        <v>429</v>
      </c>
      <c r="I45" s="72">
        <v>707</v>
      </c>
      <c r="J45" s="72">
        <v>458</v>
      </c>
      <c r="K45" s="72">
        <v>271</v>
      </c>
      <c r="L45" s="72">
        <v>282</v>
      </c>
      <c r="M45" s="72">
        <v>151</v>
      </c>
      <c r="N45" s="72">
        <v>485</v>
      </c>
      <c r="O45" s="72">
        <v>456</v>
      </c>
      <c r="P45" s="72">
        <v>172</v>
      </c>
      <c r="Q45" s="72">
        <v>165</v>
      </c>
      <c r="R45" s="72">
        <v>194</v>
      </c>
      <c r="S45" s="72">
        <v>388</v>
      </c>
      <c r="T45" s="72">
        <v>395</v>
      </c>
      <c r="U45" s="55">
        <v>717</v>
      </c>
    </row>
    <row r="46" spans="1:21" ht="15.5" x14ac:dyDescent="0.35">
      <c r="A46" s="90" t="s">
        <v>14</v>
      </c>
      <c r="B46" s="54">
        <v>2698</v>
      </c>
      <c r="C46" s="72">
        <v>3748</v>
      </c>
      <c r="D46" s="72">
        <v>7772</v>
      </c>
      <c r="E46" s="72">
        <v>6341</v>
      </c>
      <c r="F46" s="72">
        <v>4959</v>
      </c>
      <c r="G46" s="72">
        <v>4007</v>
      </c>
      <c r="H46" s="72">
        <v>2341</v>
      </c>
      <c r="I46" s="72">
        <v>3048</v>
      </c>
      <c r="J46" s="72">
        <v>2019</v>
      </c>
      <c r="K46" s="72">
        <v>1298</v>
      </c>
      <c r="L46" s="72">
        <v>534</v>
      </c>
      <c r="M46" s="72">
        <v>247</v>
      </c>
      <c r="N46" s="72">
        <v>2493</v>
      </c>
      <c r="O46" s="72">
        <v>1632</v>
      </c>
      <c r="P46" s="72">
        <v>2086</v>
      </c>
      <c r="Q46" s="72">
        <v>773</v>
      </c>
      <c r="R46" s="72">
        <v>1560</v>
      </c>
      <c r="S46" s="72">
        <v>1261</v>
      </c>
      <c r="T46" s="72">
        <v>2663</v>
      </c>
      <c r="U46" s="55">
        <v>4868</v>
      </c>
    </row>
    <row r="47" spans="1:21" ht="15.5" x14ac:dyDescent="0.35">
      <c r="A47" s="90" t="s">
        <v>15</v>
      </c>
      <c r="B47" s="54">
        <v>1336</v>
      </c>
      <c r="C47" s="72">
        <v>1382</v>
      </c>
      <c r="D47" s="72">
        <v>2305</v>
      </c>
      <c r="E47" s="72">
        <v>2473</v>
      </c>
      <c r="F47" s="72">
        <v>2230</v>
      </c>
      <c r="G47" s="72">
        <v>1666</v>
      </c>
      <c r="H47" s="72">
        <v>1323</v>
      </c>
      <c r="I47" s="72">
        <v>1767</v>
      </c>
      <c r="J47" s="72">
        <v>1768</v>
      </c>
      <c r="K47" s="72">
        <v>1222</v>
      </c>
      <c r="L47" s="72">
        <v>462</v>
      </c>
      <c r="M47" s="72">
        <v>142</v>
      </c>
      <c r="N47" s="72">
        <v>2022</v>
      </c>
      <c r="O47" s="72">
        <v>1547</v>
      </c>
      <c r="P47" s="72">
        <v>1520</v>
      </c>
      <c r="Q47" s="72">
        <v>1566</v>
      </c>
      <c r="R47" s="72">
        <v>1660</v>
      </c>
      <c r="S47" s="72">
        <v>1586</v>
      </c>
      <c r="T47" s="72">
        <v>3685</v>
      </c>
      <c r="U47" s="55">
        <v>4581</v>
      </c>
    </row>
    <row r="48" spans="1:21" ht="15.5" x14ac:dyDescent="0.35">
      <c r="A48" s="90" t="s">
        <v>16</v>
      </c>
      <c r="B48" s="54">
        <v>854</v>
      </c>
      <c r="C48" s="72">
        <v>996</v>
      </c>
      <c r="D48" s="72">
        <v>2155</v>
      </c>
      <c r="E48" s="72">
        <v>1952</v>
      </c>
      <c r="F48" s="72">
        <v>1644</v>
      </c>
      <c r="G48" s="72">
        <v>1290</v>
      </c>
      <c r="H48" s="72">
        <v>1257</v>
      </c>
      <c r="I48" s="72">
        <v>1545</v>
      </c>
      <c r="J48" s="72">
        <v>1600</v>
      </c>
      <c r="K48" s="72">
        <v>880</v>
      </c>
      <c r="L48" s="72">
        <v>427</v>
      </c>
      <c r="M48" s="72">
        <v>157</v>
      </c>
      <c r="N48" s="72">
        <v>1316</v>
      </c>
      <c r="O48" s="72">
        <v>1066</v>
      </c>
      <c r="P48" s="72">
        <v>1072</v>
      </c>
      <c r="Q48" s="72">
        <v>1528</v>
      </c>
      <c r="R48" s="72">
        <v>1388</v>
      </c>
      <c r="S48" s="72">
        <v>1650</v>
      </c>
      <c r="T48" s="72">
        <v>2911</v>
      </c>
      <c r="U48" s="55">
        <v>3554</v>
      </c>
    </row>
    <row r="49" spans="1:21" ht="15.5" x14ac:dyDescent="0.35">
      <c r="A49" s="90" t="s">
        <v>17</v>
      </c>
      <c r="B49" s="54">
        <v>1290</v>
      </c>
      <c r="C49" s="72">
        <v>1420</v>
      </c>
      <c r="D49" s="72">
        <v>2336</v>
      </c>
      <c r="E49" s="72">
        <v>2437</v>
      </c>
      <c r="F49" s="72">
        <v>2125</v>
      </c>
      <c r="G49" s="72">
        <v>1838</v>
      </c>
      <c r="H49" s="72">
        <v>1665</v>
      </c>
      <c r="I49" s="72">
        <v>1875</v>
      </c>
      <c r="J49" s="72">
        <v>1831</v>
      </c>
      <c r="K49" s="72">
        <v>1148</v>
      </c>
      <c r="L49" s="72">
        <v>673</v>
      </c>
      <c r="M49" s="72">
        <v>241</v>
      </c>
      <c r="N49" s="72">
        <v>1321</v>
      </c>
      <c r="O49" s="72">
        <v>1305</v>
      </c>
      <c r="P49" s="72">
        <v>1213</v>
      </c>
      <c r="Q49" s="72">
        <v>1634</v>
      </c>
      <c r="R49" s="72">
        <v>1793</v>
      </c>
      <c r="S49" s="72">
        <v>1797</v>
      </c>
      <c r="T49" s="72">
        <v>3126</v>
      </c>
      <c r="U49" s="55">
        <v>3356</v>
      </c>
    </row>
    <row r="50" spans="1:21" ht="15.5" x14ac:dyDescent="0.35">
      <c r="A50" s="90" t="s">
        <v>18</v>
      </c>
      <c r="B50" s="54">
        <v>726</v>
      </c>
      <c r="C50" s="72">
        <v>938</v>
      </c>
      <c r="D50" s="72">
        <v>1408</v>
      </c>
      <c r="E50" s="72">
        <v>1400</v>
      </c>
      <c r="F50" s="72">
        <v>1191</v>
      </c>
      <c r="G50" s="72">
        <v>1209</v>
      </c>
      <c r="H50" s="72">
        <v>1153</v>
      </c>
      <c r="I50" s="72">
        <v>1238</v>
      </c>
      <c r="J50" s="72">
        <v>1215</v>
      </c>
      <c r="K50" s="72">
        <v>778</v>
      </c>
      <c r="L50" s="72">
        <v>467</v>
      </c>
      <c r="M50" s="72">
        <v>140</v>
      </c>
      <c r="N50" s="72">
        <v>787</v>
      </c>
      <c r="O50" s="72">
        <v>686</v>
      </c>
      <c r="P50" s="72">
        <v>673</v>
      </c>
      <c r="Q50" s="72">
        <v>797</v>
      </c>
      <c r="R50" s="72">
        <v>851</v>
      </c>
      <c r="S50" s="72">
        <v>1007</v>
      </c>
      <c r="T50" s="72">
        <v>1749</v>
      </c>
      <c r="U50" s="55">
        <v>1790</v>
      </c>
    </row>
    <row r="51" spans="1:21" ht="15.5" x14ac:dyDescent="0.35">
      <c r="A51" s="90" t="s">
        <v>19</v>
      </c>
      <c r="B51" s="54">
        <v>309</v>
      </c>
      <c r="C51" s="72">
        <v>384</v>
      </c>
      <c r="D51" s="72">
        <v>591</v>
      </c>
      <c r="E51" s="72">
        <v>579</v>
      </c>
      <c r="F51" s="72">
        <v>454</v>
      </c>
      <c r="G51" s="72">
        <v>466</v>
      </c>
      <c r="H51" s="72">
        <v>466</v>
      </c>
      <c r="I51" s="72">
        <v>441</v>
      </c>
      <c r="J51" s="72">
        <v>437</v>
      </c>
      <c r="K51" s="72">
        <v>346</v>
      </c>
      <c r="L51" s="72">
        <v>185</v>
      </c>
      <c r="M51" s="72">
        <v>58</v>
      </c>
      <c r="N51" s="72">
        <v>360</v>
      </c>
      <c r="O51" s="72">
        <v>292</v>
      </c>
      <c r="P51" s="72">
        <v>268</v>
      </c>
      <c r="Q51" s="72">
        <v>323</v>
      </c>
      <c r="R51" s="72">
        <v>342</v>
      </c>
      <c r="S51" s="72">
        <v>388</v>
      </c>
      <c r="T51" s="72">
        <v>564</v>
      </c>
      <c r="U51" s="55">
        <v>475</v>
      </c>
    </row>
    <row r="52" spans="1:21" ht="15.5" x14ac:dyDescent="0.35">
      <c r="A52" s="90" t="s">
        <v>20</v>
      </c>
      <c r="B52" s="54">
        <v>31</v>
      </c>
      <c r="C52" s="72">
        <v>37</v>
      </c>
      <c r="D52" s="72">
        <v>78</v>
      </c>
      <c r="E52" s="72">
        <v>92</v>
      </c>
      <c r="F52" s="72">
        <v>62</v>
      </c>
      <c r="G52" s="72">
        <v>70</v>
      </c>
      <c r="H52" s="72">
        <v>46</v>
      </c>
      <c r="I52" s="72">
        <v>47</v>
      </c>
      <c r="J52" s="72">
        <v>52</v>
      </c>
      <c r="K52" s="72">
        <v>44</v>
      </c>
      <c r="L52" s="72">
        <v>24</v>
      </c>
      <c r="M52" s="72">
        <v>17</v>
      </c>
      <c r="N52" s="72">
        <v>158</v>
      </c>
      <c r="O52" s="72">
        <v>47</v>
      </c>
      <c r="P52" s="72">
        <v>47</v>
      </c>
      <c r="Q52" s="72">
        <v>57</v>
      </c>
      <c r="R52" s="72">
        <v>46</v>
      </c>
      <c r="S52" s="72">
        <v>67</v>
      </c>
      <c r="T52" s="72">
        <v>66</v>
      </c>
      <c r="U52" s="55">
        <v>73</v>
      </c>
    </row>
    <row r="53" spans="1:21" ht="15.5" x14ac:dyDescent="0.35">
      <c r="A53" s="90" t="s">
        <v>21</v>
      </c>
      <c r="B53" s="54">
        <v>7</v>
      </c>
      <c r="C53" s="72">
        <v>10</v>
      </c>
      <c r="D53" s="72">
        <v>26</v>
      </c>
      <c r="E53" s="72">
        <v>31</v>
      </c>
      <c r="F53" s="72">
        <v>14</v>
      </c>
      <c r="G53" s="72">
        <v>32</v>
      </c>
      <c r="H53" s="72">
        <v>25</v>
      </c>
      <c r="I53" s="72">
        <v>16</v>
      </c>
      <c r="J53" s="72">
        <v>25</v>
      </c>
      <c r="K53" s="72">
        <v>13</v>
      </c>
      <c r="L53" s="72">
        <v>12</v>
      </c>
      <c r="M53" s="72">
        <v>9</v>
      </c>
      <c r="N53" s="72">
        <v>31</v>
      </c>
      <c r="O53" s="72">
        <v>17</v>
      </c>
      <c r="P53" s="72">
        <v>26</v>
      </c>
      <c r="Q53" s="72">
        <v>15</v>
      </c>
      <c r="R53" s="72">
        <v>25</v>
      </c>
      <c r="S53" s="72">
        <v>19</v>
      </c>
      <c r="T53" s="72">
        <v>19</v>
      </c>
      <c r="U53" s="55">
        <v>22</v>
      </c>
    </row>
    <row r="54" spans="1:21" ht="15.5" x14ac:dyDescent="0.35">
      <c r="A54" s="90" t="s">
        <v>22</v>
      </c>
      <c r="B54" s="54">
        <v>1</v>
      </c>
      <c r="C54" s="72">
        <v>1</v>
      </c>
      <c r="D54" s="72">
        <v>2</v>
      </c>
      <c r="E54" s="72">
        <v>5</v>
      </c>
      <c r="F54" s="72">
        <v>5</v>
      </c>
      <c r="G54" s="72">
        <v>7</v>
      </c>
      <c r="H54" s="72">
        <v>3</v>
      </c>
      <c r="I54" s="72">
        <v>4</v>
      </c>
      <c r="J54" s="72">
        <v>9</v>
      </c>
      <c r="K54" s="72">
        <v>1</v>
      </c>
      <c r="L54" s="72">
        <v>1</v>
      </c>
      <c r="M54" s="72">
        <v>2</v>
      </c>
      <c r="N54" s="72">
        <v>9</v>
      </c>
      <c r="O54" s="72">
        <v>6</v>
      </c>
      <c r="P54" s="72">
        <v>5</v>
      </c>
      <c r="Q54" s="72">
        <v>10</v>
      </c>
      <c r="R54" s="72">
        <v>2</v>
      </c>
      <c r="S54" s="72">
        <v>2</v>
      </c>
      <c r="T54" s="72">
        <v>3</v>
      </c>
      <c r="U54" s="55">
        <v>12</v>
      </c>
    </row>
    <row r="55" spans="1:21" ht="16" thickBot="1" x14ac:dyDescent="0.4">
      <c r="A55" s="130" t="s">
        <v>6</v>
      </c>
      <c r="B55" s="60">
        <v>9408</v>
      </c>
      <c r="C55" s="74">
        <v>11590</v>
      </c>
      <c r="D55" s="74">
        <v>20949</v>
      </c>
      <c r="E55" s="74">
        <v>19429</v>
      </c>
      <c r="F55" s="74">
        <v>16092</v>
      </c>
      <c r="G55" s="74">
        <v>13106</v>
      </c>
      <c r="H55" s="74">
        <v>10323</v>
      </c>
      <c r="I55" s="74">
        <v>12829</v>
      </c>
      <c r="J55" s="74">
        <v>11271</v>
      </c>
      <c r="K55" s="74">
        <v>7651</v>
      </c>
      <c r="L55" s="74">
        <v>4650</v>
      </c>
      <c r="M55" s="74">
        <v>2367</v>
      </c>
      <c r="N55" s="74">
        <v>11051</v>
      </c>
      <c r="O55" s="74">
        <v>9153</v>
      </c>
      <c r="P55" s="74">
        <v>9014</v>
      </c>
      <c r="Q55" s="74">
        <v>8562</v>
      </c>
      <c r="R55" s="74">
        <v>9820</v>
      </c>
      <c r="S55" s="74">
        <v>10198</v>
      </c>
      <c r="T55" s="74">
        <v>18010</v>
      </c>
      <c r="U55" s="61">
        <v>22031</v>
      </c>
    </row>
    <row r="57" spans="1:21" ht="15.5" x14ac:dyDescent="0.35">
      <c r="A57" s="157" t="s">
        <v>7</v>
      </c>
    </row>
  </sheetData>
  <mergeCells count="9">
    <mergeCell ref="A3:T3"/>
    <mergeCell ref="A21:T21"/>
    <mergeCell ref="A39:T39"/>
    <mergeCell ref="A40:A41"/>
    <mergeCell ref="B40:U40"/>
    <mergeCell ref="A4:A5"/>
    <mergeCell ref="B4:U4"/>
    <mergeCell ref="A22:A23"/>
    <mergeCell ref="B22:U22"/>
  </mergeCells>
  <hyperlinks>
    <hyperlink ref="J1" location="'Table of Contents'!C2" display="Back to Table of Contents"/>
  </hyperlink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topLeftCell="A100" workbookViewId="0">
      <selection activeCell="A107" sqref="A107"/>
    </sheetView>
  </sheetViews>
  <sheetFormatPr defaultRowHeight="14.5" x14ac:dyDescent="0.35"/>
  <cols>
    <col min="1" max="1" width="77.6328125" customWidth="1"/>
    <col min="2" max="11" width="9.54296875" customWidth="1"/>
  </cols>
  <sheetData>
    <row r="1" spans="1:11" x14ac:dyDescent="0.35">
      <c r="A1" s="30" t="s">
        <v>589</v>
      </c>
      <c r="D1" s="29" t="s">
        <v>949</v>
      </c>
    </row>
    <row r="2" spans="1:11" ht="15" thickBot="1" x14ac:dyDescent="0.4">
      <c r="A2" s="2"/>
    </row>
    <row r="3" spans="1:11" ht="15" thickBot="1" x14ac:dyDescent="0.4">
      <c r="A3" s="293" t="s">
        <v>48</v>
      </c>
      <c r="B3" s="289" t="s">
        <v>9</v>
      </c>
      <c r="C3" s="289"/>
      <c r="D3" s="284"/>
      <c r="E3" s="284"/>
      <c r="F3" s="284"/>
      <c r="G3" s="284"/>
      <c r="H3" s="284"/>
      <c r="I3" s="284"/>
      <c r="J3" s="288" t="s">
        <v>6</v>
      </c>
      <c r="K3" s="290"/>
    </row>
    <row r="4" spans="1:11" x14ac:dyDescent="0.35">
      <c r="A4" s="337"/>
      <c r="B4" s="363" t="s">
        <v>49</v>
      </c>
      <c r="C4" s="364"/>
      <c r="D4" s="363" t="s">
        <v>181</v>
      </c>
      <c r="E4" s="364"/>
      <c r="F4" s="363" t="s">
        <v>53</v>
      </c>
      <c r="G4" s="364"/>
      <c r="H4" s="363" t="s">
        <v>54</v>
      </c>
      <c r="I4" s="364"/>
      <c r="J4" s="362"/>
      <c r="K4" s="318"/>
    </row>
    <row r="5" spans="1:11" ht="15" thickBot="1" x14ac:dyDescent="0.4">
      <c r="A5" s="303"/>
      <c r="B5" s="133">
        <v>2022</v>
      </c>
      <c r="C5" s="135">
        <v>2023</v>
      </c>
      <c r="D5" s="133">
        <v>2022</v>
      </c>
      <c r="E5" s="135">
        <v>2023</v>
      </c>
      <c r="F5" s="133">
        <v>2022</v>
      </c>
      <c r="G5" s="135">
        <v>2023</v>
      </c>
      <c r="H5" s="133">
        <v>2022</v>
      </c>
      <c r="I5" s="135">
        <v>2023</v>
      </c>
      <c r="J5" s="31">
        <v>2022</v>
      </c>
      <c r="K5" s="33">
        <v>2023</v>
      </c>
    </row>
    <row r="6" spans="1:11" ht="15.5" x14ac:dyDescent="0.35">
      <c r="A6" s="152" t="s">
        <v>287</v>
      </c>
      <c r="B6" s="49">
        <v>91</v>
      </c>
      <c r="C6" s="50" t="s">
        <v>24</v>
      </c>
      <c r="D6" s="49">
        <v>453</v>
      </c>
      <c r="E6" s="50">
        <v>677</v>
      </c>
      <c r="F6" s="49">
        <v>65</v>
      </c>
      <c r="G6" s="50">
        <v>52</v>
      </c>
      <c r="H6" s="49">
        <v>1</v>
      </c>
      <c r="I6" s="50">
        <v>1</v>
      </c>
      <c r="J6" s="204">
        <v>610</v>
      </c>
      <c r="K6" s="70">
        <v>730</v>
      </c>
    </row>
    <row r="7" spans="1:11" ht="15.5" x14ac:dyDescent="0.35">
      <c r="A7" s="90" t="s">
        <v>55</v>
      </c>
      <c r="B7" s="54">
        <v>2</v>
      </c>
      <c r="C7" s="55">
        <v>2</v>
      </c>
      <c r="D7" s="54">
        <v>15</v>
      </c>
      <c r="E7" s="55">
        <v>19</v>
      </c>
      <c r="F7" s="54">
        <v>3</v>
      </c>
      <c r="G7" s="55">
        <v>4</v>
      </c>
      <c r="H7" s="54" t="s">
        <v>24</v>
      </c>
      <c r="I7" s="55">
        <v>1</v>
      </c>
      <c r="J7" s="205">
        <v>20</v>
      </c>
      <c r="K7" s="57">
        <v>26</v>
      </c>
    </row>
    <row r="8" spans="1:11" ht="15.5" x14ac:dyDescent="0.35">
      <c r="A8" s="90" t="s">
        <v>288</v>
      </c>
      <c r="B8" s="54" t="s">
        <v>24</v>
      </c>
      <c r="C8" s="55" t="s">
        <v>24</v>
      </c>
      <c r="D8" s="54">
        <v>25</v>
      </c>
      <c r="E8" s="55">
        <v>16</v>
      </c>
      <c r="F8" s="54">
        <v>7</v>
      </c>
      <c r="G8" s="55">
        <v>5</v>
      </c>
      <c r="H8" s="54" t="s">
        <v>24</v>
      </c>
      <c r="I8" s="55" t="s">
        <v>24</v>
      </c>
      <c r="J8" s="205">
        <v>32</v>
      </c>
      <c r="K8" s="57">
        <v>21</v>
      </c>
    </row>
    <row r="9" spans="1:11" ht="15.5" x14ac:dyDescent="0.35">
      <c r="A9" s="90" t="s">
        <v>56</v>
      </c>
      <c r="B9" s="54">
        <v>57</v>
      </c>
      <c r="C9" s="55">
        <v>48</v>
      </c>
      <c r="D9" s="54">
        <v>214</v>
      </c>
      <c r="E9" s="55">
        <v>263</v>
      </c>
      <c r="F9" s="54">
        <v>51</v>
      </c>
      <c r="G9" s="55">
        <v>75</v>
      </c>
      <c r="H9" s="54">
        <v>3</v>
      </c>
      <c r="I9" s="55">
        <v>2</v>
      </c>
      <c r="J9" s="205">
        <v>325</v>
      </c>
      <c r="K9" s="57">
        <v>388</v>
      </c>
    </row>
    <row r="10" spans="1:11" ht="15.5" x14ac:dyDescent="0.35">
      <c r="A10" s="90" t="s">
        <v>57</v>
      </c>
      <c r="B10" s="54" t="s">
        <v>24</v>
      </c>
      <c r="C10" s="55" t="s">
        <v>24</v>
      </c>
      <c r="D10" s="54">
        <v>92</v>
      </c>
      <c r="E10" s="55">
        <v>42</v>
      </c>
      <c r="F10" s="54">
        <v>2</v>
      </c>
      <c r="G10" s="55">
        <v>10</v>
      </c>
      <c r="H10" s="54" t="s">
        <v>24</v>
      </c>
      <c r="I10" s="55" t="s">
        <v>24</v>
      </c>
      <c r="J10" s="205">
        <v>94</v>
      </c>
      <c r="K10" s="57">
        <v>52</v>
      </c>
    </row>
    <row r="11" spans="1:11" ht="15.5" x14ac:dyDescent="0.35">
      <c r="A11" s="90" t="s">
        <v>289</v>
      </c>
      <c r="B11" s="54" t="s">
        <v>24</v>
      </c>
      <c r="C11" s="55" t="s">
        <v>24</v>
      </c>
      <c r="D11" s="54">
        <v>22</v>
      </c>
      <c r="E11" s="55">
        <v>19</v>
      </c>
      <c r="F11" s="54">
        <v>8</v>
      </c>
      <c r="G11" s="55">
        <v>18</v>
      </c>
      <c r="H11" s="54" t="s">
        <v>24</v>
      </c>
      <c r="I11" s="55" t="s">
        <v>24</v>
      </c>
      <c r="J11" s="205">
        <v>30</v>
      </c>
      <c r="K11" s="57">
        <v>37</v>
      </c>
    </row>
    <row r="12" spans="1:11" ht="15.5" x14ac:dyDescent="0.35">
      <c r="A12" s="90" t="s">
        <v>290</v>
      </c>
      <c r="B12" s="54" t="s">
        <v>24</v>
      </c>
      <c r="C12" s="55" t="s">
        <v>24</v>
      </c>
      <c r="D12" s="54">
        <v>68</v>
      </c>
      <c r="E12" s="55">
        <v>125</v>
      </c>
      <c r="F12" s="54">
        <v>33</v>
      </c>
      <c r="G12" s="55">
        <v>58</v>
      </c>
      <c r="H12" s="54">
        <v>3</v>
      </c>
      <c r="I12" s="55">
        <v>4</v>
      </c>
      <c r="J12" s="205">
        <v>104</v>
      </c>
      <c r="K12" s="57">
        <v>187</v>
      </c>
    </row>
    <row r="13" spans="1:11" ht="15.5" x14ac:dyDescent="0.35">
      <c r="A13" s="90" t="s">
        <v>58</v>
      </c>
      <c r="B13" s="54" t="s">
        <v>24</v>
      </c>
      <c r="C13" s="55" t="s">
        <v>24</v>
      </c>
      <c r="D13" s="54">
        <v>27</v>
      </c>
      <c r="E13" s="55">
        <v>60</v>
      </c>
      <c r="F13" s="54">
        <v>12</v>
      </c>
      <c r="G13" s="55">
        <v>12</v>
      </c>
      <c r="H13" s="54" t="s">
        <v>24</v>
      </c>
      <c r="I13" s="55">
        <v>1</v>
      </c>
      <c r="J13" s="205">
        <v>39</v>
      </c>
      <c r="K13" s="57">
        <v>73</v>
      </c>
    </row>
    <row r="14" spans="1:11" ht="15.5" x14ac:dyDescent="0.35">
      <c r="A14" s="90" t="s">
        <v>59</v>
      </c>
      <c r="B14" s="54" t="s">
        <v>24</v>
      </c>
      <c r="C14" s="55" t="s">
        <v>24</v>
      </c>
      <c r="D14" s="54">
        <v>11</v>
      </c>
      <c r="E14" s="55">
        <v>3</v>
      </c>
      <c r="F14" s="54">
        <v>4</v>
      </c>
      <c r="G14" s="55">
        <v>6</v>
      </c>
      <c r="H14" s="54">
        <v>1</v>
      </c>
      <c r="I14" s="55" t="s">
        <v>24</v>
      </c>
      <c r="J14" s="205">
        <v>16</v>
      </c>
      <c r="K14" s="57">
        <v>9</v>
      </c>
    </row>
    <row r="15" spans="1:11" ht="15.5" x14ac:dyDescent="0.35">
      <c r="A15" s="90" t="s">
        <v>60</v>
      </c>
      <c r="B15" s="54" t="s">
        <v>24</v>
      </c>
      <c r="C15" s="55" t="s">
        <v>24</v>
      </c>
      <c r="D15" s="54">
        <v>1</v>
      </c>
      <c r="E15" s="55">
        <v>4</v>
      </c>
      <c r="F15" s="54" t="s">
        <v>24</v>
      </c>
      <c r="G15" s="55" t="s">
        <v>24</v>
      </c>
      <c r="H15" s="54" t="s">
        <v>24</v>
      </c>
      <c r="I15" s="55" t="s">
        <v>24</v>
      </c>
      <c r="J15" s="205">
        <v>1</v>
      </c>
      <c r="K15" s="57">
        <v>4</v>
      </c>
    </row>
    <row r="16" spans="1:11" ht="15.5" x14ac:dyDescent="0.35">
      <c r="A16" s="90" t="s">
        <v>291</v>
      </c>
      <c r="B16" s="54" t="s">
        <v>24</v>
      </c>
      <c r="C16" s="55" t="s">
        <v>24</v>
      </c>
      <c r="D16" s="54">
        <v>63</v>
      </c>
      <c r="E16" s="55">
        <v>28</v>
      </c>
      <c r="F16" s="54">
        <v>14</v>
      </c>
      <c r="G16" s="55">
        <v>7</v>
      </c>
      <c r="H16" s="54" t="s">
        <v>24</v>
      </c>
      <c r="I16" s="55" t="s">
        <v>24</v>
      </c>
      <c r="J16" s="205">
        <v>77</v>
      </c>
      <c r="K16" s="57">
        <v>35</v>
      </c>
    </row>
    <row r="17" spans="1:11" ht="15.5" x14ac:dyDescent="0.35">
      <c r="A17" s="90" t="s">
        <v>61</v>
      </c>
      <c r="B17" s="54" t="s">
        <v>24</v>
      </c>
      <c r="C17" s="55" t="s">
        <v>24</v>
      </c>
      <c r="D17" s="54">
        <v>42</v>
      </c>
      <c r="E17" s="55">
        <v>180</v>
      </c>
      <c r="F17" s="54">
        <v>58</v>
      </c>
      <c r="G17" s="55">
        <v>41</v>
      </c>
      <c r="H17" s="54">
        <v>1</v>
      </c>
      <c r="I17" s="55">
        <v>1</v>
      </c>
      <c r="J17" s="205">
        <v>101</v>
      </c>
      <c r="K17" s="57">
        <v>222</v>
      </c>
    </row>
    <row r="18" spans="1:11" ht="15.5" x14ac:dyDescent="0.35">
      <c r="A18" s="90" t="s">
        <v>292</v>
      </c>
      <c r="B18" s="54" t="s">
        <v>24</v>
      </c>
      <c r="C18" s="55" t="s">
        <v>24</v>
      </c>
      <c r="D18" s="54">
        <v>14</v>
      </c>
      <c r="E18" s="55">
        <v>26</v>
      </c>
      <c r="F18" s="54">
        <v>7</v>
      </c>
      <c r="G18" s="55">
        <v>12</v>
      </c>
      <c r="H18" s="54" t="s">
        <v>24</v>
      </c>
      <c r="I18" s="55">
        <v>1</v>
      </c>
      <c r="J18" s="205">
        <v>21</v>
      </c>
      <c r="K18" s="57">
        <v>39</v>
      </c>
    </row>
    <row r="19" spans="1:11" ht="15.5" x14ac:dyDescent="0.35">
      <c r="A19" s="90" t="s">
        <v>293</v>
      </c>
      <c r="B19" s="54" t="s">
        <v>24</v>
      </c>
      <c r="C19" s="55" t="s">
        <v>24</v>
      </c>
      <c r="D19" s="54">
        <v>45</v>
      </c>
      <c r="E19" s="55">
        <v>24</v>
      </c>
      <c r="F19" s="54">
        <v>8</v>
      </c>
      <c r="G19" s="55">
        <v>2</v>
      </c>
      <c r="H19" s="54" t="s">
        <v>24</v>
      </c>
      <c r="I19" s="55" t="s">
        <v>24</v>
      </c>
      <c r="J19" s="205">
        <v>53</v>
      </c>
      <c r="K19" s="57">
        <v>26</v>
      </c>
    </row>
    <row r="20" spans="1:11" ht="15.5" x14ac:dyDescent="0.35">
      <c r="A20" s="90" t="s">
        <v>294</v>
      </c>
      <c r="B20" s="54" t="s">
        <v>24</v>
      </c>
      <c r="C20" s="55" t="s">
        <v>24</v>
      </c>
      <c r="D20" s="54">
        <v>71</v>
      </c>
      <c r="E20" s="55">
        <v>69</v>
      </c>
      <c r="F20" s="54">
        <v>5</v>
      </c>
      <c r="G20" s="55">
        <v>15</v>
      </c>
      <c r="H20" s="54" t="s">
        <v>24</v>
      </c>
      <c r="I20" s="55" t="s">
        <v>24</v>
      </c>
      <c r="J20" s="205">
        <v>76</v>
      </c>
      <c r="K20" s="57">
        <v>84</v>
      </c>
    </row>
    <row r="21" spans="1:11" ht="15.5" x14ac:dyDescent="0.35">
      <c r="A21" s="90" t="s">
        <v>295</v>
      </c>
      <c r="B21" s="54" t="s">
        <v>24</v>
      </c>
      <c r="C21" s="55" t="s">
        <v>24</v>
      </c>
      <c r="D21" s="54">
        <v>2</v>
      </c>
      <c r="E21" s="55">
        <v>1</v>
      </c>
      <c r="F21" s="54">
        <v>7</v>
      </c>
      <c r="G21" s="55">
        <v>3</v>
      </c>
      <c r="H21" s="54" t="s">
        <v>24</v>
      </c>
      <c r="I21" s="55" t="s">
        <v>24</v>
      </c>
      <c r="J21" s="205">
        <v>9</v>
      </c>
      <c r="K21" s="57">
        <v>4</v>
      </c>
    </row>
    <row r="22" spans="1:11" ht="15.5" x14ac:dyDescent="0.35">
      <c r="A22" s="90" t="s">
        <v>63</v>
      </c>
      <c r="B22" s="54" t="s">
        <v>24</v>
      </c>
      <c r="C22" s="55" t="s">
        <v>24</v>
      </c>
      <c r="D22" s="54">
        <v>10</v>
      </c>
      <c r="E22" s="55">
        <v>8</v>
      </c>
      <c r="F22" s="54" t="s">
        <v>24</v>
      </c>
      <c r="G22" s="55">
        <v>1</v>
      </c>
      <c r="H22" s="54" t="s">
        <v>24</v>
      </c>
      <c r="I22" s="55" t="s">
        <v>24</v>
      </c>
      <c r="J22" s="205">
        <v>10</v>
      </c>
      <c r="K22" s="57">
        <v>9</v>
      </c>
    </row>
    <row r="23" spans="1:11" ht="15.5" x14ac:dyDescent="0.35">
      <c r="A23" s="90" t="s">
        <v>297</v>
      </c>
      <c r="B23" s="54" t="s">
        <v>24</v>
      </c>
      <c r="C23" s="55">
        <v>30</v>
      </c>
      <c r="D23" s="54">
        <v>215</v>
      </c>
      <c r="E23" s="55">
        <v>420</v>
      </c>
      <c r="F23" s="54">
        <v>55</v>
      </c>
      <c r="G23" s="55">
        <v>125</v>
      </c>
      <c r="H23" s="54" t="s">
        <v>24</v>
      </c>
      <c r="I23" s="55">
        <v>8</v>
      </c>
      <c r="J23" s="205">
        <v>270</v>
      </c>
      <c r="K23" s="57">
        <v>583</v>
      </c>
    </row>
    <row r="24" spans="1:11" ht="15.5" x14ac:dyDescent="0.35">
      <c r="A24" s="90" t="s">
        <v>79</v>
      </c>
      <c r="B24" s="54">
        <v>23</v>
      </c>
      <c r="C24" s="55">
        <v>39</v>
      </c>
      <c r="D24" s="54">
        <v>84</v>
      </c>
      <c r="E24" s="55">
        <v>101</v>
      </c>
      <c r="F24" s="54">
        <v>68</v>
      </c>
      <c r="G24" s="55">
        <v>96</v>
      </c>
      <c r="H24" s="54" t="s">
        <v>24</v>
      </c>
      <c r="I24" s="55">
        <v>1</v>
      </c>
      <c r="J24" s="205">
        <v>175</v>
      </c>
      <c r="K24" s="57">
        <v>237</v>
      </c>
    </row>
    <row r="25" spans="1:11" ht="15.5" x14ac:dyDescent="0.35">
      <c r="A25" s="90" t="s">
        <v>80</v>
      </c>
      <c r="B25" s="54">
        <v>7</v>
      </c>
      <c r="C25" s="55">
        <v>8</v>
      </c>
      <c r="D25" s="54">
        <v>52</v>
      </c>
      <c r="E25" s="55">
        <v>61</v>
      </c>
      <c r="F25" s="54">
        <v>4</v>
      </c>
      <c r="G25" s="55">
        <v>13</v>
      </c>
      <c r="H25" s="54" t="s">
        <v>24</v>
      </c>
      <c r="I25" s="55" t="s">
        <v>24</v>
      </c>
      <c r="J25" s="205">
        <v>63</v>
      </c>
      <c r="K25" s="57">
        <v>82</v>
      </c>
    </row>
    <row r="26" spans="1:11" ht="15.5" x14ac:dyDescent="0.35">
      <c r="A26" s="90" t="s">
        <v>81</v>
      </c>
      <c r="B26" s="54" t="s">
        <v>24</v>
      </c>
      <c r="C26" s="55" t="s">
        <v>24</v>
      </c>
      <c r="D26" s="54">
        <v>1</v>
      </c>
      <c r="E26" s="55">
        <v>7</v>
      </c>
      <c r="F26" s="54">
        <v>1</v>
      </c>
      <c r="G26" s="55">
        <v>5</v>
      </c>
      <c r="H26" s="54" t="s">
        <v>24</v>
      </c>
      <c r="I26" s="55" t="s">
        <v>24</v>
      </c>
      <c r="J26" s="205">
        <v>2</v>
      </c>
      <c r="K26" s="57">
        <v>12</v>
      </c>
    </row>
    <row r="27" spans="1:11" ht="15.5" x14ac:dyDescent="0.35">
      <c r="A27" s="129" t="s">
        <v>298</v>
      </c>
      <c r="B27" s="54">
        <v>1</v>
      </c>
      <c r="C27" s="55" t="s">
        <v>24</v>
      </c>
      <c r="D27" s="54">
        <v>17</v>
      </c>
      <c r="E27" s="55">
        <v>26</v>
      </c>
      <c r="F27" s="54">
        <v>3</v>
      </c>
      <c r="G27" s="55">
        <v>4</v>
      </c>
      <c r="H27" s="54" t="s">
        <v>24</v>
      </c>
      <c r="I27" s="55">
        <v>1</v>
      </c>
      <c r="J27" s="204">
        <v>21</v>
      </c>
      <c r="K27" s="70">
        <v>31</v>
      </c>
    </row>
    <row r="28" spans="1:11" ht="15.5" x14ac:dyDescent="0.35">
      <c r="A28" s="90" t="s">
        <v>299</v>
      </c>
      <c r="B28" s="54">
        <v>4</v>
      </c>
      <c r="C28" s="55">
        <v>4</v>
      </c>
      <c r="D28" s="54">
        <v>12</v>
      </c>
      <c r="E28" s="55">
        <v>24</v>
      </c>
      <c r="F28" s="54">
        <v>8</v>
      </c>
      <c r="G28" s="55">
        <v>18</v>
      </c>
      <c r="H28" s="54" t="s">
        <v>24</v>
      </c>
      <c r="I28" s="55" t="s">
        <v>24</v>
      </c>
      <c r="J28" s="205">
        <v>24</v>
      </c>
      <c r="K28" s="57">
        <v>46</v>
      </c>
    </row>
    <row r="29" spans="1:11" ht="15.5" x14ac:dyDescent="0.35">
      <c r="A29" s="90" t="s">
        <v>69</v>
      </c>
      <c r="B29" s="54">
        <v>349</v>
      </c>
      <c r="C29" s="55">
        <v>443</v>
      </c>
      <c r="D29" s="54">
        <v>1083</v>
      </c>
      <c r="E29" s="55">
        <v>2018</v>
      </c>
      <c r="F29" s="54">
        <v>212</v>
      </c>
      <c r="G29" s="55">
        <v>329</v>
      </c>
      <c r="H29" s="54">
        <v>9</v>
      </c>
      <c r="I29" s="55">
        <v>4</v>
      </c>
      <c r="J29" s="205">
        <v>1653</v>
      </c>
      <c r="K29" s="57">
        <v>2794</v>
      </c>
    </row>
    <row r="30" spans="1:11" ht="15.5" x14ac:dyDescent="0.35">
      <c r="A30" s="90" t="s">
        <v>70</v>
      </c>
      <c r="B30" s="54" t="s">
        <v>24</v>
      </c>
      <c r="C30" s="55" t="s">
        <v>24</v>
      </c>
      <c r="D30" s="54">
        <v>91</v>
      </c>
      <c r="E30" s="55">
        <v>115</v>
      </c>
      <c r="F30" s="54">
        <v>20</v>
      </c>
      <c r="G30" s="55">
        <v>4</v>
      </c>
      <c r="H30" s="54" t="s">
        <v>24</v>
      </c>
      <c r="I30" s="55" t="s">
        <v>24</v>
      </c>
      <c r="J30" s="205">
        <v>111</v>
      </c>
      <c r="K30" s="57">
        <v>119</v>
      </c>
    </row>
    <row r="31" spans="1:11" ht="15.5" x14ac:dyDescent="0.35">
      <c r="A31" s="90" t="s">
        <v>301</v>
      </c>
      <c r="B31" s="54">
        <v>121</v>
      </c>
      <c r="C31" s="55">
        <v>38</v>
      </c>
      <c r="D31" s="54">
        <v>372</v>
      </c>
      <c r="E31" s="55">
        <v>90</v>
      </c>
      <c r="F31" s="54">
        <v>70</v>
      </c>
      <c r="G31" s="55">
        <v>22</v>
      </c>
      <c r="H31" s="54">
        <v>2</v>
      </c>
      <c r="I31" s="55">
        <v>2</v>
      </c>
      <c r="J31" s="205">
        <v>565</v>
      </c>
      <c r="K31" s="57">
        <v>152</v>
      </c>
    </row>
    <row r="32" spans="1:11" ht="15.5" x14ac:dyDescent="0.35">
      <c r="A32" s="90" t="s">
        <v>71</v>
      </c>
      <c r="B32" s="54" t="s">
        <v>24</v>
      </c>
      <c r="C32" s="55" t="s">
        <v>24</v>
      </c>
      <c r="D32" s="54">
        <v>13</v>
      </c>
      <c r="E32" s="55">
        <v>32</v>
      </c>
      <c r="F32" s="54">
        <v>3</v>
      </c>
      <c r="G32" s="55">
        <v>6</v>
      </c>
      <c r="H32" s="54" t="s">
        <v>24</v>
      </c>
      <c r="I32" s="55">
        <v>1</v>
      </c>
      <c r="J32" s="205">
        <v>16</v>
      </c>
      <c r="K32" s="57">
        <v>39</v>
      </c>
    </row>
    <row r="33" spans="1:11" ht="15.5" x14ac:dyDescent="0.35">
      <c r="A33" s="90" t="s">
        <v>302</v>
      </c>
      <c r="B33" s="54" t="s">
        <v>24</v>
      </c>
      <c r="C33" s="55" t="s">
        <v>24</v>
      </c>
      <c r="D33" s="54">
        <v>12</v>
      </c>
      <c r="E33" s="55">
        <v>19</v>
      </c>
      <c r="F33" s="54">
        <v>5</v>
      </c>
      <c r="G33" s="55">
        <v>7</v>
      </c>
      <c r="H33" s="54" t="s">
        <v>24</v>
      </c>
      <c r="I33" s="55">
        <v>1</v>
      </c>
      <c r="J33" s="205">
        <v>17</v>
      </c>
      <c r="K33" s="57">
        <v>27</v>
      </c>
    </row>
    <row r="34" spans="1:11" ht="15.5" x14ac:dyDescent="0.35">
      <c r="A34" s="90" t="s">
        <v>303</v>
      </c>
      <c r="B34" s="54" t="s">
        <v>24</v>
      </c>
      <c r="C34" s="55">
        <v>45</v>
      </c>
      <c r="D34" s="54" t="s">
        <v>24</v>
      </c>
      <c r="E34" s="55">
        <v>401</v>
      </c>
      <c r="F34" s="54" t="s">
        <v>24</v>
      </c>
      <c r="G34" s="55">
        <v>45</v>
      </c>
      <c r="H34" s="54" t="s">
        <v>24</v>
      </c>
      <c r="I34" s="55">
        <v>2</v>
      </c>
      <c r="J34" s="205" t="s">
        <v>24</v>
      </c>
      <c r="K34" s="57">
        <v>493</v>
      </c>
    </row>
    <row r="35" spans="1:11" ht="15.5" x14ac:dyDescent="0.35">
      <c r="A35" s="90" t="s">
        <v>73</v>
      </c>
      <c r="B35" s="54" t="s">
        <v>24</v>
      </c>
      <c r="C35" s="55" t="s">
        <v>24</v>
      </c>
      <c r="D35" s="54" t="s">
        <v>24</v>
      </c>
      <c r="E35" s="55">
        <v>2</v>
      </c>
      <c r="F35" s="54">
        <v>1</v>
      </c>
      <c r="G35" s="55">
        <v>1</v>
      </c>
      <c r="H35" s="54" t="s">
        <v>24</v>
      </c>
      <c r="I35" s="55" t="s">
        <v>24</v>
      </c>
      <c r="J35" s="205">
        <v>1</v>
      </c>
      <c r="K35" s="57">
        <v>3</v>
      </c>
    </row>
    <row r="36" spans="1:11" ht="15.5" x14ac:dyDescent="0.35">
      <c r="A36" s="90" t="s">
        <v>72</v>
      </c>
      <c r="B36" s="54" t="s">
        <v>24</v>
      </c>
      <c r="C36" s="55" t="s">
        <v>24</v>
      </c>
      <c r="D36" s="54">
        <v>25</v>
      </c>
      <c r="E36" s="55">
        <v>26</v>
      </c>
      <c r="F36" s="54">
        <v>14</v>
      </c>
      <c r="G36" s="55">
        <v>4</v>
      </c>
      <c r="H36" s="54" t="s">
        <v>24</v>
      </c>
      <c r="I36" s="55" t="s">
        <v>24</v>
      </c>
      <c r="J36" s="205">
        <v>39</v>
      </c>
      <c r="K36" s="57">
        <v>30</v>
      </c>
    </row>
    <row r="37" spans="1:11" ht="15.5" x14ac:dyDescent="0.35">
      <c r="A37" s="90" t="s">
        <v>74</v>
      </c>
      <c r="B37" s="54">
        <v>3</v>
      </c>
      <c r="C37" s="55">
        <v>2</v>
      </c>
      <c r="D37" s="54">
        <v>99</v>
      </c>
      <c r="E37" s="55">
        <v>90</v>
      </c>
      <c r="F37" s="54">
        <v>16</v>
      </c>
      <c r="G37" s="55">
        <v>13</v>
      </c>
      <c r="H37" s="54" t="s">
        <v>24</v>
      </c>
      <c r="I37" s="55" t="s">
        <v>24</v>
      </c>
      <c r="J37" s="205">
        <v>118</v>
      </c>
      <c r="K37" s="57">
        <v>105</v>
      </c>
    </row>
    <row r="38" spans="1:11" ht="15.5" x14ac:dyDescent="0.35">
      <c r="A38" s="90" t="s">
        <v>75</v>
      </c>
      <c r="B38" s="54" t="s">
        <v>24</v>
      </c>
      <c r="C38" s="55" t="s">
        <v>24</v>
      </c>
      <c r="D38" s="54">
        <v>13</v>
      </c>
      <c r="E38" s="55">
        <v>35</v>
      </c>
      <c r="F38" s="54">
        <v>3</v>
      </c>
      <c r="G38" s="55">
        <v>6</v>
      </c>
      <c r="H38" s="54" t="s">
        <v>24</v>
      </c>
      <c r="I38" s="55" t="s">
        <v>24</v>
      </c>
      <c r="J38" s="205">
        <v>16</v>
      </c>
      <c r="K38" s="57">
        <v>41</v>
      </c>
    </row>
    <row r="39" spans="1:11" ht="15.5" x14ac:dyDescent="0.35">
      <c r="A39" s="90" t="s">
        <v>76</v>
      </c>
      <c r="B39" s="54" t="s">
        <v>24</v>
      </c>
      <c r="C39" s="55" t="s">
        <v>24</v>
      </c>
      <c r="D39" s="54">
        <v>110</v>
      </c>
      <c r="E39" s="55">
        <v>117</v>
      </c>
      <c r="F39" s="54">
        <v>7</v>
      </c>
      <c r="G39" s="55">
        <v>5</v>
      </c>
      <c r="H39" s="54" t="s">
        <v>24</v>
      </c>
      <c r="I39" s="55" t="s">
        <v>24</v>
      </c>
      <c r="J39" s="205">
        <v>117</v>
      </c>
      <c r="K39" s="57">
        <v>122</v>
      </c>
    </row>
    <row r="40" spans="1:11" ht="15.5" x14ac:dyDescent="0.35">
      <c r="A40" s="90" t="s">
        <v>77</v>
      </c>
      <c r="B40" s="54">
        <v>6</v>
      </c>
      <c r="C40" s="55">
        <v>3</v>
      </c>
      <c r="D40" s="54">
        <v>7</v>
      </c>
      <c r="E40" s="55">
        <v>8</v>
      </c>
      <c r="F40" s="54">
        <v>1</v>
      </c>
      <c r="G40" s="55">
        <v>2</v>
      </c>
      <c r="H40" s="54" t="s">
        <v>24</v>
      </c>
      <c r="I40" s="55" t="s">
        <v>24</v>
      </c>
      <c r="J40" s="205">
        <v>14</v>
      </c>
      <c r="K40" s="57">
        <v>13</v>
      </c>
    </row>
    <row r="41" spans="1:11" ht="15.5" x14ac:dyDescent="0.35">
      <c r="A41" s="90" t="s">
        <v>82</v>
      </c>
      <c r="B41" s="54">
        <v>38</v>
      </c>
      <c r="C41" s="55">
        <v>58</v>
      </c>
      <c r="D41" s="54">
        <v>128</v>
      </c>
      <c r="E41" s="55">
        <v>103</v>
      </c>
      <c r="F41" s="54">
        <v>7</v>
      </c>
      <c r="G41" s="55">
        <v>21</v>
      </c>
      <c r="H41" s="54" t="s">
        <v>24</v>
      </c>
      <c r="I41" s="55">
        <v>1</v>
      </c>
      <c r="J41" s="205">
        <v>173</v>
      </c>
      <c r="K41" s="57">
        <v>183</v>
      </c>
    </row>
    <row r="42" spans="1:11" ht="15.5" x14ac:dyDescent="0.35">
      <c r="A42" s="90" t="s">
        <v>83</v>
      </c>
      <c r="B42" s="54">
        <v>7</v>
      </c>
      <c r="C42" s="55">
        <v>12</v>
      </c>
      <c r="D42" s="54">
        <v>116</v>
      </c>
      <c r="E42" s="55">
        <v>159</v>
      </c>
      <c r="F42" s="54">
        <v>26</v>
      </c>
      <c r="G42" s="55">
        <v>15</v>
      </c>
      <c r="H42" s="54">
        <v>1</v>
      </c>
      <c r="I42" s="55">
        <v>1</v>
      </c>
      <c r="J42" s="205">
        <v>150</v>
      </c>
      <c r="K42" s="57">
        <v>187</v>
      </c>
    </row>
    <row r="43" spans="1:11" ht="15.5" x14ac:dyDescent="0.35">
      <c r="A43" s="90" t="s">
        <v>304</v>
      </c>
      <c r="B43" s="54" t="s">
        <v>24</v>
      </c>
      <c r="C43" s="55" t="s">
        <v>24</v>
      </c>
      <c r="D43" s="54">
        <v>16</v>
      </c>
      <c r="E43" s="55">
        <v>26</v>
      </c>
      <c r="F43" s="54">
        <v>10</v>
      </c>
      <c r="G43" s="55">
        <v>12</v>
      </c>
      <c r="H43" s="54">
        <v>1</v>
      </c>
      <c r="I43" s="55" t="s">
        <v>24</v>
      </c>
      <c r="J43" s="205">
        <v>27</v>
      </c>
      <c r="K43" s="57">
        <v>38</v>
      </c>
    </row>
    <row r="44" spans="1:11" ht="15.5" x14ac:dyDescent="0.35">
      <c r="A44" s="90" t="s">
        <v>84</v>
      </c>
      <c r="B44" s="54" t="s">
        <v>24</v>
      </c>
      <c r="C44" s="55" t="s">
        <v>24</v>
      </c>
      <c r="D44" s="54">
        <v>38</v>
      </c>
      <c r="E44" s="55">
        <v>55</v>
      </c>
      <c r="F44" s="54">
        <v>14</v>
      </c>
      <c r="G44" s="55">
        <v>15</v>
      </c>
      <c r="H44" s="54" t="s">
        <v>24</v>
      </c>
      <c r="I44" s="55">
        <v>1</v>
      </c>
      <c r="J44" s="205">
        <v>52</v>
      </c>
      <c r="K44" s="57">
        <v>71</v>
      </c>
    </row>
    <row r="45" spans="1:11" ht="15.5" x14ac:dyDescent="0.35">
      <c r="A45" s="90" t="s">
        <v>305</v>
      </c>
      <c r="B45" s="54" t="s">
        <v>24</v>
      </c>
      <c r="C45" s="55" t="s">
        <v>24</v>
      </c>
      <c r="D45" s="54">
        <v>7</v>
      </c>
      <c r="E45" s="55">
        <v>8</v>
      </c>
      <c r="F45" s="54" t="s">
        <v>24</v>
      </c>
      <c r="G45" s="55">
        <v>1</v>
      </c>
      <c r="H45" s="54" t="s">
        <v>24</v>
      </c>
      <c r="I45" s="55" t="s">
        <v>24</v>
      </c>
      <c r="J45" s="205">
        <v>7</v>
      </c>
      <c r="K45" s="57">
        <v>9</v>
      </c>
    </row>
    <row r="46" spans="1:11" ht="15.5" x14ac:dyDescent="0.35">
      <c r="A46" s="90" t="s">
        <v>85</v>
      </c>
      <c r="B46" s="54">
        <v>79</v>
      </c>
      <c r="C46" s="55">
        <v>83</v>
      </c>
      <c r="D46" s="54">
        <v>174</v>
      </c>
      <c r="E46" s="55">
        <v>145</v>
      </c>
      <c r="F46" s="54">
        <v>106</v>
      </c>
      <c r="G46" s="55">
        <v>73</v>
      </c>
      <c r="H46" s="54">
        <v>4</v>
      </c>
      <c r="I46" s="55">
        <v>7</v>
      </c>
      <c r="J46" s="205">
        <v>363</v>
      </c>
      <c r="K46" s="57">
        <v>308</v>
      </c>
    </row>
    <row r="47" spans="1:11" ht="15.5" x14ac:dyDescent="0.35">
      <c r="A47" s="90" t="s">
        <v>306</v>
      </c>
      <c r="B47" s="54" t="s">
        <v>24</v>
      </c>
      <c r="C47" s="55" t="s">
        <v>24</v>
      </c>
      <c r="D47" s="54">
        <v>2</v>
      </c>
      <c r="E47" s="55">
        <v>5</v>
      </c>
      <c r="F47" s="54">
        <v>2</v>
      </c>
      <c r="G47" s="55">
        <v>1</v>
      </c>
      <c r="H47" s="54" t="s">
        <v>24</v>
      </c>
      <c r="I47" s="55" t="s">
        <v>24</v>
      </c>
      <c r="J47" s="205">
        <v>4</v>
      </c>
      <c r="K47" s="57">
        <v>6</v>
      </c>
    </row>
    <row r="48" spans="1:11" ht="15.5" x14ac:dyDescent="0.35">
      <c r="A48" s="129" t="s">
        <v>307</v>
      </c>
      <c r="B48" s="54">
        <v>10</v>
      </c>
      <c r="C48" s="55" t="s">
        <v>24</v>
      </c>
      <c r="D48" s="54">
        <v>62</v>
      </c>
      <c r="E48" s="55">
        <v>59</v>
      </c>
      <c r="F48" s="54">
        <v>49</v>
      </c>
      <c r="G48" s="55">
        <v>45</v>
      </c>
      <c r="H48" s="54">
        <v>6</v>
      </c>
      <c r="I48" s="55">
        <v>2</v>
      </c>
      <c r="J48" s="204">
        <v>127</v>
      </c>
      <c r="K48" s="70">
        <v>106</v>
      </c>
    </row>
    <row r="49" spans="1:11" ht="15.5" x14ac:dyDescent="0.35">
      <c r="A49" s="90" t="s">
        <v>308</v>
      </c>
      <c r="B49" s="54">
        <v>100</v>
      </c>
      <c r="C49" s="55">
        <v>100</v>
      </c>
      <c r="D49" s="54">
        <v>475</v>
      </c>
      <c r="E49" s="55">
        <v>517</v>
      </c>
      <c r="F49" s="54">
        <v>140</v>
      </c>
      <c r="G49" s="55">
        <v>124</v>
      </c>
      <c r="H49" s="54">
        <v>9</v>
      </c>
      <c r="I49" s="55">
        <v>4</v>
      </c>
      <c r="J49" s="205">
        <v>724</v>
      </c>
      <c r="K49" s="57">
        <v>745</v>
      </c>
    </row>
    <row r="50" spans="1:11" ht="15.5" x14ac:dyDescent="0.35">
      <c r="A50" s="90" t="s">
        <v>309</v>
      </c>
      <c r="B50" s="54" t="s">
        <v>24</v>
      </c>
      <c r="C50" s="55" t="s">
        <v>24</v>
      </c>
      <c r="D50" s="54">
        <v>172</v>
      </c>
      <c r="E50" s="55">
        <v>228</v>
      </c>
      <c r="F50" s="54">
        <v>36</v>
      </c>
      <c r="G50" s="55">
        <v>28</v>
      </c>
      <c r="H50" s="54">
        <v>1</v>
      </c>
      <c r="I50" s="55">
        <v>1</v>
      </c>
      <c r="J50" s="205">
        <v>209</v>
      </c>
      <c r="K50" s="57">
        <v>257</v>
      </c>
    </row>
    <row r="51" spans="1:11" ht="15.5" x14ac:dyDescent="0.35">
      <c r="A51" s="90" t="s">
        <v>310</v>
      </c>
      <c r="B51" s="54" t="s">
        <v>24</v>
      </c>
      <c r="C51" s="55" t="s">
        <v>24</v>
      </c>
      <c r="D51" s="54">
        <v>5</v>
      </c>
      <c r="E51" s="55">
        <v>4</v>
      </c>
      <c r="F51" s="54">
        <v>7</v>
      </c>
      <c r="G51" s="55">
        <v>9</v>
      </c>
      <c r="H51" s="54">
        <v>1</v>
      </c>
      <c r="I51" s="55" t="s">
        <v>24</v>
      </c>
      <c r="J51" s="205">
        <v>13</v>
      </c>
      <c r="K51" s="57">
        <v>13</v>
      </c>
    </row>
    <row r="52" spans="1:11" ht="15.5" x14ac:dyDescent="0.35">
      <c r="A52" s="90" t="s">
        <v>311</v>
      </c>
      <c r="B52" s="54" t="s">
        <v>24</v>
      </c>
      <c r="C52" s="55">
        <v>7</v>
      </c>
      <c r="D52" s="54">
        <v>93</v>
      </c>
      <c r="E52" s="55">
        <v>58</v>
      </c>
      <c r="F52" s="54">
        <v>49</v>
      </c>
      <c r="G52" s="55">
        <v>29</v>
      </c>
      <c r="H52" s="54" t="s">
        <v>24</v>
      </c>
      <c r="I52" s="55">
        <v>2</v>
      </c>
      <c r="J52" s="205">
        <v>142</v>
      </c>
      <c r="K52" s="57">
        <v>96</v>
      </c>
    </row>
    <row r="53" spans="1:11" ht="15.5" x14ac:dyDescent="0.35">
      <c r="A53" s="90" t="s">
        <v>86</v>
      </c>
      <c r="B53" s="54">
        <v>13</v>
      </c>
      <c r="C53" s="55">
        <v>19</v>
      </c>
      <c r="D53" s="54">
        <v>32</v>
      </c>
      <c r="E53" s="55">
        <v>46</v>
      </c>
      <c r="F53" s="54">
        <v>10</v>
      </c>
      <c r="G53" s="55">
        <v>11</v>
      </c>
      <c r="H53" s="54">
        <v>1</v>
      </c>
      <c r="I53" s="55" t="s">
        <v>24</v>
      </c>
      <c r="J53" s="205">
        <v>56</v>
      </c>
      <c r="K53" s="57">
        <v>76</v>
      </c>
    </row>
    <row r="54" spans="1:11" ht="15.5" x14ac:dyDescent="0.35">
      <c r="A54" s="90" t="s">
        <v>312</v>
      </c>
      <c r="B54" s="54" t="s">
        <v>24</v>
      </c>
      <c r="C54" s="55" t="s">
        <v>24</v>
      </c>
      <c r="D54" s="54">
        <v>6</v>
      </c>
      <c r="E54" s="55">
        <v>16</v>
      </c>
      <c r="F54" s="54">
        <v>3</v>
      </c>
      <c r="G54" s="55">
        <v>5</v>
      </c>
      <c r="H54" s="54" t="s">
        <v>24</v>
      </c>
      <c r="I54" s="55" t="s">
        <v>24</v>
      </c>
      <c r="J54" s="205">
        <v>9</v>
      </c>
      <c r="K54" s="57">
        <v>21</v>
      </c>
    </row>
    <row r="55" spans="1:11" ht="15.5" x14ac:dyDescent="0.35">
      <c r="A55" s="90" t="s">
        <v>87</v>
      </c>
      <c r="B55" s="54" t="s">
        <v>24</v>
      </c>
      <c r="C55" s="55" t="s">
        <v>24</v>
      </c>
      <c r="D55" s="54">
        <v>15</v>
      </c>
      <c r="E55" s="55">
        <v>6</v>
      </c>
      <c r="F55" s="54">
        <v>3</v>
      </c>
      <c r="G55" s="55">
        <v>2</v>
      </c>
      <c r="H55" s="54" t="s">
        <v>24</v>
      </c>
      <c r="I55" s="55" t="s">
        <v>24</v>
      </c>
      <c r="J55" s="205">
        <v>18</v>
      </c>
      <c r="K55" s="57">
        <v>8</v>
      </c>
    </row>
    <row r="56" spans="1:11" ht="15.5" x14ac:dyDescent="0.35">
      <c r="A56" s="90" t="s">
        <v>313</v>
      </c>
      <c r="B56" s="54" t="s">
        <v>24</v>
      </c>
      <c r="C56" s="55" t="s">
        <v>24</v>
      </c>
      <c r="D56" s="54">
        <v>12</v>
      </c>
      <c r="E56" s="55">
        <v>5</v>
      </c>
      <c r="F56" s="54">
        <v>3</v>
      </c>
      <c r="G56" s="55">
        <v>1</v>
      </c>
      <c r="H56" s="54" t="s">
        <v>24</v>
      </c>
      <c r="I56" s="55">
        <v>1</v>
      </c>
      <c r="J56" s="205">
        <v>15</v>
      </c>
      <c r="K56" s="57">
        <v>7</v>
      </c>
    </row>
    <row r="57" spans="1:11" ht="15.5" x14ac:dyDescent="0.35">
      <c r="A57" s="90" t="s">
        <v>88</v>
      </c>
      <c r="B57" s="54" t="s">
        <v>24</v>
      </c>
      <c r="C57" s="55" t="s">
        <v>24</v>
      </c>
      <c r="D57" s="54">
        <v>12</v>
      </c>
      <c r="E57" s="55">
        <v>10</v>
      </c>
      <c r="F57" s="54">
        <v>3</v>
      </c>
      <c r="G57" s="55">
        <v>2</v>
      </c>
      <c r="H57" s="54" t="s">
        <v>24</v>
      </c>
      <c r="I57" s="55" t="s">
        <v>24</v>
      </c>
      <c r="J57" s="205">
        <v>15</v>
      </c>
      <c r="K57" s="57">
        <v>12</v>
      </c>
    </row>
    <row r="58" spans="1:11" ht="15.5" x14ac:dyDescent="0.35">
      <c r="A58" s="90" t="s">
        <v>314</v>
      </c>
      <c r="B58" s="54" t="s">
        <v>24</v>
      </c>
      <c r="C58" s="55" t="s">
        <v>24</v>
      </c>
      <c r="D58" s="54">
        <v>21</v>
      </c>
      <c r="E58" s="55">
        <v>19</v>
      </c>
      <c r="F58" s="54">
        <v>3</v>
      </c>
      <c r="G58" s="55">
        <v>5</v>
      </c>
      <c r="H58" s="54" t="s">
        <v>24</v>
      </c>
      <c r="I58" s="55">
        <v>1</v>
      </c>
      <c r="J58" s="205">
        <v>24</v>
      </c>
      <c r="K58" s="57">
        <v>25</v>
      </c>
    </row>
    <row r="59" spans="1:11" ht="15.5" x14ac:dyDescent="0.35">
      <c r="A59" s="90" t="s">
        <v>89</v>
      </c>
      <c r="B59" s="54" t="s">
        <v>24</v>
      </c>
      <c r="C59" s="55" t="s">
        <v>24</v>
      </c>
      <c r="D59" s="54">
        <v>4</v>
      </c>
      <c r="E59" s="55">
        <v>7</v>
      </c>
      <c r="F59" s="54">
        <v>1</v>
      </c>
      <c r="G59" s="55">
        <v>2</v>
      </c>
      <c r="H59" s="54" t="s">
        <v>24</v>
      </c>
      <c r="I59" s="55" t="s">
        <v>24</v>
      </c>
      <c r="J59" s="205">
        <v>5</v>
      </c>
      <c r="K59" s="57">
        <v>9</v>
      </c>
    </row>
    <row r="60" spans="1:11" ht="15.5" x14ac:dyDescent="0.35">
      <c r="A60" s="90" t="s">
        <v>90</v>
      </c>
      <c r="B60" s="54" t="s">
        <v>24</v>
      </c>
      <c r="C60" s="55" t="s">
        <v>24</v>
      </c>
      <c r="D60" s="54">
        <v>3</v>
      </c>
      <c r="E60" s="55">
        <v>1</v>
      </c>
      <c r="F60" s="54">
        <v>13</v>
      </c>
      <c r="G60" s="55">
        <v>1</v>
      </c>
      <c r="H60" s="54" t="s">
        <v>24</v>
      </c>
      <c r="I60" s="55" t="s">
        <v>24</v>
      </c>
      <c r="J60" s="205">
        <v>16</v>
      </c>
      <c r="K60" s="57">
        <v>2</v>
      </c>
    </row>
    <row r="61" spans="1:11" ht="15.5" x14ac:dyDescent="0.35">
      <c r="A61" s="90" t="s">
        <v>91</v>
      </c>
      <c r="B61" s="54" t="s">
        <v>24</v>
      </c>
      <c r="C61" s="55" t="s">
        <v>24</v>
      </c>
      <c r="D61" s="54">
        <v>4</v>
      </c>
      <c r="E61" s="55">
        <v>1</v>
      </c>
      <c r="F61" s="54">
        <v>7</v>
      </c>
      <c r="G61" s="55">
        <v>5</v>
      </c>
      <c r="H61" s="54" t="s">
        <v>24</v>
      </c>
      <c r="I61" s="55" t="s">
        <v>24</v>
      </c>
      <c r="J61" s="205">
        <v>11</v>
      </c>
      <c r="K61" s="57">
        <v>6</v>
      </c>
    </row>
    <row r="62" spans="1:11" ht="15.5" x14ac:dyDescent="0.35">
      <c r="A62" s="90" t="s">
        <v>92</v>
      </c>
      <c r="B62" s="54" t="s">
        <v>24</v>
      </c>
      <c r="C62" s="55" t="s">
        <v>24</v>
      </c>
      <c r="D62" s="54">
        <v>4</v>
      </c>
      <c r="E62" s="55">
        <v>6</v>
      </c>
      <c r="F62" s="54" t="s">
        <v>24</v>
      </c>
      <c r="G62" s="55">
        <v>1</v>
      </c>
      <c r="H62" s="54" t="s">
        <v>24</v>
      </c>
      <c r="I62" s="55" t="s">
        <v>24</v>
      </c>
      <c r="J62" s="205">
        <v>4</v>
      </c>
      <c r="K62" s="57">
        <v>7</v>
      </c>
    </row>
    <row r="63" spans="1:11" ht="15.5" x14ac:dyDescent="0.35">
      <c r="A63" s="90" t="s">
        <v>315</v>
      </c>
      <c r="B63" s="54" t="s">
        <v>24</v>
      </c>
      <c r="C63" s="55" t="s">
        <v>24</v>
      </c>
      <c r="D63" s="54">
        <v>12</v>
      </c>
      <c r="E63" s="55">
        <v>10</v>
      </c>
      <c r="F63" s="54">
        <v>8</v>
      </c>
      <c r="G63" s="55">
        <v>4</v>
      </c>
      <c r="H63" s="54" t="s">
        <v>24</v>
      </c>
      <c r="I63" s="55">
        <v>3</v>
      </c>
      <c r="J63" s="205">
        <v>20</v>
      </c>
      <c r="K63" s="57">
        <v>17</v>
      </c>
    </row>
    <row r="64" spans="1:11" ht="15.5" x14ac:dyDescent="0.35">
      <c r="A64" s="90" t="s">
        <v>316</v>
      </c>
      <c r="B64" s="54">
        <v>519</v>
      </c>
      <c r="C64" s="55">
        <v>368</v>
      </c>
      <c r="D64" s="54">
        <v>660</v>
      </c>
      <c r="E64" s="55">
        <v>1677</v>
      </c>
      <c r="F64" s="54">
        <v>67</v>
      </c>
      <c r="G64" s="55">
        <v>84</v>
      </c>
      <c r="H64" s="54">
        <v>4</v>
      </c>
      <c r="I64" s="55">
        <v>2</v>
      </c>
      <c r="J64" s="205">
        <v>1250</v>
      </c>
      <c r="K64" s="57">
        <v>2131</v>
      </c>
    </row>
    <row r="65" spans="1:11" ht="15.5" x14ac:dyDescent="0.35">
      <c r="A65" s="90" t="s">
        <v>317</v>
      </c>
      <c r="B65" s="54" t="s">
        <v>24</v>
      </c>
      <c r="C65" s="55" t="s">
        <v>24</v>
      </c>
      <c r="D65" s="54" t="s">
        <v>24</v>
      </c>
      <c r="E65" s="55">
        <v>24</v>
      </c>
      <c r="F65" s="54" t="s">
        <v>24</v>
      </c>
      <c r="G65" s="55">
        <v>7</v>
      </c>
      <c r="H65" s="54" t="s">
        <v>24</v>
      </c>
      <c r="I65" s="55">
        <v>2</v>
      </c>
      <c r="J65" s="205" t="s">
        <v>24</v>
      </c>
      <c r="K65" s="57">
        <v>33</v>
      </c>
    </row>
    <row r="66" spans="1:11" ht="15.5" x14ac:dyDescent="0.35">
      <c r="A66" s="90" t="s">
        <v>318</v>
      </c>
      <c r="B66" s="54">
        <v>39</v>
      </c>
      <c r="C66" s="55">
        <v>29</v>
      </c>
      <c r="D66" s="54">
        <v>436</v>
      </c>
      <c r="E66" s="55">
        <v>488</v>
      </c>
      <c r="F66" s="54">
        <v>131</v>
      </c>
      <c r="G66" s="55">
        <v>126</v>
      </c>
      <c r="H66" s="54">
        <v>5</v>
      </c>
      <c r="I66" s="55">
        <v>6</v>
      </c>
      <c r="J66" s="205">
        <v>611</v>
      </c>
      <c r="K66" s="57">
        <v>649</v>
      </c>
    </row>
    <row r="67" spans="1:11" ht="15.5" x14ac:dyDescent="0.35">
      <c r="A67" s="90" t="s">
        <v>319</v>
      </c>
      <c r="B67" s="54" t="s">
        <v>24</v>
      </c>
      <c r="C67" s="55" t="s">
        <v>24</v>
      </c>
      <c r="D67" s="54">
        <v>2</v>
      </c>
      <c r="E67" s="55">
        <v>9</v>
      </c>
      <c r="F67" s="54">
        <v>3</v>
      </c>
      <c r="G67" s="55">
        <v>16</v>
      </c>
      <c r="H67" s="54" t="s">
        <v>24</v>
      </c>
      <c r="I67" s="55" t="s">
        <v>24</v>
      </c>
      <c r="J67" s="205">
        <v>5</v>
      </c>
      <c r="K67" s="57">
        <v>25</v>
      </c>
    </row>
    <row r="68" spans="1:11" ht="15.5" x14ac:dyDescent="0.35">
      <c r="A68" s="90" t="s">
        <v>320</v>
      </c>
      <c r="B68" s="54">
        <v>57</v>
      </c>
      <c r="C68" s="55">
        <v>45</v>
      </c>
      <c r="D68" s="54">
        <v>206</v>
      </c>
      <c r="E68" s="55">
        <v>181</v>
      </c>
      <c r="F68" s="54">
        <v>55</v>
      </c>
      <c r="G68" s="55">
        <v>61</v>
      </c>
      <c r="H68" s="54">
        <v>2</v>
      </c>
      <c r="I68" s="55">
        <v>3</v>
      </c>
      <c r="J68" s="205">
        <v>320</v>
      </c>
      <c r="K68" s="57">
        <v>290</v>
      </c>
    </row>
    <row r="69" spans="1:11" ht="15.5" x14ac:dyDescent="0.35">
      <c r="A69" s="129" t="s">
        <v>321</v>
      </c>
      <c r="B69" s="54">
        <v>8</v>
      </c>
      <c r="C69" s="55">
        <v>8</v>
      </c>
      <c r="D69" s="54">
        <v>30</v>
      </c>
      <c r="E69" s="55">
        <v>40</v>
      </c>
      <c r="F69" s="54">
        <v>25</v>
      </c>
      <c r="G69" s="55">
        <v>14</v>
      </c>
      <c r="H69" s="54" t="s">
        <v>24</v>
      </c>
      <c r="I69" s="55" t="s">
        <v>24</v>
      </c>
      <c r="J69" s="204">
        <v>63</v>
      </c>
      <c r="K69" s="70">
        <v>62</v>
      </c>
    </row>
    <row r="70" spans="1:11" ht="15.5" x14ac:dyDescent="0.35">
      <c r="A70" s="90" t="s">
        <v>64</v>
      </c>
      <c r="B70" s="54" t="s">
        <v>24</v>
      </c>
      <c r="C70" s="55" t="s">
        <v>24</v>
      </c>
      <c r="D70" s="54">
        <v>3</v>
      </c>
      <c r="E70" s="55">
        <v>1</v>
      </c>
      <c r="F70" s="54">
        <v>2</v>
      </c>
      <c r="G70" s="55">
        <v>1</v>
      </c>
      <c r="H70" s="54" t="s">
        <v>24</v>
      </c>
      <c r="I70" s="55" t="s">
        <v>24</v>
      </c>
      <c r="J70" s="205">
        <v>5</v>
      </c>
      <c r="K70" s="57">
        <v>2</v>
      </c>
    </row>
    <row r="71" spans="1:11" ht="15.5" x14ac:dyDescent="0.35">
      <c r="A71" s="90" t="s">
        <v>93</v>
      </c>
      <c r="B71" s="54" t="s">
        <v>24</v>
      </c>
      <c r="C71" s="55" t="s">
        <v>24</v>
      </c>
      <c r="D71" s="54">
        <v>9</v>
      </c>
      <c r="E71" s="55">
        <v>9</v>
      </c>
      <c r="F71" s="54">
        <v>3</v>
      </c>
      <c r="G71" s="55">
        <v>1</v>
      </c>
      <c r="H71" s="54" t="s">
        <v>24</v>
      </c>
      <c r="I71" s="55" t="s">
        <v>24</v>
      </c>
      <c r="J71" s="205">
        <v>12</v>
      </c>
      <c r="K71" s="57">
        <v>10</v>
      </c>
    </row>
    <row r="72" spans="1:11" ht="15.5" x14ac:dyDescent="0.35">
      <c r="A72" s="90" t="s">
        <v>62</v>
      </c>
      <c r="B72" s="54" t="s">
        <v>24</v>
      </c>
      <c r="C72" s="55" t="s">
        <v>24</v>
      </c>
      <c r="D72" s="54">
        <v>39</v>
      </c>
      <c r="E72" s="55">
        <v>29</v>
      </c>
      <c r="F72" s="54">
        <v>5</v>
      </c>
      <c r="G72" s="55">
        <v>3</v>
      </c>
      <c r="H72" s="54" t="s">
        <v>24</v>
      </c>
      <c r="I72" s="55" t="s">
        <v>24</v>
      </c>
      <c r="J72" s="205">
        <v>44</v>
      </c>
      <c r="K72" s="57">
        <v>32</v>
      </c>
    </row>
    <row r="73" spans="1:11" ht="15.5" x14ac:dyDescent="0.35">
      <c r="A73" s="90" t="s">
        <v>94</v>
      </c>
      <c r="B73" s="54" t="s">
        <v>24</v>
      </c>
      <c r="C73" s="55" t="s">
        <v>24</v>
      </c>
      <c r="D73" s="54">
        <v>5</v>
      </c>
      <c r="E73" s="55">
        <v>4</v>
      </c>
      <c r="F73" s="54">
        <v>4</v>
      </c>
      <c r="G73" s="55">
        <v>2</v>
      </c>
      <c r="H73" s="54" t="s">
        <v>24</v>
      </c>
      <c r="I73" s="55" t="s">
        <v>24</v>
      </c>
      <c r="J73" s="205">
        <v>9</v>
      </c>
      <c r="K73" s="57">
        <v>6</v>
      </c>
    </row>
    <row r="74" spans="1:11" ht="15.5" x14ac:dyDescent="0.35">
      <c r="A74" s="90" t="s">
        <v>323</v>
      </c>
      <c r="B74" s="54" t="s">
        <v>24</v>
      </c>
      <c r="C74" s="55" t="s">
        <v>24</v>
      </c>
      <c r="D74" s="54">
        <v>8</v>
      </c>
      <c r="E74" s="55">
        <v>15</v>
      </c>
      <c r="F74" s="54">
        <v>5</v>
      </c>
      <c r="G74" s="55">
        <v>3</v>
      </c>
      <c r="H74" s="54" t="s">
        <v>24</v>
      </c>
      <c r="I74" s="55" t="s">
        <v>24</v>
      </c>
      <c r="J74" s="205">
        <v>13</v>
      </c>
      <c r="K74" s="57">
        <v>18</v>
      </c>
    </row>
    <row r="75" spans="1:11" ht="15.5" x14ac:dyDescent="0.35">
      <c r="A75" s="90" t="s">
        <v>65</v>
      </c>
      <c r="B75" s="54">
        <v>1</v>
      </c>
      <c r="C75" s="55" t="s">
        <v>24</v>
      </c>
      <c r="D75" s="54">
        <v>29</v>
      </c>
      <c r="E75" s="55">
        <v>25</v>
      </c>
      <c r="F75" s="54">
        <v>3</v>
      </c>
      <c r="G75" s="55">
        <v>3</v>
      </c>
      <c r="H75" s="54">
        <v>1</v>
      </c>
      <c r="I75" s="55" t="s">
        <v>24</v>
      </c>
      <c r="J75" s="205">
        <v>34</v>
      </c>
      <c r="K75" s="57">
        <v>28</v>
      </c>
    </row>
    <row r="76" spans="1:11" ht="15.5" x14ac:dyDescent="0.35">
      <c r="A76" s="90" t="s">
        <v>66</v>
      </c>
      <c r="B76" s="54" t="s">
        <v>24</v>
      </c>
      <c r="C76" s="55" t="s">
        <v>24</v>
      </c>
      <c r="D76" s="54">
        <v>19</v>
      </c>
      <c r="E76" s="55">
        <v>15</v>
      </c>
      <c r="F76" s="54">
        <v>3</v>
      </c>
      <c r="G76" s="55">
        <v>4</v>
      </c>
      <c r="H76" s="54" t="s">
        <v>24</v>
      </c>
      <c r="I76" s="55" t="s">
        <v>24</v>
      </c>
      <c r="J76" s="205">
        <v>22</v>
      </c>
      <c r="K76" s="57">
        <v>19</v>
      </c>
    </row>
    <row r="77" spans="1:11" ht="15.5" x14ac:dyDescent="0.35">
      <c r="A77" s="90" t="s">
        <v>324</v>
      </c>
      <c r="B77" s="54" t="s">
        <v>24</v>
      </c>
      <c r="C77" s="55" t="s">
        <v>24</v>
      </c>
      <c r="D77" s="54">
        <v>5</v>
      </c>
      <c r="E77" s="55">
        <v>7</v>
      </c>
      <c r="F77" s="54" t="s">
        <v>24</v>
      </c>
      <c r="G77" s="55">
        <v>2</v>
      </c>
      <c r="H77" s="54" t="s">
        <v>24</v>
      </c>
      <c r="I77" s="55" t="s">
        <v>24</v>
      </c>
      <c r="J77" s="205">
        <v>5</v>
      </c>
      <c r="K77" s="57">
        <v>9</v>
      </c>
    </row>
    <row r="78" spans="1:11" ht="15.5" x14ac:dyDescent="0.35">
      <c r="A78" s="90" t="s">
        <v>67</v>
      </c>
      <c r="B78" s="54" t="s">
        <v>24</v>
      </c>
      <c r="C78" s="55" t="s">
        <v>24</v>
      </c>
      <c r="D78" s="54">
        <v>9</v>
      </c>
      <c r="E78" s="55">
        <v>10</v>
      </c>
      <c r="F78" s="54">
        <v>2</v>
      </c>
      <c r="G78" s="55" t="s">
        <v>24</v>
      </c>
      <c r="H78" s="54" t="s">
        <v>24</v>
      </c>
      <c r="I78" s="55" t="s">
        <v>24</v>
      </c>
      <c r="J78" s="205">
        <v>11</v>
      </c>
      <c r="K78" s="57">
        <v>10</v>
      </c>
    </row>
    <row r="79" spans="1:11" ht="15.5" x14ac:dyDescent="0.35">
      <c r="A79" s="90" t="s">
        <v>95</v>
      </c>
      <c r="B79" s="54">
        <v>22</v>
      </c>
      <c r="C79" s="55">
        <v>45</v>
      </c>
      <c r="D79" s="54">
        <v>109</v>
      </c>
      <c r="E79" s="55">
        <v>99</v>
      </c>
      <c r="F79" s="54">
        <v>41</v>
      </c>
      <c r="G79" s="55">
        <v>26</v>
      </c>
      <c r="H79" s="54">
        <v>3</v>
      </c>
      <c r="I79" s="55">
        <v>1</v>
      </c>
      <c r="J79" s="205">
        <v>175</v>
      </c>
      <c r="K79" s="57">
        <v>171</v>
      </c>
    </row>
    <row r="80" spans="1:11" ht="15.5" x14ac:dyDescent="0.35">
      <c r="A80" s="90" t="s">
        <v>325</v>
      </c>
      <c r="B80" s="54" t="s">
        <v>24</v>
      </c>
      <c r="C80" s="55" t="s">
        <v>24</v>
      </c>
      <c r="D80" s="54">
        <v>48</v>
      </c>
      <c r="E80" s="55">
        <v>57</v>
      </c>
      <c r="F80" s="54">
        <v>5</v>
      </c>
      <c r="G80" s="55">
        <v>2</v>
      </c>
      <c r="H80" s="54">
        <v>1</v>
      </c>
      <c r="I80" s="55" t="s">
        <v>24</v>
      </c>
      <c r="J80" s="205">
        <v>54</v>
      </c>
      <c r="K80" s="57">
        <v>59</v>
      </c>
    </row>
    <row r="81" spans="1:11" ht="15.5" x14ac:dyDescent="0.35">
      <c r="A81" s="90" t="s">
        <v>326</v>
      </c>
      <c r="B81" s="54" t="s">
        <v>24</v>
      </c>
      <c r="C81" s="55" t="s">
        <v>24</v>
      </c>
      <c r="D81" s="54">
        <v>16</v>
      </c>
      <c r="E81" s="55">
        <v>21</v>
      </c>
      <c r="F81" s="54">
        <v>4</v>
      </c>
      <c r="G81" s="55">
        <v>8</v>
      </c>
      <c r="H81" s="54">
        <v>1</v>
      </c>
      <c r="I81" s="55">
        <v>1</v>
      </c>
      <c r="J81" s="205">
        <v>21</v>
      </c>
      <c r="K81" s="57">
        <v>30</v>
      </c>
    </row>
    <row r="82" spans="1:11" ht="15.5" x14ac:dyDescent="0.35">
      <c r="A82" s="90" t="s">
        <v>327</v>
      </c>
      <c r="B82" s="54">
        <v>35</v>
      </c>
      <c r="C82" s="55">
        <v>26</v>
      </c>
      <c r="D82" s="54">
        <v>30</v>
      </c>
      <c r="E82" s="55">
        <v>30</v>
      </c>
      <c r="F82" s="54">
        <v>10</v>
      </c>
      <c r="G82" s="55">
        <v>10</v>
      </c>
      <c r="H82" s="54">
        <v>1</v>
      </c>
      <c r="I82" s="55">
        <v>2</v>
      </c>
      <c r="J82" s="205">
        <v>76</v>
      </c>
      <c r="K82" s="57">
        <v>68</v>
      </c>
    </row>
    <row r="83" spans="1:11" ht="15.5" x14ac:dyDescent="0.35">
      <c r="A83" s="90" t="s">
        <v>96</v>
      </c>
      <c r="B83" s="54">
        <v>12</v>
      </c>
      <c r="C83" s="55">
        <v>7</v>
      </c>
      <c r="D83" s="54">
        <v>26</v>
      </c>
      <c r="E83" s="55">
        <v>15</v>
      </c>
      <c r="F83" s="54">
        <v>15</v>
      </c>
      <c r="G83" s="55">
        <v>7</v>
      </c>
      <c r="H83" s="54">
        <v>1</v>
      </c>
      <c r="I83" s="55">
        <v>3</v>
      </c>
      <c r="J83" s="205">
        <v>54</v>
      </c>
      <c r="K83" s="57">
        <v>32</v>
      </c>
    </row>
    <row r="84" spans="1:11" ht="15.5" x14ac:dyDescent="0.35">
      <c r="A84" s="90" t="s">
        <v>328</v>
      </c>
      <c r="B84" s="54">
        <v>22</v>
      </c>
      <c r="C84" s="55">
        <v>28</v>
      </c>
      <c r="D84" s="54">
        <v>81</v>
      </c>
      <c r="E84" s="55">
        <v>126</v>
      </c>
      <c r="F84" s="54">
        <v>26</v>
      </c>
      <c r="G84" s="55">
        <v>44</v>
      </c>
      <c r="H84" s="54">
        <v>5</v>
      </c>
      <c r="I84" s="55">
        <v>2</v>
      </c>
      <c r="J84" s="205">
        <v>134</v>
      </c>
      <c r="K84" s="57">
        <v>200</v>
      </c>
    </row>
    <row r="85" spans="1:11" ht="15.5" x14ac:dyDescent="0.35">
      <c r="A85" s="90" t="s">
        <v>329</v>
      </c>
      <c r="B85" s="54" t="s">
        <v>24</v>
      </c>
      <c r="C85" s="55" t="s">
        <v>24</v>
      </c>
      <c r="D85" s="54">
        <v>7</v>
      </c>
      <c r="E85" s="55">
        <v>15</v>
      </c>
      <c r="F85" s="54">
        <v>10</v>
      </c>
      <c r="G85" s="55">
        <v>13</v>
      </c>
      <c r="H85" s="54">
        <v>1</v>
      </c>
      <c r="I85" s="55">
        <v>2</v>
      </c>
      <c r="J85" s="205">
        <v>18</v>
      </c>
      <c r="K85" s="57">
        <v>30</v>
      </c>
    </row>
    <row r="86" spans="1:11" ht="15.5" x14ac:dyDescent="0.35">
      <c r="A86" s="90" t="s">
        <v>97</v>
      </c>
      <c r="B86" s="54" t="s">
        <v>24</v>
      </c>
      <c r="C86" s="55" t="s">
        <v>24</v>
      </c>
      <c r="D86" s="54">
        <v>3</v>
      </c>
      <c r="E86" s="55">
        <v>18</v>
      </c>
      <c r="F86" s="54">
        <v>4</v>
      </c>
      <c r="G86" s="55">
        <v>8</v>
      </c>
      <c r="H86" s="54" t="s">
        <v>24</v>
      </c>
      <c r="I86" s="55" t="s">
        <v>24</v>
      </c>
      <c r="J86" s="205">
        <v>7</v>
      </c>
      <c r="K86" s="57">
        <v>26</v>
      </c>
    </row>
    <row r="87" spans="1:11" ht="15.5" x14ac:dyDescent="0.35">
      <c r="A87" s="90" t="s">
        <v>78</v>
      </c>
      <c r="B87" s="54" t="s">
        <v>24</v>
      </c>
      <c r="C87" s="55" t="s">
        <v>24</v>
      </c>
      <c r="D87" s="54">
        <v>7</v>
      </c>
      <c r="E87" s="55">
        <v>8</v>
      </c>
      <c r="F87" s="54">
        <v>2</v>
      </c>
      <c r="G87" s="55">
        <v>5</v>
      </c>
      <c r="H87" s="54" t="s">
        <v>24</v>
      </c>
      <c r="I87" s="55">
        <v>1</v>
      </c>
      <c r="J87" s="205">
        <v>9</v>
      </c>
      <c r="K87" s="57">
        <v>14</v>
      </c>
    </row>
    <row r="88" spans="1:11" ht="15.5" x14ac:dyDescent="0.35">
      <c r="A88" s="90" t="s">
        <v>98</v>
      </c>
      <c r="B88" s="54">
        <v>110</v>
      </c>
      <c r="C88" s="55" t="s">
        <v>24</v>
      </c>
      <c r="D88" s="54">
        <v>379</v>
      </c>
      <c r="E88" s="55">
        <v>280</v>
      </c>
      <c r="F88" s="54">
        <v>44</v>
      </c>
      <c r="G88" s="55">
        <v>24</v>
      </c>
      <c r="H88" s="54">
        <v>1</v>
      </c>
      <c r="I88" s="55">
        <v>1</v>
      </c>
      <c r="J88" s="205">
        <v>534</v>
      </c>
      <c r="K88" s="57">
        <v>305</v>
      </c>
    </row>
    <row r="89" spans="1:11" ht="15.5" x14ac:dyDescent="0.35">
      <c r="A89" s="90" t="s">
        <v>99</v>
      </c>
      <c r="B89" s="54" t="s">
        <v>24</v>
      </c>
      <c r="C89" s="55" t="s">
        <v>24</v>
      </c>
      <c r="D89" s="54">
        <v>39</v>
      </c>
      <c r="E89" s="55">
        <v>13</v>
      </c>
      <c r="F89" s="54">
        <v>27</v>
      </c>
      <c r="G89" s="55">
        <v>10</v>
      </c>
      <c r="H89" s="54" t="s">
        <v>24</v>
      </c>
      <c r="I89" s="55" t="s">
        <v>24</v>
      </c>
      <c r="J89" s="205">
        <v>66</v>
      </c>
      <c r="K89" s="57">
        <v>23</v>
      </c>
    </row>
    <row r="90" spans="1:11" ht="15.5" x14ac:dyDescent="0.35">
      <c r="A90" s="129" t="s">
        <v>100</v>
      </c>
      <c r="B90" s="54" t="s">
        <v>24</v>
      </c>
      <c r="C90" s="55" t="s">
        <v>24</v>
      </c>
      <c r="D90" s="54">
        <v>1212</v>
      </c>
      <c r="E90" s="55">
        <v>936</v>
      </c>
      <c r="F90" s="54">
        <v>91</v>
      </c>
      <c r="G90" s="55">
        <v>57</v>
      </c>
      <c r="H90" s="54">
        <v>3</v>
      </c>
      <c r="I90" s="55">
        <v>8</v>
      </c>
      <c r="J90" s="204">
        <v>1306</v>
      </c>
      <c r="K90" s="70">
        <v>1001</v>
      </c>
    </row>
    <row r="91" spans="1:11" ht="15.5" x14ac:dyDescent="0.35">
      <c r="A91" s="90" t="s">
        <v>330</v>
      </c>
      <c r="B91" s="54" t="s">
        <v>24</v>
      </c>
      <c r="C91" s="55" t="s">
        <v>24</v>
      </c>
      <c r="D91" s="54">
        <v>58</v>
      </c>
      <c r="E91" s="55">
        <v>139</v>
      </c>
      <c r="F91" s="54">
        <v>16</v>
      </c>
      <c r="G91" s="55">
        <v>20</v>
      </c>
      <c r="H91" s="54">
        <v>1</v>
      </c>
      <c r="I91" s="55">
        <v>3</v>
      </c>
      <c r="J91" s="205">
        <v>75</v>
      </c>
      <c r="K91" s="57">
        <v>162</v>
      </c>
    </row>
    <row r="92" spans="1:11" ht="15.5" x14ac:dyDescent="0.35">
      <c r="A92" s="90" t="s">
        <v>331</v>
      </c>
      <c r="B92" s="54">
        <v>441</v>
      </c>
      <c r="C92" s="55">
        <v>158</v>
      </c>
      <c r="D92" s="54">
        <v>2596</v>
      </c>
      <c r="E92" s="55">
        <v>3644</v>
      </c>
      <c r="F92" s="54">
        <v>92</v>
      </c>
      <c r="G92" s="55">
        <v>26</v>
      </c>
      <c r="H92" s="54">
        <v>2</v>
      </c>
      <c r="I92" s="55">
        <v>2</v>
      </c>
      <c r="J92" s="205">
        <v>3131</v>
      </c>
      <c r="K92" s="57">
        <v>3830</v>
      </c>
    </row>
    <row r="93" spans="1:11" ht="15.5" x14ac:dyDescent="0.35">
      <c r="A93" s="90" t="s">
        <v>101</v>
      </c>
      <c r="B93" s="54">
        <v>61</v>
      </c>
      <c r="C93" s="55">
        <v>46</v>
      </c>
      <c r="D93" s="54">
        <v>191</v>
      </c>
      <c r="E93" s="55">
        <v>145</v>
      </c>
      <c r="F93" s="54">
        <v>52</v>
      </c>
      <c r="G93" s="55">
        <v>25</v>
      </c>
      <c r="H93" s="54">
        <v>2</v>
      </c>
      <c r="I93" s="55">
        <v>6</v>
      </c>
      <c r="J93" s="205">
        <v>306</v>
      </c>
      <c r="K93" s="57">
        <v>222</v>
      </c>
    </row>
    <row r="94" spans="1:11" ht="15.5" x14ac:dyDescent="0.35">
      <c r="A94" s="90" t="s">
        <v>102</v>
      </c>
      <c r="B94" s="54">
        <v>94</v>
      </c>
      <c r="C94" s="55">
        <v>87</v>
      </c>
      <c r="D94" s="54">
        <v>356</v>
      </c>
      <c r="E94" s="55">
        <v>205</v>
      </c>
      <c r="F94" s="54">
        <v>22</v>
      </c>
      <c r="G94" s="55">
        <v>12</v>
      </c>
      <c r="H94" s="54" t="s">
        <v>24</v>
      </c>
      <c r="I94" s="55" t="s">
        <v>24</v>
      </c>
      <c r="J94" s="205">
        <v>472</v>
      </c>
      <c r="K94" s="57">
        <v>304</v>
      </c>
    </row>
    <row r="95" spans="1:11" ht="15.5" x14ac:dyDescent="0.35">
      <c r="A95" s="90" t="s">
        <v>332</v>
      </c>
      <c r="B95" s="54">
        <v>25</v>
      </c>
      <c r="C95" s="55">
        <v>40</v>
      </c>
      <c r="D95" s="54">
        <v>112</v>
      </c>
      <c r="E95" s="55">
        <v>136</v>
      </c>
      <c r="F95" s="54">
        <v>48</v>
      </c>
      <c r="G95" s="55">
        <v>68</v>
      </c>
      <c r="H95" s="54">
        <v>3</v>
      </c>
      <c r="I95" s="55">
        <v>2</v>
      </c>
      <c r="J95" s="205">
        <v>188</v>
      </c>
      <c r="K95" s="57">
        <v>246</v>
      </c>
    </row>
    <row r="96" spans="1:11" ht="15.5" x14ac:dyDescent="0.35">
      <c r="A96" s="90" t="s">
        <v>103</v>
      </c>
      <c r="B96" s="54">
        <v>335</v>
      </c>
      <c r="C96" s="55">
        <v>622</v>
      </c>
      <c r="D96" s="54">
        <v>1029</v>
      </c>
      <c r="E96" s="55">
        <v>1549</v>
      </c>
      <c r="F96" s="54">
        <v>155</v>
      </c>
      <c r="G96" s="55">
        <v>100</v>
      </c>
      <c r="H96" s="54">
        <v>4</v>
      </c>
      <c r="I96" s="55">
        <v>3</v>
      </c>
      <c r="J96" s="205">
        <v>1523</v>
      </c>
      <c r="K96" s="57">
        <v>2274</v>
      </c>
    </row>
    <row r="97" spans="1:11" ht="15.5" x14ac:dyDescent="0.35">
      <c r="A97" s="90" t="s">
        <v>333</v>
      </c>
      <c r="B97" s="54" t="s">
        <v>24</v>
      </c>
      <c r="C97" s="55" t="s">
        <v>24</v>
      </c>
      <c r="D97" s="54">
        <v>5</v>
      </c>
      <c r="E97" s="55" t="s">
        <v>24</v>
      </c>
      <c r="F97" s="54" t="s">
        <v>24</v>
      </c>
      <c r="G97" s="55" t="s">
        <v>24</v>
      </c>
      <c r="H97" s="54" t="s">
        <v>24</v>
      </c>
      <c r="I97" s="55" t="s">
        <v>24</v>
      </c>
      <c r="J97" s="205">
        <v>5</v>
      </c>
      <c r="K97" s="57" t="s">
        <v>24</v>
      </c>
    </row>
    <row r="98" spans="1:11" ht="15.5" x14ac:dyDescent="0.35">
      <c r="A98" s="90" t="s">
        <v>104</v>
      </c>
      <c r="B98" s="54">
        <v>7</v>
      </c>
      <c r="C98" s="55">
        <v>9</v>
      </c>
      <c r="D98" s="54">
        <v>18</v>
      </c>
      <c r="E98" s="55">
        <v>12</v>
      </c>
      <c r="F98" s="54">
        <v>10</v>
      </c>
      <c r="G98" s="55">
        <v>5</v>
      </c>
      <c r="H98" s="54">
        <v>1</v>
      </c>
      <c r="I98" s="55" t="s">
        <v>24</v>
      </c>
      <c r="J98" s="205">
        <v>36</v>
      </c>
      <c r="K98" s="57">
        <v>26</v>
      </c>
    </row>
    <row r="99" spans="1:11" ht="15.5" x14ac:dyDescent="0.35">
      <c r="A99" s="90" t="s">
        <v>105</v>
      </c>
      <c r="B99" s="54">
        <v>13</v>
      </c>
      <c r="C99" s="55">
        <v>9</v>
      </c>
      <c r="D99" s="54">
        <v>259</v>
      </c>
      <c r="E99" s="55">
        <v>501</v>
      </c>
      <c r="F99" s="54">
        <v>33</v>
      </c>
      <c r="G99" s="55">
        <v>24</v>
      </c>
      <c r="H99" s="54">
        <v>1</v>
      </c>
      <c r="I99" s="55">
        <v>2</v>
      </c>
      <c r="J99" s="205">
        <v>306</v>
      </c>
      <c r="K99" s="57">
        <v>536</v>
      </c>
    </row>
    <row r="100" spans="1:11" ht="15.5" x14ac:dyDescent="0.35">
      <c r="A100" s="90" t="s">
        <v>106</v>
      </c>
      <c r="B100" s="54" t="s">
        <v>24</v>
      </c>
      <c r="C100" s="55" t="s">
        <v>24</v>
      </c>
      <c r="D100" s="54">
        <v>23</v>
      </c>
      <c r="E100" s="55">
        <v>47</v>
      </c>
      <c r="F100" s="54">
        <v>3</v>
      </c>
      <c r="G100" s="55">
        <v>4</v>
      </c>
      <c r="H100" s="54" t="s">
        <v>24</v>
      </c>
      <c r="I100" s="55" t="s">
        <v>24</v>
      </c>
      <c r="J100" s="205">
        <v>26</v>
      </c>
      <c r="K100" s="57">
        <v>51</v>
      </c>
    </row>
    <row r="101" spans="1:11" ht="15.5" x14ac:dyDescent="0.35">
      <c r="A101" s="90" t="s">
        <v>450</v>
      </c>
      <c r="B101" s="54" t="s">
        <v>24</v>
      </c>
      <c r="C101" s="55" t="s">
        <v>24</v>
      </c>
      <c r="D101" s="54">
        <v>14</v>
      </c>
      <c r="E101" s="55">
        <v>4</v>
      </c>
      <c r="F101" s="54">
        <v>2</v>
      </c>
      <c r="G101" s="55" t="s">
        <v>24</v>
      </c>
      <c r="H101" s="54" t="s">
        <v>24</v>
      </c>
      <c r="I101" s="55" t="s">
        <v>24</v>
      </c>
      <c r="J101" s="205">
        <v>16</v>
      </c>
      <c r="K101" s="57">
        <v>4</v>
      </c>
    </row>
    <row r="102" spans="1:11" ht="15.5" x14ac:dyDescent="0.35">
      <c r="A102" s="90" t="s">
        <v>451</v>
      </c>
      <c r="B102" s="54" t="s">
        <v>24</v>
      </c>
      <c r="C102" s="55" t="s">
        <v>24</v>
      </c>
      <c r="D102" s="54">
        <v>25</v>
      </c>
      <c r="E102" s="55">
        <v>7</v>
      </c>
      <c r="F102" s="54">
        <v>18</v>
      </c>
      <c r="G102" s="55">
        <v>2</v>
      </c>
      <c r="H102" s="54">
        <v>1</v>
      </c>
      <c r="I102" s="55" t="s">
        <v>24</v>
      </c>
      <c r="J102" s="205">
        <v>44</v>
      </c>
      <c r="K102" s="57">
        <v>9</v>
      </c>
    </row>
    <row r="103" spans="1:11" ht="16" thickBot="1" x14ac:dyDescent="0.4">
      <c r="A103" s="130" t="s">
        <v>6</v>
      </c>
      <c r="B103" s="60">
        <v>2712</v>
      </c>
      <c r="C103" s="61">
        <v>2468</v>
      </c>
      <c r="D103" s="60">
        <v>12897</v>
      </c>
      <c r="E103" s="61">
        <v>17191</v>
      </c>
      <c r="F103" s="60">
        <v>2313</v>
      </c>
      <c r="G103" s="61">
        <v>2265</v>
      </c>
      <c r="H103" s="60">
        <v>88</v>
      </c>
      <c r="I103" s="61">
        <v>107</v>
      </c>
      <c r="J103" s="81">
        <v>18010</v>
      </c>
      <c r="K103" s="61">
        <v>22031</v>
      </c>
    </row>
    <row r="105" spans="1:11" ht="15.5" x14ac:dyDescent="0.35">
      <c r="A105" s="180" t="s">
        <v>7</v>
      </c>
      <c r="B105" s="124"/>
      <c r="C105" s="124"/>
      <c r="D105" s="124"/>
      <c r="E105" s="124"/>
      <c r="F105" s="124"/>
      <c r="G105" s="124"/>
      <c r="H105" s="124"/>
      <c r="I105" s="124"/>
      <c r="J105" s="124"/>
      <c r="K105" s="124"/>
    </row>
    <row r="106" spans="1:11" ht="15.5" x14ac:dyDescent="0.35">
      <c r="A106" s="127" t="s">
        <v>983</v>
      </c>
      <c r="B106" s="124"/>
      <c r="C106" s="124"/>
      <c r="D106" s="124"/>
      <c r="E106" s="124"/>
      <c r="F106" s="124"/>
      <c r="G106" s="124"/>
      <c r="H106" s="124"/>
      <c r="I106" s="124"/>
      <c r="J106" s="124"/>
      <c r="K106" s="124"/>
    </row>
  </sheetData>
  <mergeCells count="7">
    <mergeCell ref="A3:A5"/>
    <mergeCell ref="B3:I3"/>
    <mergeCell ref="J3:K4"/>
    <mergeCell ref="B4:C4"/>
    <mergeCell ref="D4:E4"/>
    <mergeCell ref="F4:G4"/>
    <mergeCell ref="H4:I4"/>
  </mergeCells>
  <hyperlinks>
    <hyperlink ref="D1" location="'Table of Contents'!C2" display="Back to Table of Contents"/>
  </hyperlink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J1" sqref="J1"/>
    </sheetView>
  </sheetViews>
  <sheetFormatPr defaultRowHeight="14.5" x14ac:dyDescent="0.35"/>
  <cols>
    <col min="1" max="1" width="15.6328125" customWidth="1"/>
    <col min="2" max="15" width="9.81640625" customWidth="1"/>
  </cols>
  <sheetData>
    <row r="1" spans="1:15" x14ac:dyDescent="0.35">
      <c r="A1" s="30" t="s">
        <v>590</v>
      </c>
      <c r="J1" s="29" t="s">
        <v>949</v>
      </c>
    </row>
    <row r="2" spans="1:15" x14ac:dyDescent="0.35">
      <c r="A2" s="2"/>
    </row>
    <row r="3" spans="1:15" ht="15" thickBot="1" x14ac:dyDescent="0.4">
      <c r="A3" s="302" t="s">
        <v>1</v>
      </c>
      <c r="B3" s="267"/>
      <c r="C3" s="267"/>
      <c r="D3" s="267"/>
      <c r="E3" s="267"/>
      <c r="F3" s="267"/>
      <c r="G3" s="267"/>
      <c r="H3" s="267"/>
      <c r="I3" s="267"/>
      <c r="J3" s="267"/>
      <c r="K3" s="267"/>
      <c r="L3" s="267"/>
      <c r="M3" s="267"/>
      <c r="N3" s="267"/>
      <c r="O3" s="265"/>
    </row>
    <row r="4" spans="1:15" ht="15" customHeight="1" x14ac:dyDescent="0.35">
      <c r="A4" s="300" t="s">
        <v>8</v>
      </c>
      <c r="B4" s="261" t="s">
        <v>9</v>
      </c>
      <c r="C4" s="262"/>
      <c r="D4" s="262"/>
      <c r="E4" s="262"/>
      <c r="F4" s="262"/>
      <c r="G4" s="262"/>
      <c r="H4" s="262"/>
      <c r="I4" s="262"/>
      <c r="J4" s="262"/>
      <c r="K4" s="262"/>
      <c r="L4" s="262"/>
      <c r="M4" s="262"/>
      <c r="N4" s="286"/>
      <c r="O4" s="290" t="s">
        <v>6</v>
      </c>
    </row>
    <row r="5" spans="1:15" ht="15" thickBot="1" x14ac:dyDescent="0.4">
      <c r="A5" s="294"/>
      <c r="B5" s="133" t="s">
        <v>10</v>
      </c>
      <c r="C5" s="134" t="s">
        <v>11</v>
      </c>
      <c r="D5" s="134" t="s">
        <v>12</v>
      </c>
      <c r="E5" s="134" t="s">
        <v>13</v>
      </c>
      <c r="F5" s="134" t="s">
        <v>14</v>
      </c>
      <c r="G5" s="134" t="s">
        <v>15</v>
      </c>
      <c r="H5" s="134" t="s">
        <v>16</v>
      </c>
      <c r="I5" s="134" t="s">
        <v>17</v>
      </c>
      <c r="J5" s="134" t="s">
        <v>18</v>
      </c>
      <c r="K5" s="134" t="s">
        <v>19</v>
      </c>
      <c r="L5" s="134" t="s">
        <v>20</v>
      </c>
      <c r="M5" s="134" t="s">
        <v>21</v>
      </c>
      <c r="N5" s="135" t="s">
        <v>22</v>
      </c>
      <c r="O5" s="292"/>
    </row>
    <row r="6" spans="1:15" ht="15.5" x14ac:dyDescent="0.35">
      <c r="A6" s="129" t="s">
        <v>23</v>
      </c>
      <c r="B6" s="49">
        <v>63</v>
      </c>
      <c r="C6" s="86">
        <v>5</v>
      </c>
      <c r="D6" s="86">
        <v>42</v>
      </c>
      <c r="E6" s="86">
        <v>17</v>
      </c>
      <c r="F6" s="86">
        <v>31</v>
      </c>
      <c r="G6" s="86">
        <v>22</v>
      </c>
      <c r="H6" s="86">
        <v>2</v>
      </c>
      <c r="I6" s="86" t="s">
        <v>24</v>
      </c>
      <c r="J6" s="86" t="s">
        <v>24</v>
      </c>
      <c r="K6" s="86" t="s">
        <v>24</v>
      </c>
      <c r="L6" s="86" t="s">
        <v>24</v>
      </c>
      <c r="M6" s="86" t="s">
        <v>24</v>
      </c>
      <c r="N6" s="50" t="s">
        <v>24</v>
      </c>
      <c r="O6" s="87">
        <v>182</v>
      </c>
    </row>
    <row r="7" spans="1:15" ht="15.5" x14ac:dyDescent="0.35">
      <c r="A7" s="90" t="s">
        <v>25</v>
      </c>
      <c r="B7" s="54">
        <v>128</v>
      </c>
      <c r="C7" s="72">
        <v>553</v>
      </c>
      <c r="D7" s="72">
        <v>8</v>
      </c>
      <c r="E7" s="72">
        <v>85</v>
      </c>
      <c r="F7" s="72">
        <v>248</v>
      </c>
      <c r="G7" s="72">
        <v>281</v>
      </c>
      <c r="H7" s="72">
        <v>153</v>
      </c>
      <c r="I7" s="72">
        <v>55</v>
      </c>
      <c r="J7" s="72">
        <v>8</v>
      </c>
      <c r="K7" s="72" t="s">
        <v>24</v>
      </c>
      <c r="L7" s="72" t="s">
        <v>24</v>
      </c>
      <c r="M7" s="72" t="s">
        <v>24</v>
      </c>
      <c r="N7" s="55" t="s">
        <v>24</v>
      </c>
      <c r="O7" s="89">
        <v>1519</v>
      </c>
    </row>
    <row r="8" spans="1:15" ht="15.5" x14ac:dyDescent="0.35">
      <c r="A8" s="90" t="s">
        <v>26</v>
      </c>
      <c r="B8" s="54">
        <v>32</v>
      </c>
      <c r="C8" s="72">
        <v>299</v>
      </c>
      <c r="D8" s="72">
        <v>1</v>
      </c>
      <c r="E8" s="72">
        <v>57</v>
      </c>
      <c r="F8" s="72">
        <v>290</v>
      </c>
      <c r="G8" s="72">
        <v>385</v>
      </c>
      <c r="H8" s="72">
        <v>333</v>
      </c>
      <c r="I8" s="72">
        <v>245</v>
      </c>
      <c r="J8" s="72">
        <v>54</v>
      </c>
      <c r="K8" s="72">
        <v>2</v>
      </c>
      <c r="L8" s="72" t="s">
        <v>24</v>
      </c>
      <c r="M8" s="72" t="s">
        <v>24</v>
      </c>
      <c r="N8" s="55" t="s">
        <v>24</v>
      </c>
      <c r="O8" s="89">
        <v>1698</v>
      </c>
    </row>
    <row r="9" spans="1:15" ht="15.5" x14ac:dyDescent="0.35">
      <c r="A9" s="90" t="s">
        <v>27</v>
      </c>
      <c r="B9" s="54">
        <v>37</v>
      </c>
      <c r="C9" s="72">
        <v>70</v>
      </c>
      <c r="D9" s="72">
        <v>3</v>
      </c>
      <c r="E9" s="72">
        <v>59</v>
      </c>
      <c r="F9" s="72">
        <v>238</v>
      </c>
      <c r="G9" s="72">
        <v>253</v>
      </c>
      <c r="H9" s="72">
        <v>242</v>
      </c>
      <c r="I9" s="72">
        <v>262</v>
      </c>
      <c r="J9" s="72">
        <v>123</v>
      </c>
      <c r="K9" s="72">
        <v>18</v>
      </c>
      <c r="L9" s="72">
        <v>1</v>
      </c>
      <c r="M9" s="72" t="s">
        <v>24</v>
      </c>
      <c r="N9" s="55" t="s">
        <v>24</v>
      </c>
      <c r="O9" s="89">
        <v>1306</v>
      </c>
    </row>
    <row r="10" spans="1:15" ht="15.5" x14ac:dyDescent="0.35">
      <c r="A10" s="90" t="s">
        <v>28</v>
      </c>
      <c r="B10" s="54">
        <v>33</v>
      </c>
      <c r="C10" s="72">
        <v>32</v>
      </c>
      <c r="D10" s="72">
        <v>1</v>
      </c>
      <c r="E10" s="72">
        <v>50</v>
      </c>
      <c r="F10" s="72">
        <v>239</v>
      </c>
      <c r="G10" s="72">
        <v>214</v>
      </c>
      <c r="H10" s="72">
        <v>175</v>
      </c>
      <c r="I10" s="72">
        <v>222</v>
      </c>
      <c r="J10" s="72">
        <v>165</v>
      </c>
      <c r="K10" s="72">
        <v>33</v>
      </c>
      <c r="L10" s="72">
        <v>3</v>
      </c>
      <c r="M10" s="72" t="s">
        <v>24</v>
      </c>
      <c r="N10" s="55" t="s">
        <v>24</v>
      </c>
      <c r="O10" s="89">
        <v>1167</v>
      </c>
    </row>
    <row r="11" spans="1:15" ht="15.5" x14ac:dyDescent="0.35">
      <c r="A11" s="90" t="s">
        <v>29</v>
      </c>
      <c r="B11" s="54">
        <v>29</v>
      </c>
      <c r="C11" s="72">
        <v>22</v>
      </c>
      <c r="D11" s="72">
        <v>2</v>
      </c>
      <c r="E11" s="72">
        <v>33</v>
      </c>
      <c r="F11" s="72">
        <v>214</v>
      </c>
      <c r="G11" s="72">
        <v>183</v>
      </c>
      <c r="H11" s="72">
        <v>126</v>
      </c>
      <c r="I11" s="72">
        <v>188</v>
      </c>
      <c r="J11" s="72">
        <v>146</v>
      </c>
      <c r="K11" s="72">
        <v>45</v>
      </c>
      <c r="L11" s="72">
        <v>5</v>
      </c>
      <c r="M11" s="72" t="s">
        <v>24</v>
      </c>
      <c r="N11" s="55" t="s">
        <v>24</v>
      </c>
      <c r="O11" s="89">
        <v>993</v>
      </c>
    </row>
    <row r="12" spans="1:15" ht="15.5" x14ac:dyDescent="0.35">
      <c r="A12" s="90" t="s">
        <v>30</v>
      </c>
      <c r="B12" s="54">
        <v>17</v>
      </c>
      <c r="C12" s="72">
        <v>21</v>
      </c>
      <c r="D12" s="72" t="s">
        <v>24</v>
      </c>
      <c r="E12" s="72">
        <v>18</v>
      </c>
      <c r="F12" s="72">
        <v>164</v>
      </c>
      <c r="G12" s="72">
        <v>131</v>
      </c>
      <c r="H12" s="72">
        <v>100</v>
      </c>
      <c r="I12" s="72">
        <v>111</v>
      </c>
      <c r="J12" s="72">
        <v>104</v>
      </c>
      <c r="K12" s="72">
        <v>54</v>
      </c>
      <c r="L12" s="72">
        <v>10</v>
      </c>
      <c r="M12" s="72">
        <v>1</v>
      </c>
      <c r="N12" s="55" t="s">
        <v>24</v>
      </c>
      <c r="O12" s="89">
        <v>731</v>
      </c>
    </row>
    <row r="13" spans="1:15" ht="15.5" x14ac:dyDescent="0.35">
      <c r="A13" s="90" t="s">
        <v>31</v>
      </c>
      <c r="B13" s="54">
        <v>9</v>
      </c>
      <c r="C13" s="72">
        <v>6</v>
      </c>
      <c r="D13" s="72" t="s">
        <v>24</v>
      </c>
      <c r="E13" s="72">
        <v>17</v>
      </c>
      <c r="F13" s="72">
        <v>89</v>
      </c>
      <c r="G13" s="72">
        <v>93</v>
      </c>
      <c r="H13" s="72">
        <v>90</v>
      </c>
      <c r="I13" s="72">
        <v>115</v>
      </c>
      <c r="J13" s="72">
        <v>83</v>
      </c>
      <c r="K13" s="72">
        <v>30</v>
      </c>
      <c r="L13" s="72">
        <v>7</v>
      </c>
      <c r="M13" s="72">
        <v>3</v>
      </c>
      <c r="N13" s="55">
        <v>3</v>
      </c>
      <c r="O13" s="89">
        <v>545</v>
      </c>
    </row>
    <row r="14" spans="1:15" ht="15.5" x14ac:dyDescent="0.35">
      <c r="A14" s="90" t="s">
        <v>32</v>
      </c>
      <c r="B14" s="54">
        <v>6</v>
      </c>
      <c r="C14" s="72">
        <v>3</v>
      </c>
      <c r="D14" s="72" t="s">
        <v>24</v>
      </c>
      <c r="E14" s="72">
        <v>13</v>
      </c>
      <c r="F14" s="72">
        <v>77</v>
      </c>
      <c r="G14" s="72">
        <v>73</v>
      </c>
      <c r="H14" s="72">
        <v>63</v>
      </c>
      <c r="I14" s="72">
        <v>80</v>
      </c>
      <c r="J14" s="72">
        <v>85</v>
      </c>
      <c r="K14" s="72">
        <v>22</v>
      </c>
      <c r="L14" s="72">
        <v>4</v>
      </c>
      <c r="M14" s="72">
        <v>2</v>
      </c>
      <c r="N14" s="55" t="s">
        <v>24</v>
      </c>
      <c r="O14" s="89">
        <v>428</v>
      </c>
    </row>
    <row r="15" spans="1:15" ht="15.5" x14ac:dyDescent="0.35">
      <c r="A15" s="162" t="s">
        <v>33</v>
      </c>
      <c r="B15" s="54" t="s">
        <v>24</v>
      </c>
      <c r="C15" s="72">
        <v>1</v>
      </c>
      <c r="D15" s="72">
        <v>1</v>
      </c>
      <c r="E15" s="72">
        <v>9</v>
      </c>
      <c r="F15" s="72">
        <v>72</v>
      </c>
      <c r="G15" s="72">
        <v>52</v>
      </c>
      <c r="H15" s="72">
        <v>48</v>
      </c>
      <c r="I15" s="72">
        <v>72</v>
      </c>
      <c r="J15" s="72">
        <v>41</v>
      </c>
      <c r="K15" s="72">
        <v>10</v>
      </c>
      <c r="L15" s="72" t="s">
        <v>24</v>
      </c>
      <c r="M15" s="72" t="s">
        <v>24</v>
      </c>
      <c r="N15" s="55">
        <v>2</v>
      </c>
      <c r="O15" s="163">
        <v>308</v>
      </c>
    </row>
    <row r="16" spans="1:15" ht="16" thickBot="1" x14ac:dyDescent="0.4">
      <c r="A16" s="130" t="s">
        <v>34</v>
      </c>
      <c r="B16" s="60">
        <v>354</v>
      </c>
      <c r="C16" s="74">
        <v>1012</v>
      </c>
      <c r="D16" s="74">
        <v>58</v>
      </c>
      <c r="E16" s="74">
        <v>358</v>
      </c>
      <c r="F16" s="74">
        <v>1662</v>
      </c>
      <c r="G16" s="74">
        <v>1687</v>
      </c>
      <c r="H16" s="74">
        <v>1332</v>
      </c>
      <c r="I16" s="74">
        <v>1350</v>
      </c>
      <c r="J16" s="74">
        <v>809</v>
      </c>
      <c r="K16" s="74">
        <v>214</v>
      </c>
      <c r="L16" s="74">
        <v>30</v>
      </c>
      <c r="M16" s="74">
        <v>6</v>
      </c>
      <c r="N16" s="61">
        <v>5</v>
      </c>
      <c r="O16" s="92">
        <v>8877</v>
      </c>
    </row>
    <row r="17" spans="1:15" x14ac:dyDescent="0.35">
      <c r="A17" s="2"/>
    </row>
    <row r="18" spans="1:15" ht="15" thickBot="1" x14ac:dyDescent="0.4">
      <c r="A18" s="302" t="s">
        <v>2</v>
      </c>
      <c r="B18" s="267"/>
      <c r="C18" s="267"/>
      <c r="D18" s="267"/>
      <c r="E18" s="267"/>
      <c r="F18" s="267"/>
      <c r="G18" s="267"/>
      <c r="H18" s="267"/>
      <c r="I18" s="267"/>
      <c r="J18" s="267"/>
      <c r="K18" s="267"/>
      <c r="L18" s="267"/>
      <c r="M18" s="267"/>
      <c r="N18" s="267"/>
      <c r="O18" s="265"/>
    </row>
    <row r="19" spans="1:15" ht="15" customHeight="1" x14ac:dyDescent="0.35">
      <c r="A19" s="300" t="s">
        <v>8</v>
      </c>
      <c r="B19" s="261" t="s">
        <v>9</v>
      </c>
      <c r="C19" s="262"/>
      <c r="D19" s="262"/>
      <c r="E19" s="262"/>
      <c r="F19" s="262"/>
      <c r="G19" s="262"/>
      <c r="H19" s="262"/>
      <c r="I19" s="262"/>
      <c r="J19" s="262"/>
      <c r="K19" s="262"/>
      <c r="L19" s="262"/>
      <c r="M19" s="262"/>
      <c r="N19" s="286"/>
      <c r="O19" s="290" t="s">
        <v>6</v>
      </c>
    </row>
    <row r="20" spans="1:15" ht="15" thickBot="1" x14ac:dyDescent="0.4">
      <c r="A20" s="294"/>
      <c r="B20" s="133" t="s">
        <v>10</v>
      </c>
      <c r="C20" s="134" t="s">
        <v>11</v>
      </c>
      <c r="D20" s="134" t="s">
        <v>12</v>
      </c>
      <c r="E20" s="134" t="s">
        <v>13</v>
      </c>
      <c r="F20" s="134" t="s">
        <v>14</v>
      </c>
      <c r="G20" s="134" t="s">
        <v>15</v>
      </c>
      <c r="H20" s="134" t="s">
        <v>16</v>
      </c>
      <c r="I20" s="134" t="s">
        <v>17</v>
      </c>
      <c r="J20" s="134" t="s">
        <v>18</v>
      </c>
      <c r="K20" s="134" t="s">
        <v>19</v>
      </c>
      <c r="L20" s="134" t="s">
        <v>20</v>
      </c>
      <c r="M20" s="134" t="s">
        <v>21</v>
      </c>
      <c r="N20" s="135" t="s">
        <v>22</v>
      </c>
      <c r="O20" s="292"/>
    </row>
    <row r="21" spans="1:15" ht="15.5" x14ac:dyDescent="0.35">
      <c r="A21" s="129" t="s">
        <v>23</v>
      </c>
      <c r="B21" s="49">
        <v>81</v>
      </c>
      <c r="C21" s="86">
        <v>6</v>
      </c>
      <c r="D21" s="86">
        <v>43</v>
      </c>
      <c r="E21" s="86">
        <v>26</v>
      </c>
      <c r="F21" s="86">
        <v>53</v>
      </c>
      <c r="G21" s="86">
        <v>40</v>
      </c>
      <c r="H21" s="86">
        <v>7</v>
      </c>
      <c r="I21" s="86" t="s">
        <v>24</v>
      </c>
      <c r="J21" s="86" t="s">
        <v>24</v>
      </c>
      <c r="K21" s="86" t="s">
        <v>24</v>
      </c>
      <c r="L21" s="86" t="s">
        <v>24</v>
      </c>
      <c r="M21" s="86" t="s">
        <v>24</v>
      </c>
      <c r="N21" s="50" t="s">
        <v>24</v>
      </c>
      <c r="O21" s="87">
        <v>256</v>
      </c>
    </row>
    <row r="22" spans="1:15" ht="15.5" x14ac:dyDescent="0.35">
      <c r="A22" s="90" t="s">
        <v>25</v>
      </c>
      <c r="B22" s="54">
        <v>59</v>
      </c>
      <c r="C22" s="72">
        <v>508</v>
      </c>
      <c r="D22" s="72">
        <v>2</v>
      </c>
      <c r="E22" s="72">
        <v>70</v>
      </c>
      <c r="F22" s="72">
        <v>432</v>
      </c>
      <c r="G22" s="72">
        <v>575</v>
      </c>
      <c r="H22" s="72">
        <v>279</v>
      </c>
      <c r="I22" s="72">
        <v>82</v>
      </c>
      <c r="J22" s="72">
        <v>4</v>
      </c>
      <c r="K22" s="72" t="s">
        <v>24</v>
      </c>
      <c r="L22" s="72" t="s">
        <v>24</v>
      </c>
      <c r="M22" s="72" t="s">
        <v>24</v>
      </c>
      <c r="N22" s="55" t="s">
        <v>24</v>
      </c>
      <c r="O22" s="89">
        <v>2011</v>
      </c>
    </row>
    <row r="23" spans="1:15" ht="15.5" x14ac:dyDescent="0.35">
      <c r="A23" s="90" t="s">
        <v>26</v>
      </c>
      <c r="B23" s="54">
        <v>28</v>
      </c>
      <c r="C23" s="72">
        <v>190</v>
      </c>
      <c r="D23" s="72" t="s">
        <v>24</v>
      </c>
      <c r="E23" s="72">
        <v>50</v>
      </c>
      <c r="F23" s="72">
        <v>401</v>
      </c>
      <c r="G23" s="72">
        <v>529</v>
      </c>
      <c r="H23" s="72">
        <v>503</v>
      </c>
      <c r="I23" s="72">
        <v>387</v>
      </c>
      <c r="J23" s="72">
        <v>80</v>
      </c>
      <c r="K23" s="72">
        <v>2</v>
      </c>
      <c r="L23" s="72" t="s">
        <v>24</v>
      </c>
      <c r="M23" s="72" t="s">
        <v>24</v>
      </c>
      <c r="N23" s="55" t="s">
        <v>24</v>
      </c>
      <c r="O23" s="89">
        <v>2170</v>
      </c>
    </row>
    <row r="24" spans="1:15" ht="15.5" x14ac:dyDescent="0.35">
      <c r="A24" s="90" t="s">
        <v>27</v>
      </c>
      <c r="B24" s="54">
        <v>19</v>
      </c>
      <c r="C24" s="72">
        <v>54</v>
      </c>
      <c r="D24" s="72">
        <v>2</v>
      </c>
      <c r="E24" s="72">
        <v>37</v>
      </c>
      <c r="F24" s="72">
        <v>368</v>
      </c>
      <c r="G24" s="72">
        <v>382</v>
      </c>
      <c r="H24" s="72">
        <v>356</v>
      </c>
      <c r="I24" s="72">
        <v>356</v>
      </c>
      <c r="J24" s="72">
        <v>177</v>
      </c>
      <c r="K24" s="72">
        <v>21</v>
      </c>
      <c r="L24" s="72">
        <v>1</v>
      </c>
      <c r="M24" s="72" t="s">
        <v>24</v>
      </c>
      <c r="N24" s="55" t="s">
        <v>24</v>
      </c>
      <c r="O24" s="89">
        <v>1773</v>
      </c>
    </row>
    <row r="25" spans="1:15" ht="15.5" x14ac:dyDescent="0.35">
      <c r="A25" s="90" t="s">
        <v>28</v>
      </c>
      <c r="B25" s="54">
        <v>21</v>
      </c>
      <c r="C25" s="72">
        <v>32</v>
      </c>
      <c r="D25" s="72">
        <v>4</v>
      </c>
      <c r="E25" s="72">
        <v>41</v>
      </c>
      <c r="F25" s="72">
        <v>484</v>
      </c>
      <c r="G25" s="72">
        <v>351</v>
      </c>
      <c r="H25" s="72">
        <v>296</v>
      </c>
      <c r="I25" s="72">
        <v>329</v>
      </c>
      <c r="J25" s="72">
        <v>193</v>
      </c>
      <c r="K25" s="72">
        <v>60</v>
      </c>
      <c r="L25" s="72">
        <v>4</v>
      </c>
      <c r="M25" s="72">
        <v>1</v>
      </c>
      <c r="N25" s="55" t="s">
        <v>24</v>
      </c>
      <c r="O25" s="89">
        <v>1816</v>
      </c>
    </row>
    <row r="26" spans="1:15" ht="15.5" x14ac:dyDescent="0.35">
      <c r="A26" s="90" t="s">
        <v>29</v>
      </c>
      <c r="B26" s="54">
        <v>22</v>
      </c>
      <c r="C26" s="72">
        <v>24</v>
      </c>
      <c r="D26" s="72" t="s">
        <v>24</v>
      </c>
      <c r="E26" s="72">
        <v>40</v>
      </c>
      <c r="F26" s="72">
        <v>437</v>
      </c>
      <c r="G26" s="72">
        <v>283</v>
      </c>
      <c r="H26" s="72">
        <v>250</v>
      </c>
      <c r="I26" s="72">
        <v>270</v>
      </c>
      <c r="J26" s="72">
        <v>183</v>
      </c>
      <c r="K26" s="72">
        <v>67</v>
      </c>
      <c r="L26" s="72">
        <v>15</v>
      </c>
      <c r="M26" s="72">
        <v>2</v>
      </c>
      <c r="N26" s="55">
        <v>1</v>
      </c>
      <c r="O26" s="89">
        <v>1594</v>
      </c>
    </row>
    <row r="27" spans="1:15" ht="15.5" x14ac:dyDescent="0.35">
      <c r="A27" s="90" t="s">
        <v>30</v>
      </c>
      <c r="B27" s="54">
        <v>11</v>
      </c>
      <c r="C27" s="72">
        <v>15</v>
      </c>
      <c r="D27" s="72" t="s">
        <v>24</v>
      </c>
      <c r="E27" s="72">
        <v>23</v>
      </c>
      <c r="F27" s="72">
        <v>359</v>
      </c>
      <c r="G27" s="72">
        <v>270</v>
      </c>
      <c r="H27" s="72">
        <v>207</v>
      </c>
      <c r="I27" s="72">
        <v>221</v>
      </c>
      <c r="J27" s="72">
        <v>137</v>
      </c>
      <c r="K27" s="72">
        <v>52</v>
      </c>
      <c r="L27" s="72">
        <v>7</v>
      </c>
      <c r="M27" s="72">
        <v>3</v>
      </c>
      <c r="N27" s="55">
        <v>1</v>
      </c>
      <c r="O27" s="89">
        <v>1306</v>
      </c>
    </row>
    <row r="28" spans="1:15" ht="15.5" x14ac:dyDescent="0.35">
      <c r="A28" s="90" t="s">
        <v>31</v>
      </c>
      <c r="B28" s="54">
        <v>4</v>
      </c>
      <c r="C28" s="72">
        <v>4</v>
      </c>
      <c r="D28" s="72">
        <v>3</v>
      </c>
      <c r="E28" s="72">
        <v>33</v>
      </c>
      <c r="F28" s="72">
        <v>288</v>
      </c>
      <c r="G28" s="72">
        <v>218</v>
      </c>
      <c r="H28" s="72">
        <v>157</v>
      </c>
      <c r="I28" s="72">
        <v>185</v>
      </c>
      <c r="J28" s="72">
        <v>121</v>
      </c>
      <c r="K28" s="72">
        <v>40</v>
      </c>
      <c r="L28" s="72">
        <v>12</v>
      </c>
      <c r="M28" s="72">
        <v>5</v>
      </c>
      <c r="N28" s="55">
        <v>4</v>
      </c>
      <c r="O28" s="89">
        <v>1074</v>
      </c>
    </row>
    <row r="29" spans="1:15" ht="15.5" x14ac:dyDescent="0.35">
      <c r="A29" s="90" t="s">
        <v>32</v>
      </c>
      <c r="B29" s="54">
        <v>3</v>
      </c>
      <c r="C29" s="72">
        <v>4</v>
      </c>
      <c r="D29" s="72">
        <v>1</v>
      </c>
      <c r="E29" s="72">
        <v>16</v>
      </c>
      <c r="F29" s="72">
        <v>190</v>
      </c>
      <c r="G29" s="72">
        <v>125</v>
      </c>
      <c r="H29" s="72">
        <v>98</v>
      </c>
      <c r="I29" s="72">
        <v>97</v>
      </c>
      <c r="J29" s="72">
        <v>52</v>
      </c>
      <c r="K29" s="72">
        <v>15</v>
      </c>
      <c r="L29" s="72">
        <v>4</v>
      </c>
      <c r="M29" s="72">
        <v>3</v>
      </c>
      <c r="N29" s="55" t="s">
        <v>24</v>
      </c>
      <c r="O29" s="89">
        <v>608</v>
      </c>
    </row>
    <row r="30" spans="1:15" ht="15.5" x14ac:dyDescent="0.35">
      <c r="A30" s="162" t="s">
        <v>33</v>
      </c>
      <c r="B30" s="54">
        <v>1</v>
      </c>
      <c r="C30" s="72">
        <v>1</v>
      </c>
      <c r="D30" s="72">
        <v>1</v>
      </c>
      <c r="E30" s="72">
        <v>20</v>
      </c>
      <c r="F30" s="72">
        <v>124</v>
      </c>
      <c r="G30" s="72">
        <v>85</v>
      </c>
      <c r="H30" s="72">
        <v>48</v>
      </c>
      <c r="I30" s="72">
        <v>53</v>
      </c>
      <c r="J30" s="72">
        <v>30</v>
      </c>
      <c r="K30" s="72">
        <v>2</v>
      </c>
      <c r="L30" s="72" t="s">
        <v>24</v>
      </c>
      <c r="M30" s="72">
        <v>2</v>
      </c>
      <c r="N30" s="55" t="s">
        <v>24</v>
      </c>
      <c r="O30" s="163">
        <v>367</v>
      </c>
    </row>
    <row r="31" spans="1:15" ht="16" thickBot="1" x14ac:dyDescent="0.4">
      <c r="A31" s="130" t="s">
        <v>35</v>
      </c>
      <c r="B31" s="60">
        <v>249</v>
      </c>
      <c r="C31" s="74">
        <v>838</v>
      </c>
      <c r="D31" s="74">
        <v>56</v>
      </c>
      <c r="E31" s="74">
        <v>356</v>
      </c>
      <c r="F31" s="74">
        <v>3136</v>
      </c>
      <c r="G31" s="74">
        <v>2858</v>
      </c>
      <c r="H31" s="74">
        <v>2201</v>
      </c>
      <c r="I31" s="74">
        <v>1980</v>
      </c>
      <c r="J31" s="74">
        <v>977</v>
      </c>
      <c r="K31" s="74">
        <v>259</v>
      </c>
      <c r="L31" s="74">
        <v>43</v>
      </c>
      <c r="M31" s="74">
        <v>16</v>
      </c>
      <c r="N31" s="61">
        <v>6</v>
      </c>
      <c r="O31" s="92">
        <v>12975</v>
      </c>
    </row>
    <row r="33" spans="1:15" ht="15" thickBot="1" x14ac:dyDescent="0.4">
      <c r="A33" s="302" t="s">
        <v>6</v>
      </c>
      <c r="B33" s="267"/>
      <c r="C33" s="267"/>
      <c r="D33" s="267"/>
      <c r="E33" s="267"/>
      <c r="F33" s="267"/>
      <c r="G33" s="267"/>
      <c r="H33" s="267"/>
      <c r="I33" s="267"/>
      <c r="J33" s="267"/>
      <c r="K33" s="267"/>
      <c r="L33" s="267"/>
      <c r="M33" s="267"/>
      <c r="N33" s="267"/>
      <c r="O33" s="265"/>
    </row>
    <row r="34" spans="1:15" ht="15" customHeight="1" x14ac:dyDescent="0.35">
      <c r="A34" s="300" t="s">
        <v>8</v>
      </c>
      <c r="B34" s="261" t="s">
        <v>9</v>
      </c>
      <c r="C34" s="262"/>
      <c r="D34" s="262"/>
      <c r="E34" s="262"/>
      <c r="F34" s="262"/>
      <c r="G34" s="262"/>
      <c r="H34" s="262"/>
      <c r="I34" s="262"/>
      <c r="J34" s="262"/>
      <c r="K34" s="262"/>
      <c r="L34" s="262"/>
      <c r="M34" s="262"/>
      <c r="N34" s="286"/>
      <c r="O34" s="290" t="s">
        <v>6</v>
      </c>
    </row>
    <row r="35" spans="1:15" ht="15" thickBot="1" x14ac:dyDescent="0.4">
      <c r="A35" s="294"/>
      <c r="B35" s="133" t="s">
        <v>10</v>
      </c>
      <c r="C35" s="134" t="s">
        <v>11</v>
      </c>
      <c r="D35" s="134" t="s">
        <v>12</v>
      </c>
      <c r="E35" s="134" t="s">
        <v>13</v>
      </c>
      <c r="F35" s="134" t="s">
        <v>14</v>
      </c>
      <c r="G35" s="134" t="s">
        <v>15</v>
      </c>
      <c r="H35" s="134" t="s">
        <v>16</v>
      </c>
      <c r="I35" s="134" t="s">
        <v>17</v>
      </c>
      <c r="J35" s="134" t="s">
        <v>18</v>
      </c>
      <c r="K35" s="134" t="s">
        <v>19</v>
      </c>
      <c r="L35" s="134" t="s">
        <v>20</v>
      </c>
      <c r="M35" s="134" t="s">
        <v>21</v>
      </c>
      <c r="N35" s="135" t="s">
        <v>22</v>
      </c>
      <c r="O35" s="292"/>
    </row>
    <row r="36" spans="1:15" ht="15.5" x14ac:dyDescent="0.35">
      <c r="A36" s="129" t="s">
        <v>23</v>
      </c>
      <c r="B36" s="49">
        <v>146</v>
      </c>
      <c r="C36" s="86">
        <v>11</v>
      </c>
      <c r="D36" s="86">
        <v>86</v>
      </c>
      <c r="E36" s="86">
        <v>43</v>
      </c>
      <c r="F36" s="86">
        <v>85</v>
      </c>
      <c r="G36" s="86">
        <v>63</v>
      </c>
      <c r="H36" s="86">
        <v>9</v>
      </c>
      <c r="I36" s="86" t="s">
        <v>24</v>
      </c>
      <c r="J36" s="86" t="s">
        <v>24</v>
      </c>
      <c r="K36" s="86" t="s">
        <v>24</v>
      </c>
      <c r="L36" s="86" t="s">
        <v>24</v>
      </c>
      <c r="M36" s="86" t="s">
        <v>24</v>
      </c>
      <c r="N36" s="50" t="s">
        <v>24</v>
      </c>
      <c r="O36" s="87">
        <v>443</v>
      </c>
    </row>
    <row r="37" spans="1:15" ht="15.5" x14ac:dyDescent="0.35">
      <c r="A37" s="90" t="s">
        <v>25</v>
      </c>
      <c r="B37" s="54">
        <v>187</v>
      </c>
      <c r="C37" s="72">
        <v>1066</v>
      </c>
      <c r="D37" s="72">
        <v>10</v>
      </c>
      <c r="E37" s="72">
        <v>156</v>
      </c>
      <c r="F37" s="72">
        <v>692</v>
      </c>
      <c r="G37" s="72">
        <v>863</v>
      </c>
      <c r="H37" s="72">
        <v>434</v>
      </c>
      <c r="I37" s="72">
        <v>137</v>
      </c>
      <c r="J37" s="72">
        <v>12</v>
      </c>
      <c r="K37" s="72" t="s">
        <v>24</v>
      </c>
      <c r="L37" s="72" t="s">
        <v>24</v>
      </c>
      <c r="M37" s="72" t="s">
        <v>24</v>
      </c>
      <c r="N37" s="55" t="s">
        <v>24</v>
      </c>
      <c r="O37" s="89">
        <v>3557</v>
      </c>
    </row>
    <row r="38" spans="1:15" ht="15.5" x14ac:dyDescent="0.35">
      <c r="A38" s="90" t="s">
        <v>26</v>
      </c>
      <c r="B38" s="54">
        <v>60</v>
      </c>
      <c r="C38" s="72">
        <v>493</v>
      </c>
      <c r="D38" s="72">
        <v>1</v>
      </c>
      <c r="E38" s="72">
        <v>107</v>
      </c>
      <c r="F38" s="72">
        <v>700</v>
      </c>
      <c r="G38" s="72">
        <v>925</v>
      </c>
      <c r="H38" s="72">
        <v>843</v>
      </c>
      <c r="I38" s="72">
        <v>637</v>
      </c>
      <c r="J38" s="72">
        <v>136</v>
      </c>
      <c r="K38" s="72">
        <v>4</v>
      </c>
      <c r="L38" s="72" t="s">
        <v>24</v>
      </c>
      <c r="M38" s="72" t="s">
        <v>24</v>
      </c>
      <c r="N38" s="55" t="s">
        <v>24</v>
      </c>
      <c r="O38" s="89">
        <v>3906</v>
      </c>
    </row>
    <row r="39" spans="1:15" ht="15.5" x14ac:dyDescent="0.35">
      <c r="A39" s="90" t="s">
        <v>27</v>
      </c>
      <c r="B39" s="54">
        <v>56</v>
      </c>
      <c r="C39" s="72">
        <v>126</v>
      </c>
      <c r="D39" s="72">
        <v>5</v>
      </c>
      <c r="E39" s="72">
        <v>96</v>
      </c>
      <c r="F39" s="72">
        <v>613</v>
      </c>
      <c r="G39" s="72">
        <v>641</v>
      </c>
      <c r="H39" s="72">
        <v>605</v>
      </c>
      <c r="I39" s="72">
        <v>624</v>
      </c>
      <c r="J39" s="72">
        <v>300</v>
      </c>
      <c r="K39" s="72">
        <v>39</v>
      </c>
      <c r="L39" s="72">
        <v>2</v>
      </c>
      <c r="M39" s="72" t="s">
        <v>24</v>
      </c>
      <c r="N39" s="55" t="s">
        <v>24</v>
      </c>
      <c r="O39" s="89">
        <v>3107</v>
      </c>
    </row>
    <row r="40" spans="1:15" ht="15.5" x14ac:dyDescent="0.35">
      <c r="A40" s="90" t="s">
        <v>28</v>
      </c>
      <c r="B40" s="54">
        <v>54</v>
      </c>
      <c r="C40" s="72">
        <v>64</v>
      </c>
      <c r="D40" s="72">
        <v>5</v>
      </c>
      <c r="E40" s="72">
        <v>92</v>
      </c>
      <c r="F40" s="72">
        <v>733</v>
      </c>
      <c r="G40" s="72">
        <v>568</v>
      </c>
      <c r="H40" s="72">
        <v>475</v>
      </c>
      <c r="I40" s="72">
        <v>556</v>
      </c>
      <c r="J40" s="72">
        <v>359</v>
      </c>
      <c r="K40" s="72">
        <v>94</v>
      </c>
      <c r="L40" s="72">
        <v>7</v>
      </c>
      <c r="M40" s="72">
        <v>1</v>
      </c>
      <c r="N40" s="55" t="s">
        <v>24</v>
      </c>
      <c r="O40" s="89">
        <v>3008</v>
      </c>
    </row>
    <row r="41" spans="1:15" ht="15.5" x14ac:dyDescent="0.35">
      <c r="A41" s="90" t="s">
        <v>29</v>
      </c>
      <c r="B41" s="54">
        <v>51</v>
      </c>
      <c r="C41" s="72">
        <v>48</v>
      </c>
      <c r="D41" s="72">
        <v>2</v>
      </c>
      <c r="E41" s="72">
        <v>73</v>
      </c>
      <c r="F41" s="72">
        <v>663</v>
      </c>
      <c r="G41" s="72">
        <v>468</v>
      </c>
      <c r="H41" s="72">
        <v>376</v>
      </c>
      <c r="I41" s="72">
        <v>465</v>
      </c>
      <c r="J41" s="72">
        <v>330</v>
      </c>
      <c r="K41" s="72">
        <v>113</v>
      </c>
      <c r="L41" s="72">
        <v>20</v>
      </c>
      <c r="M41" s="72">
        <v>2</v>
      </c>
      <c r="N41" s="55">
        <v>2</v>
      </c>
      <c r="O41" s="89">
        <v>2613</v>
      </c>
    </row>
    <row r="42" spans="1:15" ht="15.5" x14ac:dyDescent="0.35">
      <c r="A42" s="90" t="s">
        <v>30</v>
      </c>
      <c r="B42" s="54">
        <v>28</v>
      </c>
      <c r="C42" s="72">
        <v>36</v>
      </c>
      <c r="D42" s="72" t="s">
        <v>24</v>
      </c>
      <c r="E42" s="72">
        <v>41</v>
      </c>
      <c r="F42" s="72">
        <v>531</v>
      </c>
      <c r="G42" s="72">
        <v>403</v>
      </c>
      <c r="H42" s="72">
        <v>307</v>
      </c>
      <c r="I42" s="72">
        <v>334</v>
      </c>
      <c r="J42" s="72">
        <v>241</v>
      </c>
      <c r="K42" s="72">
        <v>106</v>
      </c>
      <c r="L42" s="72">
        <v>17</v>
      </c>
      <c r="M42" s="72">
        <v>4</v>
      </c>
      <c r="N42" s="55">
        <v>1</v>
      </c>
      <c r="O42" s="89">
        <v>2049</v>
      </c>
    </row>
    <row r="43" spans="1:15" ht="15.5" x14ac:dyDescent="0.35">
      <c r="A43" s="90" t="s">
        <v>31</v>
      </c>
      <c r="B43" s="54">
        <v>13</v>
      </c>
      <c r="C43" s="72">
        <v>10</v>
      </c>
      <c r="D43" s="72">
        <v>3</v>
      </c>
      <c r="E43" s="72">
        <v>50</v>
      </c>
      <c r="F43" s="72">
        <v>383</v>
      </c>
      <c r="G43" s="72">
        <v>312</v>
      </c>
      <c r="H43" s="72">
        <v>248</v>
      </c>
      <c r="I43" s="72">
        <v>300</v>
      </c>
      <c r="J43" s="72">
        <v>204</v>
      </c>
      <c r="K43" s="72">
        <v>70</v>
      </c>
      <c r="L43" s="72">
        <v>19</v>
      </c>
      <c r="M43" s="72">
        <v>8</v>
      </c>
      <c r="N43" s="55">
        <v>7</v>
      </c>
      <c r="O43" s="89">
        <v>1627</v>
      </c>
    </row>
    <row r="44" spans="1:15" ht="15.5" x14ac:dyDescent="0.35">
      <c r="A44" s="90" t="s">
        <v>32</v>
      </c>
      <c r="B44" s="54">
        <v>9</v>
      </c>
      <c r="C44" s="72">
        <v>7</v>
      </c>
      <c r="D44" s="72">
        <v>1</v>
      </c>
      <c r="E44" s="72">
        <v>30</v>
      </c>
      <c r="F44" s="72">
        <v>270</v>
      </c>
      <c r="G44" s="72">
        <v>200</v>
      </c>
      <c r="H44" s="72">
        <v>161</v>
      </c>
      <c r="I44" s="72">
        <v>177</v>
      </c>
      <c r="J44" s="72">
        <v>137</v>
      </c>
      <c r="K44" s="72">
        <v>37</v>
      </c>
      <c r="L44" s="72">
        <v>8</v>
      </c>
      <c r="M44" s="72">
        <v>5</v>
      </c>
      <c r="N44" s="55" t="s">
        <v>24</v>
      </c>
      <c r="O44" s="89">
        <v>1042</v>
      </c>
    </row>
    <row r="45" spans="1:15" ht="15.5" x14ac:dyDescent="0.35">
      <c r="A45" s="162" t="s">
        <v>33</v>
      </c>
      <c r="B45" s="54">
        <v>1</v>
      </c>
      <c r="C45" s="72">
        <v>2</v>
      </c>
      <c r="D45" s="72">
        <v>2</v>
      </c>
      <c r="E45" s="72">
        <v>29</v>
      </c>
      <c r="F45" s="72">
        <v>198</v>
      </c>
      <c r="G45" s="72">
        <v>138</v>
      </c>
      <c r="H45" s="72">
        <v>96</v>
      </c>
      <c r="I45" s="72">
        <v>126</v>
      </c>
      <c r="J45" s="72">
        <v>71</v>
      </c>
      <c r="K45" s="72">
        <v>12</v>
      </c>
      <c r="L45" s="72" t="s">
        <v>24</v>
      </c>
      <c r="M45" s="72">
        <v>2</v>
      </c>
      <c r="N45" s="55">
        <v>2</v>
      </c>
      <c r="O45" s="163">
        <v>679</v>
      </c>
    </row>
    <row r="46" spans="1:15" ht="16" thickBot="1" x14ac:dyDescent="0.4">
      <c r="A46" s="130" t="s">
        <v>6</v>
      </c>
      <c r="B46" s="60">
        <v>605</v>
      </c>
      <c r="C46" s="74">
        <v>1863</v>
      </c>
      <c r="D46" s="74">
        <v>115</v>
      </c>
      <c r="E46" s="74">
        <v>717</v>
      </c>
      <c r="F46" s="74">
        <v>4868</v>
      </c>
      <c r="G46" s="74">
        <v>4581</v>
      </c>
      <c r="H46" s="74">
        <v>3554</v>
      </c>
      <c r="I46" s="74">
        <v>3356</v>
      </c>
      <c r="J46" s="74">
        <v>1790</v>
      </c>
      <c r="K46" s="74">
        <v>475</v>
      </c>
      <c r="L46" s="74">
        <v>73</v>
      </c>
      <c r="M46" s="74">
        <v>22</v>
      </c>
      <c r="N46" s="61">
        <v>12</v>
      </c>
      <c r="O46" s="92">
        <v>22031</v>
      </c>
    </row>
    <row r="48" spans="1:15" ht="15.5" x14ac:dyDescent="0.35">
      <c r="A48" s="157"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election activeCell="I1" sqref="I1"/>
    </sheetView>
  </sheetViews>
  <sheetFormatPr defaultRowHeight="14.5" x14ac:dyDescent="0.35"/>
  <cols>
    <col min="1" max="1" width="26.6328125" customWidth="1"/>
    <col min="2" max="15" width="10.453125" customWidth="1"/>
  </cols>
  <sheetData>
    <row r="1" spans="1:15" x14ac:dyDescent="0.35">
      <c r="A1" s="30" t="s">
        <v>591</v>
      </c>
      <c r="I1" s="29" t="s">
        <v>949</v>
      </c>
    </row>
    <row r="2" spans="1:15" x14ac:dyDescent="0.35">
      <c r="A2" s="2"/>
    </row>
    <row r="3" spans="1:15" ht="15" thickBot="1" x14ac:dyDescent="0.4">
      <c r="A3" s="302" t="s">
        <v>1</v>
      </c>
      <c r="B3" s="267"/>
      <c r="C3" s="267"/>
      <c r="D3" s="267"/>
      <c r="E3" s="267"/>
      <c r="F3" s="267"/>
      <c r="G3" s="267"/>
      <c r="H3" s="267"/>
      <c r="I3" s="267"/>
      <c r="J3" s="267"/>
      <c r="K3" s="267"/>
      <c r="L3" s="267"/>
      <c r="M3" s="267"/>
      <c r="N3" s="267"/>
      <c r="O3" s="265"/>
    </row>
    <row r="4" spans="1:15" ht="15" customHeight="1" x14ac:dyDescent="0.35">
      <c r="A4" s="206" t="s">
        <v>196</v>
      </c>
      <c r="B4" s="261" t="s">
        <v>9</v>
      </c>
      <c r="C4" s="262"/>
      <c r="D4" s="262"/>
      <c r="E4" s="262"/>
      <c r="F4" s="262"/>
      <c r="G4" s="262"/>
      <c r="H4" s="262"/>
      <c r="I4" s="262"/>
      <c r="J4" s="262"/>
      <c r="K4" s="262"/>
      <c r="L4" s="262"/>
      <c r="M4" s="262"/>
      <c r="N4" s="286"/>
      <c r="O4" s="290" t="s">
        <v>6</v>
      </c>
    </row>
    <row r="5" spans="1:15" ht="16" thickBot="1" x14ac:dyDescent="0.4">
      <c r="A5" s="207"/>
      <c r="B5" s="133" t="s">
        <v>10</v>
      </c>
      <c r="C5" s="134" t="s">
        <v>11</v>
      </c>
      <c r="D5" s="134" t="s">
        <v>12</v>
      </c>
      <c r="E5" s="134" t="s">
        <v>13</v>
      </c>
      <c r="F5" s="134" t="s">
        <v>14</v>
      </c>
      <c r="G5" s="134" t="s">
        <v>15</v>
      </c>
      <c r="H5" s="134" t="s">
        <v>16</v>
      </c>
      <c r="I5" s="134" t="s">
        <v>17</v>
      </c>
      <c r="J5" s="134" t="s">
        <v>18</v>
      </c>
      <c r="K5" s="134" t="s">
        <v>19</v>
      </c>
      <c r="L5" s="134" t="s">
        <v>20</v>
      </c>
      <c r="M5" s="134" t="s">
        <v>21</v>
      </c>
      <c r="N5" s="135" t="s">
        <v>22</v>
      </c>
      <c r="O5" s="292"/>
    </row>
    <row r="6" spans="1:15" ht="15.5" x14ac:dyDescent="0.35">
      <c r="A6" s="129" t="s">
        <v>197</v>
      </c>
      <c r="B6" s="49">
        <v>333</v>
      </c>
      <c r="C6" s="86">
        <v>827</v>
      </c>
      <c r="D6" s="86">
        <v>54</v>
      </c>
      <c r="E6" s="86">
        <v>271</v>
      </c>
      <c r="F6" s="86">
        <v>745</v>
      </c>
      <c r="G6" s="86">
        <v>872</v>
      </c>
      <c r="H6" s="86">
        <v>750</v>
      </c>
      <c r="I6" s="86">
        <v>779</v>
      </c>
      <c r="J6" s="86">
        <v>457</v>
      </c>
      <c r="K6" s="86">
        <v>103</v>
      </c>
      <c r="L6" s="86">
        <v>12</v>
      </c>
      <c r="M6" s="86">
        <v>3</v>
      </c>
      <c r="N6" s="50">
        <v>3</v>
      </c>
      <c r="O6" s="87">
        <v>5209</v>
      </c>
    </row>
    <row r="7" spans="1:15" ht="15.5" x14ac:dyDescent="0.35">
      <c r="A7" s="90" t="s">
        <v>38</v>
      </c>
      <c r="B7" s="54">
        <v>16</v>
      </c>
      <c r="C7" s="72">
        <v>152</v>
      </c>
      <c r="D7" s="72">
        <v>2</v>
      </c>
      <c r="E7" s="72">
        <v>33</v>
      </c>
      <c r="F7" s="72">
        <v>406</v>
      </c>
      <c r="G7" s="72">
        <v>382</v>
      </c>
      <c r="H7" s="72">
        <v>250</v>
      </c>
      <c r="I7" s="72">
        <v>193</v>
      </c>
      <c r="J7" s="72">
        <v>62</v>
      </c>
      <c r="K7" s="72">
        <v>13</v>
      </c>
      <c r="L7" s="72">
        <v>1</v>
      </c>
      <c r="M7" s="72" t="s">
        <v>24</v>
      </c>
      <c r="N7" s="55" t="s">
        <v>24</v>
      </c>
      <c r="O7" s="89">
        <v>1510</v>
      </c>
    </row>
    <row r="8" spans="1:15" ht="15.5" x14ac:dyDescent="0.35">
      <c r="A8" s="90" t="s">
        <v>39</v>
      </c>
      <c r="B8" s="54">
        <v>4</v>
      </c>
      <c r="C8" s="72">
        <v>25</v>
      </c>
      <c r="D8" s="72">
        <v>1</v>
      </c>
      <c r="E8" s="72">
        <v>12</v>
      </c>
      <c r="F8" s="72">
        <v>283</v>
      </c>
      <c r="G8" s="72">
        <v>224</v>
      </c>
      <c r="H8" s="72">
        <v>151</v>
      </c>
      <c r="I8" s="72">
        <v>126</v>
      </c>
      <c r="J8" s="72">
        <v>61</v>
      </c>
      <c r="K8" s="72">
        <v>22</v>
      </c>
      <c r="L8" s="72">
        <v>1</v>
      </c>
      <c r="M8" s="72" t="s">
        <v>24</v>
      </c>
      <c r="N8" s="55" t="s">
        <v>24</v>
      </c>
      <c r="O8" s="89">
        <v>910</v>
      </c>
    </row>
    <row r="9" spans="1:15" ht="15.5" x14ac:dyDescent="0.35">
      <c r="A9" s="90" t="s">
        <v>40</v>
      </c>
      <c r="B9" s="54">
        <v>1</v>
      </c>
      <c r="C9" s="72">
        <v>1</v>
      </c>
      <c r="D9" s="72">
        <v>1</v>
      </c>
      <c r="E9" s="72">
        <v>13</v>
      </c>
      <c r="F9" s="72">
        <v>97</v>
      </c>
      <c r="G9" s="72">
        <v>64</v>
      </c>
      <c r="H9" s="72">
        <v>49</v>
      </c>
      <c r="I9" s="72">
        <v>55</v>
      </c>
      <c r="J9" s="72">
        <v>39</v>
      </c>
      <c r="K9" s="72">
        <v>7</v>
      </c>
      <c r="L9" s="72">
        <v>5</v>
      </c>
      <c r="M9" s="72" t="s">
        <v>24</v>
      </c>
      <c r="N9" s="55" t="s">
        <v>24</v>
      </c>
      <c r="O9" s="89">
        <v>332</v>
      </c>
    </row>
    <row r="10" spans="1:15" ht="15.5" x14ac:dyDescent="0.35">
      <c r="A10" s="90" t="s">
        <v>41</v>
      </c>
      <c r="B10" s="54" t="s">
        <v>24</v>
      </c>
      <c r="C10" s="72">
        <v>5</v>
      </c>
      <c r="D10" s="72" t="s">
        <v>24</v>
      </c>
      <c r="E10" s="72">
        <v>17</v>
      </c>
      <c r="F10" s="72">
        <v>70</v>
      </c>
      <c r="G10" s="72">
        <v>58</v>
      </c>
      <c r="H10" s="72">
        <v>48</v>
      </c>
      <c r="I10" s="72">
        <v>57</v>
      </c>
      <c r="J10" s="72">
        <v>50</v>
      </c>
      <c r="K10" s="72">
        <v>8</v>
      </c>
      <c r="L10" s="72">
        <v>2</v>
      </c>
      <c r="M10" s="72" t="s">
        <v>24</v>
      </c>
      <c r="N10" s="55" t="s">
        <v>24</v>
      </c>
      <c r="O10" s="89">
        <v>315</v>
      </c>
    </row>
    <row r="11" spans="1:15" ht="15.5" x14ac:dyDescent="0.35">
      <c r="A11" s="90" t="s">
        <v>42</v>
      </c>
      <c r="B11" s="54" t="s">
        <v>24</v>
      </c>
      <c r="C11" s="72">
        <v>2</v>
      </c>
      <c r="D11" s="72" t="s">
        <v>24</v>
      </c>
      <c r="E11" s="72">
        <v>9</v>
      </c>
      <c r="F11" s="72">
        <v>33</v>
      </c>
      <c r="G11" s="72">
        <v>45</v>
      </c>
      <c r="H11" s="72">
        <v>35</v>
      </c>
      <c r="I11" s="72">
        <v>64</v>
      </c>
      <c r="J11" s="72">
        <v>69</v>
      </c>
      <c r="K11" s="72">
        <v>26</v>
      </c>
      <c r="L11" s="72">
        <v>4</v>
      </c>
      <c r="M11" s="72">
        <v>1</v>
      </c>
      <c r="N11" s="55">
        <v>1</v>
      </c>
      <c r="O11" s="89">
        <v>289</v>
      </c>
    </row>
    <row r="12" spans="1:15" ht="15.5" x14ac:dyDescent="0.35">
      <c r="A12" s="90" t="s">
        <v>43</v>
      </c>
      <c r="B12" s="54" t="s">
        <v>24</v>
      </c>
      <c r="C12" s="72" t="s">
        <v>24</v>
      </c>
      <c r="D12" s="72" t="s">
        <v>24</v>
      </c>
      <c r="E12" s="72">
        <v>1</v>
      </c>
      <c r="F12" s="72">
        <v>11</v>
      </c>
      <c r="G12" s="72">
        <v>14</v>
      </c>
      <c r="H12" s="72">
        <v>24</v>
      </c>
      <c r="I12" s="72">
        <v>34</v>
      </c>
      <c r="J12" s="72">
        <v>32</v>
      </c>
      <c r="K12" s="72">
        <v>18</v>
      </c>
      <c r="L12" s="72">
        <v>2</v>
      </c>
      <c r="M12" s="72">
        <v>1</v>
      </c>
      <c r="N12" s="55" t="s">
        <v>24</v>
      </c>
      <c r="O12" s="89">
        <v>137</v>
      </c>
    </row>
    <row r="13" spans="1:15" ht="15.5" x14ac:dyDescent="0.35">
      <c r="A13" s="90" t="s">
        <v>44</v>
      </c>
      <c r="B13" s="54" t="s">
        <v>24</v>
      </c>
      <c r="C13" s="72" t="s">
        <v>24</v>
      </c>
      <c r="D13" s="72" t="s">
        <v>24</v>
      </c>
      <c r="E13" s="72">
        <v>1</v>
      </c>
      <c r="F13" s="72">
        <v>4</v>
      </c>
      <c r="G13" s="72">
        <v>11</v>
      </c>
      <c r="H13" s="72">
        <v>10</v>
      </c>
      <c r="I13" s="72">
        <v>20</v>
      </c>
      <c r="J13" s="72">
        <v>14</v>
      </c>
      <c r="K13" s="72">
        <v>13</v>
      </c>
      <c r="L13" s="72">
        <v>1</v>
      </c>
      <c r="M13" s="72" t="s">
        <v>24</v>
      </c>
      <c r="N13" s="55">
        <v>1</v>
      </c>
      <c r="O13" s="89">
        <v>75</v>
      </c>
    </row>
    <row r="14" spans="1:15" ht="15.5" x14ac:dyDescent="0.35">
      <c r="A14" s="90" t="s">
        <v>45</v>
      </c>
      <c r="B14" s="54" t="s">
        <v>24</v>
      </c>
      <c r="C14" s="72" t="s">
        <v>24</v>
      </c>
      <c r="D14" s="72" t="s">
        <v>24</v>
      </c>
      <c r="E14" s="72" t="s">
        <v>24</v>
      </c>
      <c r="F14" s="72">
        <v>6</v>
      </c>
      <c r="G14" s="72">
        <v>8</v>
      </c>
      <c r="H14" s="72">
        <v>13</v>
      </c>
      <c r="I14" s="72">
        <v>14</v>
      </c>
      <c r="J14" s="72">
        <v>16</v>
      </c>
      <c r="K14" s="72">
        <v>2</v>
      </c>
      <c r="L14" s="72">
        <v>2</v>
      </c>
      <c r="M14" s="72">
        <v>1</v>
      </c>
      <c r="N14" s="55" t="s">
        <v>24</v>
      </c>
      <c r="O14" s="89">
        <v>62</v>
      </c>
    </row>
    <row r="15" spans="1:15" ht="15.5" x14ac:dyDescent="0.35">
      <c r="A15" s="162" t="s">
        <v>46</v>
      </c>
      <c r="B15" s="54" t="s">
        <v>24</v>
      </c>
      <c r="C15" s="72" t="s">
        <v>24</v>
      </c>
      <c r="D15" s="72" t="s">
        <v>24</v>
      </c>
      <c r="E15" s="72">
        <v>1</v>
      </c>
      <c r="F15" s="72">
        <v>7</v>
      </c>
      <c r="G15" s="72">
        <v>9</v>
      </c>
      <c r="H15" s="72">
        <v>2</v>
      </c>
      <c r="I15" s="72">
        <v>8</v>
      </c>
      <c r="J15" s="72">
        <v>9</v>
      </c>
      <c r="K15" s="72">
        <v>2</v>
      </c>
      <c r="L15" s="72" t="s">
        <v>24</v>
      </c>
      <c r="M15" s="72" t="s">
        <v>24</v>
      </c>
      <c r="N15" s="55" t="s">
        <v>24</v>
      </c>
      <c r="O15" s="163">
        <v>38</v>
      </c>
    </row>
    <row r="16" spans="1:15" ht="16" thickBot="1" x14ac:dyDescent="0.4">
      <c r="A16" s="130" t="s">
        <v>34</v>
      </c>
      <c r="B16" s="60">
        <v>354</v>
      </c>
      <c r="C16" s="74">
        <v>1012</v>
      </c>
      <c r="D16" s="74">
        <v>58</v>
      </c>
      <c r="E16" s="74">
        <v>358</v>
      </c>
      <c r="F16" s="74">
        <v>1662</v>
      </c>
      <c r="G16" s="74">
        <v>1687</v>
      </c>
      <c r="H16" s="74">
        <v>1332</v>
      </c>
      <c r="I16" s="74">
        <v>1350</v>
      </c>
      <c r="J16" s="74">
        <v>809</v>
      </c>
      <c r="K16" s="74">
        <v>214</v>
      </c>
      <c r="L16" s="74">
        <v>30</v>
      </c>
      <c r="M16" s="74">
        <v>6</v>
      </c>
      <c r="N16" s="61">
        <v>5</v>
      </c>
      <c r="O16" s="92">
        <v>8877</v>
      </c>
    </row>
    <row r="17" spans="1:15" x14ac:dyDescent="0.35">
      <c r="A17" s="2"/>
    </row>
    <row r="18" spans="1:15" ht="15" thickBot="1" x14ac:dyDescent="0.4">
      <c r="A18" s="302" t="s">
        <v>2</v>
      </c>
      <c r="B18" s="267"/>
      <c r="C18" s="267"/>
      <c r="D18" s="267"/>
      <c r="E18" s="267"/>
      <c r="F18" s="267"/>
      <c r="G18" s="267"/>
      <c r="H18" s="267"/>
      <c r="I18" s="267"/>
      <c r="J18" s="267"/>
      <c r="K18" s="267"/>
      <c r="L18" s="267"/>
      <c r="M18" s="267"/>
      <c r="N18" s="267"/>
      <c r="O18" s="265"/>
    </row>
    <row r="19" spans="1:15" ht="15" customHeight="1" x14ac:dyDescent="0.35">
      <c r="A19" s="206" t="s">
        <v>196</v>
      </c>
      <c r="B19" s="261" t="s">
        <v>9</v>
      </c>
      <c r="C19" s="262"/>
      <c r="D19" s="262"/>
      <c r="E19" s="262"/>
      <c r="F19" s="262"/>
      <c r="G19" s="262"/>
      <c r="H19" s="262"/>
      <c r="I19" s="262"/>
      <c r="J19" s="262"/>
      <c r="K19" s="262"/>
      <c r="L19" s="262"/>
      <c r="M19" s="262"/>
      <c r="N19" s="286"/>
      <c r="O19" s="290" t="s">
        <v>6</v>
      </c>
    </row>
    <row r="20" spans="1:15" ht="16" thickBot="1" x14ac:dyDescent="0.4">
      <c r="A20" s="207"/>
      <c r="B20" s="133" t="s">
        <v>10</v>
      </c>
      <c r="C20" s="134" t="s">
        <v>11</v>
      </c>
      <c r="D20" s="134" t="s">
        <v>12</v>
      </c>
      <c r="E20" s="134" t="s">
        <v>13</v>
      </c>
      <c r="F20" s="134" t="s">
        <v>14</v>
      </c>
      <c r="G20" s="134" t="s">
        <v>15</v>
      </c>
      <c r="H20" s="134" t="s">
        <v>16</v>
      </c>
      <c r="I20" s="134" t="s">
        <v>17</v>
      </c>
      <c r="J20" s="134" t="s">
        <v>18</v>
      </c>
      <c r="K20" s="134" t="s">
        <v>19</v>
      </c>
      <c r="L20" s="134" t="s">
        <v>20</v>
      </c>
      <c r="M20" s="134" t="s">
        <v>21</v>
      </c>
      <c r="N20" s="135" t="s">
        <v>22</v>
      </c>
      <c r="O20" s="292"/>
    </row>
    <row r="21" spans="1:15" ht="15.5" x14ac:dyDescent="0.35">
      <c r="A21" s="129" t="s">
        <v>197</v>
      </c>
      <c r="B21" s="49">
        <v>231</v>
      </c>
      <c r="C21" s="86">
        <v>685</v>
      </c>
      <c r="D21" s="86">
        <v>50</v>
      </c>
      <c r="E21" s="86">
        <v>221</v>
      </c>
      <c r="F21" s="86">
        <v>1348</v>
      </c>
      <c r="G21" s="86">
        <v>1417</v>
      </c>
      <c r="H21" s="86">
        <v>1104</v>
      </c>
      <c r="I21" s="86">
        <v>1086</v>
      </c>
      <c r="J21" s="86">
        <v>455</v>
      </c>
      <c r="K21" s="86">
        <v>117</v>
      </c>
      <c r="L21" s="86">
        <v>12</v>
      </c>
      <c r="M21" s="86">
        <v>9</v>
      </c>
      <c r="N21" s="50">
        <v>1</v>
      </c>
      <c r="O21" s="87">
        <v>6736</v>
      </c>
    </row>
    <row r="22" spans="1:15" ht="15.5" x14ac:dyDescent="0.35">
      <c r="A22" s="90" t="s">
        <v>38</v>
      </c>
      <c r="B22" s="54">
        <v>7</v>
      </c>
      <c r="C22" s="72">
        <v>110</v>
      </c>
      <c r="D22" s="72">
        <v>2</v>
      </c>
      <c r="E22" s="72">
        <v>47</v>
      </c>
      <c r="F22" s="72">
        <v>724</v>
      </c>
      <c r="G22" s="72">
        <v>673</v>
      </c>
      <c r="H22" s="72">
        <v>485</v>
      </c>
      <c r="I22" s="72">
        <v>336</v>
      </c>
      <c r="J22" s="72">
        <v>134</v>
      </c>
      <c r="K22" s="72">
        <v>23</v>
      </c>
      <c r="L22" s="72">
        <v>1</v>
      </c>
      <c r="M22" s="72">
        <v>1</v>
      </c>
      <c r="N22" s="55">
        <v>2</v>
      </c>
      <c r="O22" s="89">
        <v>2545</v>
      </c>
    </row>
    <row r="23" spans="1:15" ht="15.5" x14ac:dyDescent="0.35">
      <c r="A23" s="90" t="s">
        <v>39</v>
      </c>
      <c r="B23" s="54">
        <v>5</v>
      </c>
      <c r="C23" s="72">
        <v>23</v>
      </c>
      <c r="D23" s="72">
        <v>1</v>
      </c>
      <c r="E23" s="72">
        <v>18</v>
      </c>
      <c r="F23" s="72">
        <v>608</v>
      </c>
      <c r="G23" s="72">
        <v>379</v>
      </c>
      <c r="H23" s="72">
        <v>280</v>
      </c>
      <c r="I23" s="72">
        <v>172</v>
      </c>
      <c r="J23" s="72">
        <v>94</v>
      </c>
      <c r="K23" s="72">
        <v>25</v>
      </c>
      <c r="L23" s="72">
        <v>6</v>
      </c>
      <c r="M23" s="72" t="s">
        <v>24</v>
      </c>
      <c r="N23" s="55">
        <v>1</v>
      </c>
      <c r="O23" s="89">
        <v>1612</v>
      </c>
    </row>
    <row r="24" spans="1:15" ht="15.5" x14ac:dyDescent="0.35">
      <c r="A24" s="90" t="s">
        <v>40</v>
      </c>
      <c r="B24" s="54" t="s">
        <v>24</v>
      </c>
      <c r="C24" s="72">
        <v>10</v>
      </c>
      <c r="D24" s="72" t="s">
        <v>24</v>
      </c>
      <c r="E24" s="72">
        <v>29</v>
      </c>
      <c r="F24" s="72">
        <v>195</v>
      </c>
      <c r="G24" s="72">
        <v>124</v>
      </c>
      <c r="H24" s="72">
        <v>86</v>
      </c>
      <c r="I24" s="72">
        <v>84</v>
      </c>
      <c r="J24" s="72">
        <v>45</v>
      </c>
      <c r="K24" s="72">
        <v>9</v>
      </c>
      <c r="L24" s="72">
        <v>1</v>
      </c>
      <c r="M24" s="72">
        <v>1</v>
      </c>
      <c r="N24" s="55" t="s">
        <v>24</v>
      </c>
      <c r="O24" s="89">
        <v>584</v>
      </c>
    </row>
    <row r="25" spans="1:15" ht="15.5" x14ac:dyDescent="0.35">
      <c r="A25" s="90" t="s">
        <v>41</v>
      </c>
      <c r="B25" s="54">
        <v>2</v>
      </c>
      <c r="C25" s="72">
        <v>9</v>
      </c>
      <c r="D25" s="72">
        <v>2</v>
      </c>
      <c r="E25" s="72">
        <v>18</v>
      </c>
      <c r="F25" s="72">
        <v>111</v>
      </c>
      <c r="G25" s="72">
        <v>103</v>
      </c>
      <c r="H25" s="72">
        <v>97</v>
      </c>
      <c r="I25" s="72">
        <v>81</v>
      </c>
      <c r="J25" s="72">
        <v>61</v>
      </c>
      <c r="K25" s="72">
        <v>13</v>
      </c>
      <c r="L25" s="72" t="s">
        <v>24</v>
      </c>
      <c r="M25" s="72" t="s">
        <v>24</v>
      </c>
      <c r="N25" s="55">
        <v>1</v>
      </c>
      <c r="O25" s="89">
        <v>498</v>
      </c>
    </row>
    <row r="26" spans="1:15" ht="15.5" x14ac:dyDescent="0.35">
      <c r="A26" s="90" t="s">
        <v>42</v>
      </c>
      <c r="B26" s="54">
        <v>3</v>
      </c>
      <c r="C26" s="72">
        <v>1</v>
      </c>
      <c r="D26" s="72">
        <v>1</v>
      </c>
      <c r="E26" s="72">
        <v>13</v>
      </c>
      <c r="F26" s="72">
        <v>90</v>
      </c>
      <c r="G26" s="72">
        <v>82</v>
      </c>
      <c r="H26" s="72">
        <v>70</v>
      </c>
      <c r="I26" s="72">
        <v>100</v>
      </c>
      <c r="J26" s="72">
        <v>80</v>
      </c>
      <c r="K26" s="72">
        <v>27</v>
      </c>
      <c r="L26" s="72">
        <v>10</v>
      </c>
      <c r="M26" s="72">
        <v>1</v>
      </c>
      <c r="N26" s="55" t="s">
        <v>24</v>
      </c>
      <c r="O26" s="89">
        <v>478</v>
      </c>
    </row>
    <row r="27" spans="1:15" ht="15.5" x14ac:dyDescent="0.35">
      <c r="A27" s="90" t="s">
        <v>43</v>
      </c>
      <c r="B27" s="54">
        <v>1</v>
      </c>
      <c r="C27" s="72" t="s">
        <v>24</v>
      </c>
      <c r="D27" s="72" t="s">
        <v>24</v>
      </c>
      <c r="E27" s="72">
        <v>5</v>
      </c>
      <c r="F27" s="72">
        <v>35</v>
      </c>
      <c r="G27" s="72">
        <v>40</v>
      </c>
      <c r="H27" s="72">
        <v>37</v>
      </c>
      <c r="I27" s="72">
        <v>68</v>
      </c>
      <c r="J27" s="72">
        <v>57</v>
      </c>
      <c r="K27" s="72">
        <v>22</v>
      </c>
      <c r="L27" s="72">
        <v>5</v>
      </c>
      <c r="M27" s="72" t="s">
        <v>24</v>
      </c>
      <c r="N27" s="55" t="s">
        <v>24</v>
      </c>
      <c r="O27" s="89">
        <v>270</v>
      </c>
    </row>
    <row r="28" spans="1:15" ht="15.5" x14ac:dyDescent="0.35">
      <c r="A28" s="90" t="s">
        <v>44</v>
      </c>
      <c r="B28" s="54" t="s">
        <v>24</v>
      </c>
      <c r="C28" s="72" t="s">
        <v>24</v>
      </c>
      <c r="D28" s="72" t="s">
        <v>24</v>
      </c>
      <c r="E28" s="72">
        <v>2</v>
      </c>
      <c r="F28" s="72">
        <v>13</v>
      </c>
      <c r="G28" s="72">
        <v>19</v>
      </c>
      <c r="H28" s="72">
        <v>27</v>
      </c>
      <c r="I28" s="72">
        <v>23</v>
      </c>
      <c r="J28" s="72">
        <v>32</v>
      </c>
      <c r="K28" s="72">
        <v>16</v>
      </c>
      <c r="L28" s="72">
        <v>6</v>
      </c>
      <c r="M28" s="72">
        <v>2</v>
      </c>
      <c r="N28" s="55">
        <v>1</v>
      </c>
      <c r="O28" s="89">
        <v>141</v>
      </c>
    </row>
    <row r="29" spans="1:15" ht="15.5" x14ac:dyDescent="0.35">
      <c r="A29" s="90" t="s">
        <v>45</v>
      </c>
      <c r="B29" s="54" t="s">
        <v>24</v>
      </c>
      <c r="C29" s="72" t="s">
        <v>24</v>
      </c>
      <c r="D29" s="72" t="s">
        <v>24</v>
      </c>
      <c r="E29" s="72">
        <v>1</v>
      </c>
      <c r="F29" s="72">
        <v>9</v>
      </c>
      <c r="G29" s="72">
        <v>13</v>
      </c>
      <c r="H29" s="72">
        <v>12</v>
      </c>
      <c r="I29" s="72">
        <v>22</v>
      </c>
      <c r="J29" s="72">
        <v>14</v>
      </c>
      <c r="K29" s="72">
        <v>7</v>
      </c>
      <c r="L29" s="72">
        <v>2</v>
      </c>
      <c r="M29" s="72">
        <v>2</v>
      </c>
      <c r="N29" s="55" t="s">
        <v>24</v>
      </c>
      <c r="O29" s="89">
        <v>82</v>
      </c>
    </row>
    <row r="30" spans="1:15" ht="15.5" x14ac:dyDescent="0.35">
      <c r="A30" s="162" t="s">
        <v>46</v>
      </c>
      <c r="B30" s="54" t="s">
        <v>24</v>
      </c>
      <c r="C30" s="72" t="s">
        <v>24</v>
      </c>
      <c r="D30" s="72" t="s">
        <v>24</v>
      </c>
      <c r="E30" s="72">
        <v>2</v>
      </c>
      <c r="F30" s="72">
        <v>3</v>
      </c>
      <c r="G30" s="72">
        <v>8</v>
      </c>
      <c r="H30" s="72">
        <v>3</v>
      </c>
      <c r="I30" s="72">
        <v>8</v>
      </c>
      <c r="J30" s="72">
        <v>5</v>
      </c>
      <c r="K30" s="72" t="s">
        <v>24</v>
      </c>
      <c r="L30" s="72" t="s">
        <v>24</v>
      </c>
      <c r="M30" s="72" t="s">
        <v>24</v>
      </c>
      <c r="N30" s="55" t="s">
        <v>24</v>
      </c>
      <c r="O30" s="163">
        <v>29</v>
      </c>
    </row>
    <row r="31" spans="1:15" ht="16" thickBot="1" x14ac:dyDescent="0.4">
      <c r="A31" s="130" t="s">
        <v>35</v>
      </c>
      <c r="B31" s="60">
        <v>249</v>
      </c>
      <c r="C31" s="74">
        <v>838</v>
      </c>
      <c r="D31" s="74">
        <v>56</v>
      </c>
      <c r="E31" s="74">
        <v>356</v>
      </c>
      <c r="F31" s="74">
        <v>3136</v>
      </c>
      <c r="G31" s="74">
        <v>2858</v>
      </c>
      <c r="H31" s="74">
        <v>2201</v>
      </c>
      <c r="I31" s="74">
        <v>1980</v>
      </c>
      <c r="J31" s="74">
        <v>977</v>
      </c>
      <c r="K31" s="74">
        <v>259</v>
      </c>
      <c r="L31" s="74">
        <v>43</v>
      </c>
      <c r="M31" s="74">
        <v>16</v>
      </c>
      <c r="N31" s="61">
        <v>6</v>
      </c>
      <c r="O31" s="92">
        <v>12975</v>
      </c>
    </row>
    <row r="33" spans="1:15" ht="15" thickBot="1" x14ac:dyDescent="0.4">
      <c r="A33" s="302" t="s">
        <v>6</v>
      </c>
      <c r="B33" s="267"/>
      <c r="C33" s="267"/>
      <c r="D33" s="267"/>
      <c r="E33" s="267"/>
      <c r="F33" s="267"/>
      <c r="G33" s="267"/>
      <c r="H33" s="267"/>
      <c r="I33" s="267"/>
      <c r="J33" s="267"/>
      <c r="K33" s="267"/>
      <c r="L33" s="267"/>
      <c r="M33" s="267"/>
      <c r="N33" s="267"/>
      <c r="O33" s="265"/>
    </row>
    <row r="34" spans="1:15" ht="15" customHeight="1" x14ac:dyDescent="0.35">
      <c r="A34" s="206" t="s">
        <v>196</v>
      </c>
      <c r="B34" s="261" t="s">
        <v>9</v>
      </c>
      <c r="C34" s="262"/>
      <c r="D34" s="262"/>
      <c r="E34" s="262"/>
      <c r="F34" s="262"/>
      <c r="G34" s="262"/>
      <c r="H34" s="262"/>
      <c r="I34" s="262"/>
      <c r="J34" s="262"/>
      <c r="K34" s="262"/>
      <c r="L34" s="262"/>
      <c r="M34" s="262"/>
      <c r="N34" s="286"/>
      <c r="O34" s="290" t="s">
        <v>6</v>
      </c>
    </row>
    <row r="35" spans="1:15" ht="16" thickBot="1" x14ac:dyDescent="0.4">
      <c r="A35" s="207"/>
      <c r="B35" s="133" t="s">
        <v>10</v>
      </c>
      <c r="C35" s="134" t="s">
        <v>11</v>
      </c>
      <c r="D35" s="134" t="s">
        <v>12</v>
      </c>
      <c r="E35" s="134" t="s">
        <v>13</v>
      </c>
      <c r="F35" s="134" t="s">
        <v>14</v>
      </c>
      <c r="G35" s="134" t="s">
        <v>15</v>
      </c>
      <c r="H35" s="134" t="s">
        <v>16</v>
      </c>
      <c r="I35" s="134" t="s">
        <v>17</v>
      </c>
      <c r="J35" s="134" t="s">
        <v>18</v>
      </c>
      <c r="K35" s="134" t="s">
        <v>19</v>
      </c>
      <c r="L35" s="134" t="s">
        <v>20</v>
      </c>
      <c r="M35" s="134" t="s">
        <v>21</v>
      </c>
      <c r="N35" s="135" t="s">
        <v>22</v>
      </c>
      <c r="O35" s="292"/>
    </row>
    <row r="36" spans="1:15" ht="15.5" x14ac:dyDescent="0.35">
      <c r="A36" s="129" t="s">
        <v>197</v>
      </c>
      <c r="B36" s="49">
        <v>566</v>
      </c>
      <c r="C36" s="86">
        <v>1521</v>
      </c>
      <c r="D36" s="86">
        <v>105</v>
      </c>
      <c r="E36" s="86">
        <v>494</v>
      </c>
      <c r="F36" s="86">
        <v>2122</v>
      </c>
      <c r="G36" s="86">
        <v>2310</v>
      </c>
      <c r="H36" s="86">
        <v>1872</v>
      </c>
      <c r="I36" s="86">
        <v>1883</v>
      </c>
      <c r="J36" s="86">
        <v>915</v>
      </c>
      <c r="K36" s="86">
        <v>222</v>
      </c>
      <c r="L36" s="86">
        <v>24</v>
      </c>
      <c r="M36" s="86">
        <v>12</v>
      </c>
      <c r="N36" s="50">
        <v>5</v>
      </c>
      <c r="O36" s="87">
        <v>12051</v>
      </c>
    </row>
    <row r="37" spans="1:15" ht="15.5" x14ac:dyDescent="0.35">
      <c r="A37" s="90" t="s">
        <v>38</v>
      </c>
      <c r="B37" s="54">
        <v>23</v>
      </c>
      <c r="C37" s="72">
        <v>266</v>
      </c>
      <c r="D37" s="72">
        <v>4</v>
      </c>
      <c r="E37" s="72">
        <v>81</v>
      </c>
      <c r="F37" s="72">
        <v>1160</v>
      </c>
      <c r="G37" s="72">
        <v>1063</v>
      </c>
      <c r="H37" s="72">
        <v>738</v>
      </c>
      <c r="I37" s="72">
        <v>533</v>
      </c>
      <c r="J37" s="72">
        <v>197</v>
      </c>
      <c r="K37" s="72">
        <v>36</v>
      </c>
      <c r="L37" s="72">
        <v>2</v>
      </c>
      <c r="M37" s="72">
        <v>1</v>
      </c>
      <c r="N37" s="55">
        <v>2</v>
      </c>
      <c r="O37" s="89">
        <v>4106</v>
      </c>
    </row>
    <row r="38" spans="1:15" ht="15.5" x14ac:dyDescent="0.35">
      <c r="A38" s="90" t="s">
        <v>39</v>
      </c>
      <c r="B38" s="54">
        <v>9</v>
      </c>
      <c r="C38" s="72">
        <v>48</v>
      </c>
      <c r="D38" s="72">
        <v>2</v>
      </c>
      <c r="E38" s="72">
        <v>30</v>
      </c>
      <c r="F38" s="72">
        <v>900</v>
      </c>
      <c r="G38" s="72">
        <v>607</v>
      </c>
      <c r="H38" s="72">
        <v>431</v>
      </c>
      <c r="I38" s="72">
        <v>301</v>
      </c>
      <c r="J38" s="72">
        <v>155</v>
      </c>
      <c r="K38" s="72">
        <v>47</v>
      </c>
      <c r="L38" s="72">
        <v>7</v>
      </c>
      <c r="M38" s="72" t="s">
        <v>24</v>
      </c>
      <c r="N38" s="55">
        <v>1</v>
      </c>
      <c r="O38" s="89">
        <v>2538</v>
      </c>
    </row>
    <row r="39" spans="1:15" ht="15.5" x14ac:dyDescent="0.35">
      <c r="A39" s="90" t="s">
        <v>40</v>
      </c>
      <c r="B39" s="54">
        <v>1</v>
      </c>
      <c r="C39" s="72">
        <v>11</v>
      </c>
      <c r="D39" s="72">
        <v>1</v>
      </c>
      <c r="E39" s="72">
        <v>42</v>
      </c>
      <c r="F39" s="72">
        <v>292</v>
      </c>
      <c r="G39" s="72">
        <v>189</v>
      </c>
      <c r="H39" s="72">
        <v>135</v>
      </c>
      <c r="I39" s="72">
        <v>140</v>
      </c>
      <c r="J39" s="72">
        <v>84</v>
      </c>
      <c r="K39" s="72">
        <v>16</v>
      </c>
      <c r="L39" s="72">
        <v>6</v>
      </c>
      <c r="M39" s="72">
        <v>1</v>
      </c>
      <c r="N39" s="55" t="s">
        <v>24</v>
      </c>
      <c r="O39" s="89">
        <v>918</v>
      </c>
    </row>
    <row r="40" spans="1:15" ht="15.5" x14ac:dyDescent="0.35">
      <c r="A40" s="90" t="s">
        <v>41</v>
      </c>
      <c r="B40" s="54">
        <v>2</v>
      </c>
      <c r="C40" s="72">
        <v>14</v>
      </c>
      <c r="D40" s="72">
        <v>2</v>
      </c>
      <c r="E40" s="72">
        <v>35</v>
      </c>
      <c r="F40" s="72">
        <v>183</v>
      </c>
      <c r="G40" s="72">
        <v>163</v>
      </c>
      <c r="H40" s="72">
        <v>145</v>
      </c>
      <c r="I40" s="72">
        <v>138</v>
      </c>
      <c r="J40" s="72">
        <v>111</v>
      </c>
      <c r="K40" s="72">
        <v>21</v>
      </c>
      <c r="L40" s="72">
        <v>2</v>
      </c>
      <c r="M40" s="72" t="s">
        <v>24</v>
      </c>
      <c r="N40" s="55">
        <v>1</v>
      </c>
      <c r="O40" s="89">
        <v>817</v>
      </c>
    </row>
    <row r="41" spans="1:15" ht="15.5" x14ac:dyDescent="0.35">
      <c r="A41" s="90" t="s">
        <v>42</v>
      </c>
      <c r="B41" s="54">
        <v>3</v>
      </c>
      <c r="C41" s="72">
        <v>3</v>
      </c>
      <c r="D41" s="72">
        <v>1</v>
      </c>
      <c r="E41" s="72">
        <v>22</v>
      </c>
      <c r="F41" s="72">
        <v>123</v>
      </c>
      <c r="G41" s="72">
        <v>127</v>
      </c>
      <c r="H41" s="72">
        <v>105</v>
      </c>
      <c r="I41" s="72">
        <v>164</v>
      </c>
      <c r="J41" s="72">
        <v>149</v>
      </c>
      <c r="K41" s="72">
        <v>53</v>
      </c>
      <c r="L41" s="72">
        <v>14</v>
      </c>
      <c r="M41" s="72">
        <v>2</v>
      </c>
      <c r="N41" s="55">
        <v>1</v>
      </c>
      <c r="O41" s="89">
        <v>767</v>
      </c>
    </row>
    <row r="42" spans="1:15" ht="15.5" x14ac:dyDescent="0.35">
      <c r="A42" s="90" t="s">
        <v>43</v>
      </c>
      <c r="B42" s="54">
        <v>1</v>
      </c>
      <c r="C42" s="72" t="s">
        <v>24</v>
      </c>
      <c r="D42" s="72" t="s">
        <v>24</v>
      </c>
      <c r="E42" s="72">
        <v>6</v>
      </c>
      <c r="F42" s="72">
        <v>46</v>
      </c>
      <c r="G42" s="72">
        <v>54</v>
      </c>
      <c r="H42" s="72">
        <v>61</v>
      </c>
      <c r="I42" s="72">
        <v>102</v>
      </c>
      <c r="J42" s="72">
        <v>89</v>
      </c>
      <c r="K42" s="72">
        <v>40</v>
      </c>
      <c r="L42" s="72">
        <v>7</v>
      </c>
      <c r="M42" s="72">
        <v>1</v>
      </c>
      <c r="N42" s="55" t="s">
        <v>24</v>
      </c>
      <c r="O42" s="89">
        <v>407</v>
      </c>
    </row>
    <row r="43" spans="1:15" ht="15.5" x14ac:dyDescent="0.35">
      <c r="A43" s="90" t="s">
        <v>44</v>
      </c>
      <c r="B43" s="54" t="s">
        <v>24</v>
      </c>
      <c r="C43" s="72" t="s">
        <v>24</v>
      </c>
      <c r="D43" s="72" t="s">
        <v>24</v>
      </c>
      <c r="E43" s="72">
        <v>3</v>
      </c>
      <c r="F43" s="72">
        <v>17</v>
      </c>
      <c r="G43" s="72">
        <v>30</v>
      </c>
      <c r="H43" s="72">
        <v>37</v>
      </c>
      <c r="I43" s="72">
        <v>43</v>
      </c>
      <c r="J43" s="72">
        <v>46</v>
      </c>
      <c r="K43" s="72">
        <v>29</v>
      </c>
      <c r="L43" s="72">
        <v>7</v>
      </c>
      <c r="M43" s="72">
        <v>2</v>
      </c>
      <c r="N43" s="55">
        <v>2</v>
      </c>
      <c r="O43" s="89">
        <v>216</v>
      </c>
    </row>
    <row r="44" spans="1:15" ht="15.5" x14ac:dyDescent="0.35">
      <c r="A44" s="90" t="s">
        <v>45</v>
      </c>
      <c r="B44" s="54" t="s">
        <v>24</v>
      </c>
      <c r="C44" s="72" t="s">
        <v>24</v>
      </c>
      <c r="D44" s="72" t="s">
        <v>24</v>
      </c>
      <c r="E44" s="72">
        <v>1</v>
      </c>
      <c r="F44" s="72">
        <v>15</v>
      </c>
      <c r="G44" s="72">
        <v>21</v>
      </c>
      <c r="H44" s="72">
        <v>25</v>
      </c>
      <c r="I44" s="72">
        <v>36</v>
      </c>
      <c r="J44" s="72">
        <v>30</v>
      </c>
      <c r="K44" s="72">
        <v>9</v>
      </c>
      <c r="L44" s="72">
        <v>4</v>
      </c>
      <c r="M44" s="72">
        <v>3</v>
      </c>
      <c r="N44" s="55" t="s">
        <v>24</v>
      </c>
      <c r="O44" s="89">
        <v>144</v>
      </c>
    </row>
    <row r="45" spans="1:15" ht="15.5" x14ac:dyDescent="0.35">
      <c r="A45" s="162" t="s">
        <v>46</v>
      </c>
      <c r="B45" s="54" t="s">
        <v>24</v>
      </c>
      <c r="C45" s="72" t="s">
        <v>24</v>
      </c>
      <c r="D45" s="72" t="s">
        <v>24</v>
      </c>
      <c r="E45" s="72">
        <v>3</v>
      </c>
      <c r="F45" s="72">
        <v>10</v>
      </c>
      <c r="G45" s="72">
        <v>17</v>
      </c>
      <c r="H45" s="72">
        <v>5</v>
      </c>
      <c r="I45" s="72">
        <v>16</v>
      </c>
      <c r="J45" s="72">
        <v>14</v>
      </c>
      <c r="K45" s="72">
        <v>2</v>
      </c>
      <c r="L45" s="72" t="s">
        <v>24</v>
      </c>
      <c r="M45" s="72" t="s">
        <v>24</v>
      </c>
      <c r="N45" s="55" t="s">
        <v>24</v>
      </c>
      <c r="O45" s="163">
        <v>67</v>
      </c>
    </row>
    <row r="46" spans="1:15" ht="16" thickBot="1" x14ac:dyDescent="0.4">
      <c r="A46" s="130" t="s">
        <v>6</v>
      </c>
      <c r="B46" s="60">
        <v>605</v>
      </c>
      <c r="C46" s="74">
        <v>1863</v>
      </c>
      <c r="D46" s="74">
        <v>115</v>
      </c>
      <c r="E46" s="74">
        <v>717</v>
      </c>
      <c r="F46" s="74">
        <v>4868</v>
      </c>
      <c r="G46" s="74">
        <v>4581</v>
      </c>
      <c r="H46" s="74">
        <v>3554</v>
      </c>
      <c r="I46" s="74">
        <v>3356</v>
      </c>
      <c r="J46" s="74">
        <v>1790</v>
      </c>
      <c r="K46" s="74">
        <v>475</v>
      </c>
      <c r="L46" s="74">
        <v>73</v>
      </c>
      <c r="M46" s="74">
        <v>22</v>
      </c>
      <c r="N46" s="61">
        <v>12</v>
      </c>
      <c r="O46" s="92">
        <v>22031</v>
      </c>
    </row>
    <row r="48" spans="1:15" ht="15.5" x14ac:dyDescent="0.35">
      <c r="A48" s="126" t="s">
        <v>7</v>
      </c>
      <c r="B48" s="182"/>
      <c r="C48" s="182"/>
      <c r="D48" s="182"/>
      <c r="E48" s="182"/>
      <c r="F48" s="182"/>
      <c r="G48" s="182"/>
      <c r="H48" s="182"/>
      <c r="I48" s="182"/>
      <c r="J48" s="182"/>
      <c r="K48" s="182"/>
      <c r="L48" s="182"/>
      <c r="M48" s="182"/>
      <c r="N48" s="182"/>
      <c r="O48" s="182"/>
    </row>
    <row r="49" spans="1:1" x14ac:dyDescent="0.35">
      <c r="A49" t="s">
        <v>198</v>
      </c>
    </row>
    <row r="50" spans="1:1" x14ac:dyDescent="0.35">
      <c r="A50" t="s">
        <v>199</v>
      </c>
    </row>
  </sheetData>
  <mergeCells count="9">
    <mergeCell ref="B34:N34"/>
    <mergeCell ref="O34:O35"/>
    <mergeCell ref="A3:O3"/>
    <mergeCell ref="B4:N4"/>
    <mergeCell ref="O4:O5"/>
    <mergeCell ref="A18:O18"/>
    <mergeCell ref="B19:N19"/>
    <mergeCell ref="O19:O20"/>
    <mergeCell ref="A33:O33"/>
  </mergeCells>
  <hyperlinks>
    <hyperlink ref="I1" location="'Table of Contents'!C2" display="Back to Table of Contents"/>
  </hyperlink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election activeCell="J1" sqref="J1"/>
    </sheetView>
  </sheetViews>
  <sheetFormatPr defaultRowHeight="14.5" x14ac:dyDescent="0.35"/>
  <cols>
    <col min="1" max="1" width="33.08984375" customWidth="1"/>
    <col min="2" max="15" width="9.81640625" customWidth="1"/>
  </cols>
  <sheetData>
    <row r="1" spans="1:15" x14ac:dyDescent="0.35">
      <c r="A1" s="30" t="s">
        <v>592</v>
      </c>
      <c r="J1" s="29" t="s">
        <v>949</v>
      </c>
    </row>
    <row r="2" spans="1:15" x14ac:dyDescent="0.35">
      <c r="A2" s="2"/>
    </row>
    <row r="3" spans="1:15" ht="15" customHeight="1" thickBot="1" x14ac:dyDescent="0.4">
      <c r="A3" s="301" t="s">
        <v>1</v>
      </c>
      <c r="B3" s="267"/>
      <c r="C3" s="267"/>
      <c r="D3" s="267"/>
      <c r="E3" s="267"/>
      <c r="F3" s="267"/>
      <c r="G3" s="267"/>
      <c r="H3" s="267"/>
      <c r="I3" s="267"/>
      <c r="J3" s="267"/>
      <c r="K3" s="267"/>
      <c r="L3" s="267"/>
      <c r="M3" s="267"/>
      <c r="N3" s="267"/>
      <c r="O3" s="267"/>
    </row>
    <row r="4" spans="1:15" ht="15" customHeight="1" thickBot="1" x14ac:dyDescent="0.4">
      <c r="A4" s="293" t="s">
        <v>169</v>
      </c>
      <c r="B4" s="289" t="s">
        <v>9</v>
      </c>
      <c r="C4" s="289"/>
      <c r="D4" s="289"/>
      <c r="E4" s="289"/>
      <c r="F4" s="289"/>
      <c r="G4" s="289"/>
      <c r="H4" s="289"/>
      <c r="I4" s="289"/>
      <c r="J4" s="289"/>
      <c r="K4" s="289"/>
      <c r="L4" s="289"/>
      <c r="M4" s="289"/>
      <c r="N4" s="289"/>
      <c r="O4" s="291" t="s">
        <v>6</v>
      </c>
    </row>
    <row r="5" spans="1:15" ht="15" thickBot="1" x14ac:dyDescent="0.4">
      <c r="A5" s="294"/>
      <c r="B5" s="94" t="s">
        <v>10</v>
      </c>
      <c r="C5" s="95" t="s">
        <v>11</v>
      </c>
      <c r="D5" s="95" t="s">
        <v>12</v>
      </c>
      <c r="E5" s="95" t="s">
        <v>13</v>
      </c>
      <c r="F5" s="95" t="s">
        <v>14</v>
      </c>
      <c r="G5" s="95" t="s">
        <v>15</v>
      </c>
      <c r="H5" s="95" t="s">
        <v>16</v>
      </c>
      <c r="I5" s="95" t="s">
        <v>17</v>
      </c>
      <c r="J5" s="95" t="s">
        <v>18</v>
      </c>
      <c r="K5" s="95" t="s">
        <v>19</v>
      </c>
      <c r="L5" s="95" t="s">
        <v>20</v>
      </c>
      <c r="M5" s="95" t="s">
        <v>21</v>
      </c>
      <c r="N5" s="96" t="s">
        <v>22</v>
      </c>
      <c r="O5" s="292"/>
    </row>
    <row r="6" spans="1:15" ht="15.5" x14ac:dyDescent="0.35">
      <c r="A6" s="110" t="s">
        <v>170</v>
      </c>
      <c r="B6" s="69" t="s">
        <v>24</v>
      </c>
      <c r="C6" s="69">
        <v>3</v>
      </c>
      <c r="D6" s="69" t="s">
        <v>24</v>
      </c>
      <c r="E6" s="69" t="s">
        <v>24</v>
      </c>
      <c r="F6" s="69">
        <v>2</v>
      </c>
      <c r="G6" s="69">
        <v>5</v>
      </c>
      <c r="H6" s="69">
        <v>11</v>
      </c>
      <c r="I6" s="69">
        <v>64</v>
      </c>
      <c r="J6" s="69">
        <v>50</v>
      </c>
      <c r="K6" s="69">
        <v>22</v>
      </c>
      <c r="L6" s="69">
        <v>1</v>
      </c>
      <c r="M6" s="69" t="s">
        <v>24</v>
      </c>
      <c r="N6" s="69" t="s">
        <v>24</v>
      </c>
      <c r="O6" s="128">
        <v>158</v>
      </c>
    </row>
    <row r="7" spans="1:15" ht="15.5" x14ac:dyDescent="0.35">
      <c r="A7" s="58" t="s">
        <v>171</v>
      </c>
      <c r="B7" s="72">
        <v>2</v>
      </c>
      <c r="C7" s="72">
        <v>39</v>
      </c>
      <c r="D7" s="72" t="s">
        <v>24</v>
      </c>
      <c r="E7" s="72">
        <v>11</v>
      </c>
      <c r="F7" s="72">
        <v>67</v>
      </c>
      <c r="G7" s="72">
        <v>46</v>
      </c>
      <c r="H7" s="72">
        <v>61</v>
      </c>
      <c r="I7" s="72">
        <v>96</v>
      </c>
      <c r="J7" s="72">
        <v>80</v>
      </c>
      <c r="K7" s="72">
        <v>36</v>
      </c>
      <c r="L7" s="72">
        <v>4</v>
      </c>
      <c r="M7" s="72" t="s">
        <v>24</v>
      </c>
      <c r="N7" s="72">
        <v>2</v>
      </c>
      <c r="O7" s="97">
        <v>444</v>
      </c>
    </row>
    <row r="8" spans="1:15" ht="15.5" x14ac:dyDescent="0.35">
      <c r="A8" s="58" t="s">
        <v>172</v>
      </c>
      <c r="B8" s="72">
        <v>1</v>
      </c>
      <c r="C8" s="72">
        <v>8</v>
      </c>
      <c r="D8" s="72" t="s">
        <v>24</v>
      </c>
      <c r="E8" s="72">
        <v>5</v>
      </c>
      <c r="F8" s="72">
        <v>13</v>
      </c>
      <c r="G8" s="72">
        <v>18</v>
      </c>
      <c r="H8" s="72">
        <v>17</v>
      </c>
      <c r="I8" s="72">
        <v>48</v>
      </c>
      <c r="J8" s="72">
        <v>36</v>
      </c>
      <c r="K8" s="72">
        <v>8</v>
      </c>
      <c r="L8" s="72">
        <v>2</v>
      </c>
      <c r="M8" s="72" t="s">
        <v>24</v>
      </c>
      <c r="N8" s="72" t="s">
        <v>24</v>
      </c>
      <c r="O8" s="97">
        <v>156</v>
      </c>
    </row>
    <row r="9" spans="1:15" ht="15.5" x14ac:dyDescent="0.35">
      <c r="A9" s="58" t="s">
        <v>173</v>
      </c>
      <c r="B9" s="72">
        <v>8</v>
      </c>
      <c r="C9" s="72">
        <v>199</v>
      </c>
      <c r="D9" s="72" t="s">
        <v>24</v>
      </c>
      <c r="E9" s="72">
        <v>24</v>
      </c>
      <c r="F9" s="72">
        <v>161</v>
      </c>
      <c r="G9" s="72">
        <v>145</v>
      </c>
      <c r="H9" s="72">
        <v>172</v>
      </c>
      <c r="I9" s="72">
        <v>199</v>
      </c>
      <c r="J9" s="72">
        <v>111</v>
      </c>
      <c r="K9" s="72">
        <v>33</v>
      </c>
      <c r="L9" s="72" t="s">
        <v>24</v>
      </c>
      <c r="M9" s="72">
        <v>1</v>
      </c>
      <c r="N9" s="72" t="s">
        <v>24</v>
      </c>
      <c r="O9" s="97">
        <v>1053</v>
      </c>
    </row>
    <row r="10" spans="1:15" ht="15.5" x14ac:dyDescent="0.35">
      <c r="A10" s="58" t="s">
        <v>174</v>
      </c>
      <c r="B10" s="72">
        <v>1</v>
      </c>
      <c r="C10" s="72" t="s">
        <v>24</v>
      </c>
      <c r="D10" s="72">
        <v>1</v>
      </c>
      <c r="E10" s="72">
        <v>1</v>
      </c>
      <c r="F10" s="72">
        <v>4</v>
      </c>
      <c r="G10" s="72">
        <v>11</v>
      </c>
      <c r="H10" s="72">
        <v>5</v>
      </c>
      <c r="I10" s="72">
        <v>13</v>
      </c>
      <c r="J10" s="72">
        <v>6</v>
      </c>
      <c r="K10" s="72" t="s">
        <v>24</v>
      </c>
      <c r="L10" s="72" t="s">
        <v>24</v>
      </c>
      <c r="M10" s="72" t="s">
        <v>24</v>
      </c>
      <c r="N10" s="72" t="s">
        <v>24</v>
      </c>
      <c r="O10" s="97">
        <v>42</v>
      </c>
    </row>
    <row r="11" spans="1:15" ht="15.5" x14ac:dyDescent="0.35">
      <c r="A11" s="58" t="s">
        <v>175</v>
      </c>
      <c r="B11" s="72">
        <v>1</v>
      </c>
      <c r="C11" s="72" t="s">
        <v>24</v>
      </c>
      <c r="D11" s="72">
        <v>1</v>
      </c>
      <c r="E11" s="72">
        <v>6</v>
      </c>
      <c r="F11" s="72">
        <v>49</v>
      </c>
      <c r="G11" s="72">
        <v>18</v>
      </c>
      <c r="H11" s="72">
        <v>30</v>
      </c>
      <c r="I11" s="72">
        <v>29</v>
      </c>
      <c r="J11" s="72">
        <v>15</v>
      </c>
      <c r="K11" s="72">
        <v>3</v>
      </c>
      <c r="L11" s="72" t="s">
        <v>24</v>
      </c>
      <c r="M11" s="72" t="s">
        <v>24</v>
      </c>
      <c r="N11" s="72" t="s">
        <v>24</v>
      </c>
      <c r="O11" s="97">
        <v>152</v>
      </c>
    </row>
    <row r="12" spans="1:15" ht="15.5" x14ac:dyDescent="0.35">
      <c r="A12" s="58" t="s">
        <v>183</v>
      </c>
      <c r="B12" s="72">
        <v>2</v>
      </c>
      <c r="C12" s="72" t="s">
        <v>24</v>
      </c>
      <c r="D12" s="72" t="s">
        <v>24</v>
      </c>
      <c r="E12" s="72">
        <v>8</v>
      </c>
      <c r="F12" s="72">
        <v>12</v>
      </c>
      <c r="G12" s="72">
        <v>23</v>
      </c>
      <c r="H12" s="72">
        <v>24</v>
      </c>
      <c r="I12" s="72">
        <v>27</v>
      </c>
      <c r="J12" s="72">
        <v>13</v>
      </c>
      <c r="K12" s="72">
        <v>1</v>
      </c>
      <c r="L12" s="72" t="s">
        <v>24</v>
      </c>
      <c r="M12" s="72" t="s">
        <v>24</v>
      </c>
      <c r="N12" s="72" t="s">
        <v>24</v>
      </c>
      <c r="O12" s="97">
        <v>110</v>
      </c>
    </row>
    <row r="13" spans="1:15" ht="15.5" x14ac:dyDescent="0.35">
      <c r="A13" s="58" t="s">
        <v>184</v>
      </c>
      <c r="B13" s="72">
        <v>3</v>
      </c>
      <c r="C13" s="72" t="s">
        <v>24</v>
      </c>
      <c r="D13" s="72" t="s">
        <v>24</v>
      </c>
      <c r="E13" s="72">
        <v>3</v>
      </c>
      <c r="F13" s="72">
        <v>17</v>
      </c>
      <c r="G13" s="72">
        <v>20</v>
      </c>
      <c r="H13" s="72">
        <v>34</v>
      </c>
      <c r="I13" s="72">
        <v>27</v>
      </c>
      <c r="J13" s="72">
        <v>10</v>
      </c>
      <c r="K13" s="72" t="s">
        <v>24</v>
      </c>
      <c r="L13" s="72" t="s">
        <v>24</v>
      </c>
      <c r="M13" s="72" t="s">
        <v>24</v>
      </c>
      <c r="N13" s="72" t="s">
        <v>24</v>
      </c>
      <c r="O13" s="97">
        <v>114</v>
      </c>
    </row>
    <row r="14" spans="1:15" ht="15.5" x14ac:dyDescent="0.35">
      <c r="A14" s="58" t="s">
        <v>176</v>
      </c>
      <c r="B14" s="72">
        <v>15</v>
      </c>
      <c r="C14" s="72" t="s">
        <v>24</v>
      </c>
      <c r="D14" s="72">
        <v>24</v>
      </c>
      <c r="E14" s="72">
        <v>21</v>
      </c>
      <c r="F14" s="72">
        <v>30</v>
      </c>
      <c r="G14" s="72">
        <v>47</v>
      </c>
      <c r="H14" s="72">
        <v>36</v>
      </c>
      <c r="I14" s="72">
        <v>23</v>
      </c>
      <c r="J14" s="72">
        <v>12</v>
      </c>
      <c r="K14" s="72" t="s">
        <v>24</v>
      </c>
      <c r="L14" s="72" t="s">
        <v>24</v>
      </c>
      <c r="M14" s="72">
        <v>2</v>
      </c>
      <c r="N14" s="72" t="s">
        <v>24</v>
      </c>
      <c r="O14" s="97">
        <v>210</v>
      </c>
    </row>
    <row r="15" spans="1:15" ht="15.5" x14ac:dyDescent="0.35">
      <c r="A15" s="58" t="s">
        <v>177</v>
      </c>
      <c r="B15" s="72" t="s">
        <v>24</v>
      </c>
      <c r="C15" s="72" t="s">
        <v>24</v>
      </c>
      <c r="D15" s="72" t="s">
        <v>24</v>
      </c>
      <c r="E15" s="72">
        <v>3</v>
      </c>
      <c r="F15" s="72" t="s">
        <v>24</v>
      </c>
      <c r="G15" s="72">
        <v>1</v>
      </c>
      <c r="H15" s="72">
        <v>2</v>
      </c>
      <c r="I15" s="72" t="s">
        <v>24</v>
      </c>
      <c r="J15" s="72">
        <v>1</v>
      </c>
      <c r="K15" s="72" t="s">
        <v>24</v>
      </c>
      <c r="L15" s="72" t="s">
        <v>24</v>
      </c>
      <c r="M15" s="72" t="s">
        <v>24</v>
      </c>
      <c r="N15" s="72" t="s">
        <v>24</v>
      </c>
      <c r="O15" s="97">
        <v>7</v>
      </c>
    </row>
    <row r="16" spans="1:15" ht="15.5" x14ac:dyDescent="0.35">
      <c r="A16" s="58" t="s">
        <v>178</v>
      </c>
      <c r="B16" s="72">
        <v>1</v>
      </c>
      <c r="C16" s="72" t="s">
        <v>24</v>
      </c>
      <c r="D16" s="72" t="s">
        <v>24</v>
      </c>
      <c r="E16" s="72" t="s">
        <v>24</v>
      </c>
      <c r="F16" s="72">
        <v>3</v>
      </c>
      <c r="G16" s="72">
        <v>6</v>
      </c>
      <c r="H16" s="72">
        <v>4</v>
      </c>
      <c r="I16" s="72">
        <v>2</v>
      </c>
      <c r="J16" s="72" t="s">
        <v>24</v>
      </c>
      <c r="K16" s="72" t="s">
        <v>24</v>
      </c>
      <c r="L16" s="72" t="s">
        <v>24</v>
      </c>
      <c r="M16" s="72" t="s">
        <v>24</v>
      </c>
      <c r="N16" s="72" t="s">
        <v>24</v>
      </c>
      <c r="O16" s="97">
        <v>16</v>
      </c>
    </row>
    <row r="17" spans="1:15" ht="15.5" x14ac:dyDescent="0.35">
      <c r="A17" s="98" t="s">
        <v>179</v>
      </c>
      <c r="B17" s="72" t="s">
        <v>24</v>
      </c>
      <c r="C17" s="72" t="s">
        <v>24</v>
      </c>
      <c r="D17" s="72" t="s">
        <v>24</v>
      </c>
      <c r="E17" s="72" t="s">
        <v>24</v>
      </c>
      <c r="F17" s="72" t="s">
        <v>24</v>
      </c>
      <c r="G17" s="72" t="s">
        <v>24</v>
      </c>
      <c r="H17" s="72" t="s">
        <v>24</v>
      </c>
      <c r="I17" s="72" t="s">
        <v>24</v>
      </c>
      <c r="J17" s="72" t="s">
        <v>24</v>
      </c>
      <c r="K17" s="72" t="s">
        <v>24</v>
      </c>
      <c r="L17" s="72" t="s">
        <v>24</v>
      </c>
      <c r="M17" s="72" t="s">
        <v>24</v>
      </c>
      <c r="N17" s="72" t="s">
        <v>24</v>
      </c>
      <c r="O17" s="102" t="s">
        <v>24</v>
      </c>
    </row>
    <row r="18" spans="1:15" ht="15.5" x14ac:dyDescent="0.35">
      <c r="A18" s="58" t="s">
        <v>180</v>
      </c>
      <c r="B18" s="72">
        <v>320</v>
      </c>
      <c r="C18" s="72">
        <v>763</v>
      </c>
      <c r="D18" s="72">
        <v>32</v>
      </c>
      <c r="E18" s="72">
        <v>276</v>
      </c>
      <c r="F18" s="72">
        <v>1304</v>
      </c>
      <c r="G18" s="72">
        <v>1347</v>
      </c>
      <c r="H18" s="72">
        <v>936</v>
      </c>
      <c r="I18" s="72">
        <v>822</v>
      </c>
      <c r="J18" s="72">
        <v>475</v>
      </c>
      <c r="K18" s="72">
        <v>111</v>
      </c>
      <c r="L18" s="72">
        <v>23</v>
      </c>
      <c r="M18" s="72">
        <v>3</v>
      </c>
      <c r="N18" s="72">
        <v>3</v>
      </c>
      <c r="O18" s="97">
        <v>6415</v>
      </c>
    </row>
    <row r="19" spans="1:15" ht="16" thickBot="1" x14ac:dyDescent="0.4">
      <c r="A19" s="120" t="s">
        <v>34</v>
      </c>
      <c r="B19" s="74">
        <v>354</v>
      </c>
      <c r="C19" s="74">
        <v>1012</v>
      </c>
      <c r="D19" s="74">
        <v>58</v>
      </c>
      <c r="E19" s="74">
        <v>358</v>
      </c>
      <c r="F19" s="74">
        <v>1662</v>
      </c>
      <c r="G19" s="74">
        <v>1687</v>
      </c>
      <c r="H19" s="74">
        <v>1332</v>
      </c>
      <c r="I19" s="74">
        <v>1350</v>
      </c>
      <c r="J19" s="74">
        <v>809</v>
      </c>
      <c r="K19" s="74">
        <v>214</v>
      </c>
      <c r="L19" s="74">
        <v>30</v>
      </c>
      <c r="M19" s="74">
        <v>6</v>
      </c>
      <c r="N19" s="74">
        <v>5</v>
      </c>
      <c r="O19" s="62">
        <v>8877</v>
      </c>
    </row>
    <row r="21" spans="1:15" ht="15" customHeight="1" thickBot="1" x14ac:dyDescent="0.4">
      <c r="A21" s="301" t="s">
        <v>2</v>
      </c>
      <c r="B21" s="267"/>
      <c r="C21" s="267"/>
      <c r="D21" s="267"/>
      <c r="E21" s="267"/>
      <c r="F21" s="267"/>
      <c r="G21" s="267"/>
      <c r="H21" s="267"/>
      <c r="I21" s="267"/>
      <c r="J21" s="267"/>
      <c r="K21" s="267"/>
      <c r="L21" s="267"/>
      <c r="M21" s="267"/>
      <c r="N21" s="267"/>
      <c r="O21" s="267"/>
    </row>
    <row r="22" spans="1:15" ht="15" customHeight="1" thickBot="1" x14ac:dyDescent="0.4">
      <c r="A22" s="293" t="s">
        <v>169</v>
      </c>
      <c r="B22" s="289" t="s">
        <v>9</v>
      </c>
      <c r="C22" s="289"/>
      <c r="D22" s="289"/>
      <c r="E22" s="289"/>
      <c r="F22" s="289"/>
      <c r="G22" s="289"/>
      <c r="H22" s="289"/>
      <c r="I22" s="289"/>
      <c r="J22" s="289"/>
      <c r="K22" s="289"/>
      <c r="L22" s="289"/>
      <c r="M22" s="289"/>
      <c r="N22" s="289"/>
      <c r="O22" s="291" t="s">
        <v>6</v>
      </c>
    </row>
    <row r="23" spans="1:15" ht="15" thickBot="1" x14ac:dyDescent="0.4">
      <c r="A23" s="294"/>
      <c r="B23" s="94" t="s">
        <v>10</v>
      </c>
      <c r="C23" s="95" t="s">
        <v>11</v>
      </c>
      <c r="D23" s="95" t="s">
        <v>12</v>
      </c>
      <c r="E23" s="95" t="s">
        <v>13</v>
      </c>
      <c r="F23" s="95" t="s">
        <v>14</v>
      </c>
      <c r="G23" s="95" t="s">
        <v>15</v>
      </c>
      <c r="H23" s="95" t="s">
        <v>16</v>
      </c>
      <c r="I23" s="95" t="s">
        <v>17</v>
      </c>
      <c r="J23" s="95" t="s">
        <v>18</v>
      </c>
      <c r="K23" s="95" t="s">
        <v>19</v>
      </c>
      <c r="L23" s="95" t="s">
        <v>20</v>
      </c>
      <c r="M23" s="95" t="s">
        <v>21</v>
      </c>
      <c r="N23" s="96" t="s">
        <v>22</v>
      </c>
      <c r="O23" s="292"/>
    </row>
    <row r="24" spans="1:15" ht="15.5" x14ac:dyDescent="0.35">
      <c r="A24" s="110" t="s">
        <v>170</v>
      </c>
      <c r="B24" s="72" t="s">
        <v>24</v>
      </c>
      <c r="C24" s="72">
        <v>2</v>
      </c>
      <c r="D24" s="72" t="s">
        <v>24</v>
      </c>
      <c r="E24" s="72">
        <v>1</v>
      </c>
      <c r="F24" s="72">
        <v>2</v>
      </c>
      <c r="G24" s="72">
        <v>2</v>
      </c>
      <c r="H24" s="72">
        <v>9</v>
      </c>
      <c r="I24" s="72">
        <v>61</v>
      </c>
      <c r="J24" s="72">
        <v>36</v>
      </c>
      <c r="K24" s="72">
        <v>10</v>
      </c>
      <c r="L24" s="72">
        <v>2</v>
      </c>
      <c r="M24" s="72">
        <v>1</v>
      </c>
      <c r="N24" s="72" t="s">
        <v>24</v>
      </c>
      <c r="O24" s="128">
        <v>126</v>
      </c>
    </row>
    <row r="25" spans="1:15" ht="15.5" x14ac:dyDescent="0.35">
      <c r="A25" s="58" t="s">
        <v>171</v>
      </c>
      <c r="B25" s="72">
        <v>1</v>
      </c>
      <c r="C25" s="72">
        <v>36</v>
      </c>
      <c r="D25" s="72" t="s">
        <v>24</v>
      </c>
      <c r="E25" s="72">
        <v>12</v>
      </c>
      <c r="F25" s="72">
        <v>80</v>
      </c>
      <c r="G25" s="72">
        <v>66</v>
      </c>
      <c r="H25" s="72">
        <v>88</v>
      </c>
      <c r="I25" s="72">
        <v>162</v>
      </c>
      <c r="J25" s="72">
        <v>95</v>
      </c>
      <c r="K25" s="72">
        <v>39</v>
      </c>
      <c r="L25" s="72">
        <v>4</v>
      </c>
      <c r="M25" s="72">
        <v>3</v>
      </c>
      <c r="N25" s="72">
        <v>1</v>
      </c>
      <c r="O25" s="97">
        <v>587</v>
      </c>
    </row>
    <row r="26" spans="1:15" ht="15.5" x14ac:dyDescent="0.35">
      <c r="A26" s="58" t="s">
        <v>172</v>
      </c>
      <c r="B26" s="72" t="s">
        <v>24</v>
      </c>
      <c r="C26" s="72">
        <v>3</v>
      </c>
      <c r="D26" s="72" t="s">
        <v>24</v>
      </c>
      <c r="E26" s="72">
        <v>6</v>
      </c>
      <c r="F26" s="72">
        <v>16</v>
      </c>
      <c r="G26" s="72">
        <v>37</v>
      </c>
      <c r="H26" s="72">
        <v>39</v>
      </c>
      <c r="I26" s="72">
        <v>81</v>
      </c>
      <c r="J26" s="72">
        <v>57</v>
      </c>
      <c r="K26" s="72">
        <v>13</v>
      </c>
      <c r="L26" s="72">
        <v>4</v>
      </c>
      <c r="M26" s="72" t="s">
        <v>24</v>
      </c>
      <c r="N26" s="72" t="s">
        <v>24</v>
      </c>
      <c r="O26" s="97">
        <v>256</v>
      </c>
    </row>
    <row r="27" spans="1:15" ht="15.5" x14ac:dyDescent="0.35">
      <c r="A27" s="58" t="s">
        <v>173</v>
      </c>
      <c r="B27" s="72">
        <v>2</v>
      </c>
      <c r="C27" s="72">
        <v>166</v>
      </c>
      <c r="D27" s="72" t="s">
        <v>24</v>
      </c>
      <c r="E27" s="72">
        <v>38</v>
      </c>
      <c r="F27" s="72">
        <v>216</v>
      </c>
      <c r="G27" s="72">
        <v>209</v>
      </c>
      <c r="H27" s="72">
        <v>273</v>
      </c>
      <c r="I27" s="72">
        <v>319</v>
      </c>
      <c r="J27" s="72">
        <v>133</v>
      </c>
      <c r="K27" s="72">
        <v>34</v>
      </c>
      <c r="L27" s="72">
        <v>4</v>
      </c>
      <c r="M27" s="72" t="s">
        <v>24</v>
      </c>
      <c r="N27" s="72" t="s">
        <v>24</v>
      </c>
      <c r="O27" s="97">
        <v>1394</v>
      </c>
    </row>
    <row r="28" spans="1:15" ht="15.5" x14ac:dyDescent="0.35">
      <c r="A28" s="58" t="s">
        <v>174</v>
      </c>
      <c r="B28" s="72" t="s">
        <v>24</v>
      </c>
      <c r="C28" s="72" t="s">
        <v>24</v>
      </c>
      <c r="D28" s="72" t="s">
        <v>24</v>
      </c>
      <c r="E28" s="72">
        <v>1</v>
      </c>
      <c r="F28" s="72">
        <v>9</v>
      </c>
      <c r="G28" s="72">
        <v>11</v>
      </c>
      <c r="H28" s="72">
        <v>11</v>
      </c>
      <c r="I28" s="72">
        <v>10</v>
      </c>
      <c r="J28" s="72">
        <v>11</v>
      </c>
      <c r="K28" s="72">
        <v>1</v>
      </c>
      <c r="L28" s="72" t="s">
        <v>24</v>
      </c>
      <c r="M28" s="72" t="s">
        <v>24</v>
      </c>
      <c r="N28" s="72" t="s">
        <v>24</v>
      </c>
      <c r="O28" s="97">
        <v>54</v>
      </c>
    </row>
    <row r="29" spans="1:15" ht="15.5" x14ac:dyDescent="0.35">
      <c r="A29" s="58" t="s">
        <v>175</v>
      </c>
      <c r="B29" s="72" t="s">
        <v>24</v>
      </c>
      <c r="C29" s="72" t="s">
        <v>24</v>
      </c>
      <c r="D29" s="72" t="s">
        <v>24</v>
      </c>
      <c r="E29" s="72">
        <v>14</v>
      </c>
      <c r="F29" s="72">
        <v>64</v>
      </c>
      <c r="G29" s="72">
        <v>45</v>
      </c>
      <c r="H29" s="72">
        <v>41</v>
      </c>
      <c r="I29" s="72">
        <v>39</v>
      </c>
      <c r="J29" s="72">
        <v>18</v>
      </c>
      <c r="K29" s="72" t="s">
        <v>24</v>
      </c>
      <c r="L29" s="72">
        <v>1</v>
      </c>
      <c r="M29" s="72">
        <v>1</v>
      </c>
      <c r="N29" s="72" t="s">
        <v>24</v>
      </c>
      <c r="O29" s="97">
        <v>223</v>
      </c>
    </row>
    <row r="30" spans="1:15" ht="15.5" x14ac:dyDescent="0.35">
      <c r="A30" s="58" t="s">
        <v>183</v>
      </c>
      <c r="B30" s="72">
        <v>2</v>
      </c>
      <c r="C30" s="72" t="s">
        <v>24</v>
      </c>
      <c r="D30" s="72">
        <v>1</v>
      </c>
      <c r="E30" s="72">
        <v>8</v>
      </c>
      <c r="F30" s="72">
        <v>31</v>
      </c>
      <c r="G30" s="72">
        <v>48</v>
      </c>
      <c r="H30" s="72">
        <v>47</v>
      </c>
      <c r="I30" s="72">
        <v>34</v>
      </c>
      <c r="J30" s="72">
        <v>10</v>
      </c>
      <c r="K30" s="72">
        <v>1</v>
      </c>
      <c r="L30" s="72" t="s">
        <v>24</v>
      </c>
      <c r="M30" s="72" t="s">
        <v>24</v>
      </c>
      <c r="N30" s="72" t="s">
        <v>24</v>
      </c>
      <c r="O30" s="97">
        <v>182</v>
      </c>
    </row>
    <row r="31" spans="1:15" ht="15.5" x14ac:dyDescent="0.35">
      <c r="A31" s="58" t="s">
        <v>184</v>
      </c>
      <c r="B31" s="72" t="s">
        <v>24</v>
      </c>
      <c r="C31" s="72" t="s">
        <v>24</v>
      </c>
      <c r="D31" s="72" t="s">
        <v>24</v>
      </c>
      <c r="E31" s="72">
        <v>5</v>
      </c>
      <c r="F31" s="72">
        <v>43</v>
      </c>
      <c r="G31" s="72">
        <v>51</v>
      </c>
      <c r="H31" s="72">
        <v>46</v>
      </c>
      <c r="I31" s="72">
        <v>34</v>
      </c>
      <c r="J31" s="72">
        <v>7</v>
      </c>
      <c r="K31" s="72" t="s">
        <v>24</v>
      </c>
      <c r="L31" s="72" t="s">
        <v>24</v>
      </c>
      <c r="M31" s="72" t="s">
        <v>24</v>
      </c>
      <c r="N31" s="72" t="s">
        <v>24</v>
      </c>
      <c r="O31" s="97">
        <v>186</v>
      </c>
    </row>
    <row r="32" spans="1:15" ht="15.5" x14ac:dyDescent="0.35">
      <c r="A32" s="58" t="s">
        <v>176</v>
      </c>
      <c r="B32" s="72">
        <v>12</v>
      </c>
      <c r="C32" s="72" t="s">
        <v>24</v>
      </c>
      <c r="D32" s="72">
        <v>11</v>
      </c>
      <c r="E32" s="72">
        <v>12</v>
      </c>
      <c r="F32" s="72">
        <v>60</v>
      </c>
      <c r="G32" s="72">
        <v>126</v>
      </c>
      <c r="H32" s="72">
        <v>71</v>
      </c>
      <c r="I32" s="72">
        <v>38</v>
      </c>
      <c r="J32" s="72">
        <v>9</v>
      </c>
      <c r="K32" s="72">
        <v>3</v>
      </c>
      <c r="L32" s="72">
        <v>1</v>
      </c>
      <c r="M32" s="72" t="s">
        <v>24</v>
      </c>
      <c r="N32" s="72" t="s">
        <v>24</v>
      </c>
      <c r="O32" s="97">
        <v>343</v>
      </c>
    </row>
    <row r="33" spans="1:15" ht="15.5" x14ac:dyDescent="0.35">
      <c r="A33" s="58" t="s">
        <v>177</v>
      </c>
      <c r="B33" s="72">
        <v>1</v>
      </c>
      <c r="C33" s="72" t="s">
        <v>24</v>
      </c>
      <c r="D33" s="72" t="s">
        <v>24</v>
      </c>
      <c r="E33" s="72">
        <v>2</v>
      </c>
      <c r="F33" s="72">
        <v>3</v>
      </c>
      <c r="G33" s="72">
        <v>13</v>
      </c>
      <c r="H33" s="72">
        <v>4</v>
      </c>
      <c r="I33" s="72">
        <v>2</v>
      </c>
      <c r="J33" s="72" t="s">
        <v>24</v>
      </c>
      <c r="K33" s="72" t="s">
        <v>24</v>
      </c>
      <c r="L33" s="72" t="s">
        <v>24</v>
      </c>
      <c r="M33" s="72" t="s">
        <v>24</v>
      </c>
      <c r="N33" s="72" t="s">
        <v>24</v>
      </c>
      <c r="O33" s="97">
        <v>25</v>
      </c>
    </row>
    <row r="34" spans="1:15" ht="15.5" x14ac:dyDescent="0.35">
      <c r="A34" s="58" t="s">
        <v>178</v>
      </c>
      <c r="B34" s="72" t="s">
        <v>24</v>
      </c>
      <c r="C34" s="72" t="s">
        <v>24</v>
      </c>
      <c r="D34" s="72" t="s">
        <v>24</v>
      </c>
      <c r="E34" s="72">
        <v>4</v>
      </c>
      <c r="F34" s="72">
        <v>20</v>
      </c>
      <c r="G34" s="72">
        <v>17</v>
      </c>
      <c r="H34" s="72">
        <v>9</v>
      </c>
      <c r="I34" s="72">
        <v>4</v>
      </c>
      <c r="J34" s="72">
        <v>2</v>
      </c>
      <c r="K34" s="72" t="s">
        <v>24</v>
      </c>
      <c r="L34" s="72" t="s">
        <v>24</v>
      </c>
      <c r="M34" s="72" t="s">
        <v>24</v>
      </c>
      <c r="N34" s="72" t="s">
        <v>24</v>
      </c>
      <c r="O34" s="97">
        <v>56</v>
      </c>
    </row>
    <row r="35" spans="1:15" ht="15.5" x14ac:dyDescent="0.35">
      <c r="A35" s="98" t="s">
        <v>179</v>
      </c>
      <c r="B35" s="72" t="s">
        <v>24</v>
      </c>
      <c r="C35" s="72" t="s">
        <v>24</v>
      </c>
      <c r="D35" s="72" t="s">
        <v>24</v>
      </c>
      <c r="E35" s="72">
        <v>3</v>
      </c>
      <c r="F35" s="72">
        <v>2</v>
      </c>
      <c r="G35" s="72" t="s">
        <v>24</v>
      </c>
      <c r="H35" s="72" t="s">
        <v>24</v>
      </c>
      <c r="I35" s="72">
        <v>1</v>
      </c>
      <c r="J35" s="72" t="s">
        <v>24</v>
      </c>
      <c r="K35" s="72" t="s">
        <v>24</v>
      </c>
      <c r="L35" s="72" t="s">
        <v>24</v>
      </c>
      <c r="M35" s="72" t="s">
        <v>24</v>
      </c>
      <c r="N35" s="72" t="s">
        <v>24</v>
      </c>
      <c r="O35" s="102">
        <v>6</v>
      </c>
    </row>
    <row r="36" spans="1:15" ht="15.5" x14ac:dyDescent="0.35">
      <c r="A36" s="58" t="s">
        <v>180</v>
      </c>
      <c r="B36" s="72">
        <v>231</v>
      </c>
      <c r="C36" s="72">
        <v>631</v>
      </c>
      <c r="D36" s="72">
        <v>44</v>
      </c>
      <c r="E36" s="72">
        <v>250</v>
      </c>
      <c r="F36" s="72">
        <v>2590</v>
      </c>
      <c r="G36" s="72">
        <v>2233</v>
      </c>
      <c r="H36" s="72">
        <v>1563</v>
      </c>
      <c r="I36" s="72">
        <v>1195</v>
      </c>
      <c r="J36" s="72">
        <v>599</v>
      </c>
      <c r="K36" s="72">
        <v>158</v>
      </c>
      <c r="L36" s="72">
        <v>27</v>
      </c>
      <c r="M36" s="72">
        <v>11</v>
      </c>
      <c r="N36" s="72">
        <v>5</v>
      </c>
      <c r="O36" s="97">
        <v>9537</v>
      </c>
    </row>
    <row r="37" spans="1:15" ht="16" thickBot="1" x14ac:dyDescent="0.4">
      <c r="A37" s="120" t="s">
        <v>35</v>
      </c>
      <c r="B37" s="74">
        <v>249</v>
      </c>
      <c r="C37" s="74">
        <v>838</v>
      </c>
      <c r="D37" s="74">
        <v>56</v>
      </c>
      <c r="E37" s="74">
        <v>356</v>
      </c>
      <c r="F37" s="74">
        <v>3136</v>
      </c>
      <c r="G37" s="74">
        <v>2858</v>
      </c>
      <c r="H37" s="74">
        <v>2201</v>
      </c>
      <c r="I37" s="74">
        <v>1980</v>
      </c>
      <c r="J37" s="74">
        <v>977</v>
      </c>
      <c r="K37" s="74">
        <v>259</v>
      </c>
      <c r="L37" s="74">
        <v>43</v>
      </c>
      <c r="M37" s="74">
        <v>16</v>
      </c>
      <c r="N37" s="74">
        <v>6</v>
      </c>
      <c r="O37" s="62">
        <v>12975</v>
      </c>
    </row>
    <row r="39" spans="1:15" ht="15" customHeight="1" thickBot="1" x14ac:dyDescent="0.4">
      <c r="A39" s="301" t="s">
        <v>6</v>
      </c>
      <c r="B39" s="267"/>
      <c r="C39" s="267"/>
      <c r="D39" s="267"/>
      <c r="E39" s="267"/>
      <c r="F39" s="267"/>
      <c r="G39" s="267"/>
      <c r="H39" s="267"/>
      <c r="I39" s="267"/>
      <c r="J39" s="267"/>
      <c r="K39" s="267"/>
      <c r="L39" s="267"/>
      <c r="M39" s="267"/>
      <c r="N39" s="267"/>
      <c r="O39" s="267"/>
    </row>
    <row r="40" spans="1:15" ht="15" customHeight="1" thickBot="1" x14ac:dyDescent="0.4">
      <c r="A40" s="293" t="s">
        <v>169</v>
      </c>
      <c r="B40" s="289" t="s">
        <v>9</v>
      </c>
      <c r="C40" s="289"/>
      <c r="D40" s="289"/>
      <c r="E40" s="289"/>
      <c r="F40" s="289"/>
      <c r="G40" s="289"/>
      <c r="H40" s="289"/>
      <c r="I40" s="289"/>
      <c r="J40" s="289"/>
      <c r="K40" s="289"/>
      <c r="L40" s="289"/>
      <c r="M40" s="289"/>
      <c r="N40" s="289"/>
      <c r="O40" s="291" t="s">
        <v>6</v>
      </c>
    </row>
    <row r="41" spans="1:15" ht="15" thickBot="1" x14ac:dyDescent="0.4">
      <c r="A41" s="294"/>
      <c r="B41" s="94" t="s">
        <v>10</v>
      </c>
      <c r="C41" s="95" t="s">
        <v>11</v>
      </c>
      <c r="D41" s="95" t="s">
        <v>12</v>
      </c>
      <c r="E41" s="95" t="s">
        <v>13</v>
      </c>
      <c r="F41" s="95" t="s">
        <v>14</v>
      </c>
      <c r="G41" s="95" t="s">
        <v>15</v>
      </c>
      <c r="H41" s="95" t="s">
        <v>16</v>
      </c>
      <c r="I41" s="95" t="s">
        <v>17</v>
      </c>
      <c r="J41" s="95" t="s">
        <v>18</v>
      </c>
      <c r="K41" s="95" t="s">
        <v>19</v>
      </c>
      <c r="L41" s="95" t="s">
        <v>20</v>
      </c>
      <c r="M41" s="95" t="s">
        <v>21</v>
      </c>
      <c r="N41" s="96" t="s">
        <v>22</v>
      </c>
      <c r="O41" s="292"/>
    </row>
    <row r="42" spans="1:15" ht="15.5" x14ac:dyDescent="0.35">
      <c r="A42" s="110" t="s">
        <v>170</v>
      </c>
      <c r="B42" s="72" t="s">
        <v>24</v>
      </c>
      <c r="C42" s="72">
        <v>5</v>
      </c>
      <c r="D42" s="72" t="s">
        <v>24</v>
      </c>
      <c r="E42" s="72">
        <v>1</v>
      </c>
      <c r="F42" s="72">
        <v>4</v>
      </c>
      <c r="G42" s="72">
        <v>7</v>
      </c>
      <c r="H42" s="72">
        <v>20</v>
      </c>
      <c r="I42" s="72">
        <v>125</v>
      </c>
      <c r="J42" s="72">
        <v>86</v>
      </c>
      <c r="K42" s="72">
        <v>32</v>
      </c>
      <c r="L42" s="72">
        <v>3</v>
      </c>
      <c r="M42" s="72">
        <v>1</v>
      </c>
      <c r="N42" s="72" t="s">
        <v>24</v>
      </c>
      <c r="O42" s="128">
        <v>284</v>
      </c>
    </row>
    <row r="43" spans="1:15" ht="15.5" x14ac:dyDescent="0.35">
      <c r="A43" s="58" t="s">
        <v>171</v>
      </c>
      <c r="B43" s="72">
        <v>3</v>
      </c>
      <c r="C43" s="72">
        <v>75</v>
      </c>
      <c r="D43" s="72" t="s">
        <v>24</v>
      </c>
      <c r="E43" s="72">
        <v>23</v>
      </c>
      <c r="F43" s="72">
        <v>149</v>
      </c>
      <c r="G43" s="72">
        <v>112</v>
      </c>
      <c r="H43" s="72">
        <v>151</v>
      </c>
      <c r="I43" s="72">
        <v>262</v>
      </c>
      <c r="J43" s="72">
        <v>175</v>
      </c>
      <c r="K43" s="72">
        <v>75</v>
      </c>
      <c r="L43" s="72">
        <v>8</v>
      </c>
      <c r="M43" s="72">
        <v>3</v>
      </c>
      <c r="N43" s="72">
        <v>3</v>
      </c>
      <c r="O43" s="97">
        <v>1039</v>
      </c>
    </row>
    <row r="44" spans="1:15" ht="15.5" x14ac:dyDescent="0.35">
      <c r="A44" s="58" t="s">
        <v>172</v>
      </c>
      <c r="B44" s="72">
        <v>1</v>
      </c>
      <c r="C44" s="72">
        <v>11</v>
      </c>
      <c r="D44" s="72" t="s">
        <v>24</v>
      </c>
      <c r="E44" s="72">
        <v>11</v>
      </c>
      <c r="F44" s="72">
        <v>29</v>
      </c>
      <c r="G44" s="72">
        <v>55</v>
      </c>
      <c r="H44" s="72">
        <v>56</v>
      </c>
      <c r="I44" s="72">
        <v>129</v>
      </c>
      <c r="J44" s="72">
        <v>94</v>
      </c>
      <c r="K44" s="72">
        <v>21</v>
      </c>
      <c r="L44" s="72">
        <v>6</v>
      </c>
      <c r="M44" s="72" t="s">
        <v>24</v>
      </c>
      <c r="N44" s="72" t="s">
        <v>24</v>
      </c>
      <c r="O44" s="97">
        <v>413</v>
      </c>
    </row>
    <row r="45" spans="1:15" ht="15.5" x14ac:dyDescent="0.35">
      <c r="A45" s="58" t="s">
        <v>173</v>
      </c>
      <c r="B45" s="72">
        <v>10</v>
      </c>
      <c r="C45" s="72">
        <v>366</v>
      </c>
      <c r="D45" s="72" t="s">
        <v>24</v>
      </c>
      <c r="E45" s="72">
        <v>63</v>
      </c>
      <c r="F45" s="72">
        <v>382</v>
      </c>
      <c r="G45" s="72">
        <v>356</v>
      </c>
      <c r="H45" s="72">
        <v>449</v>
      </c>
      <c r="I45" s="72">
        <v>523</v>
      </c>
      <c r="J45" s="72">
        <v>244</v>
      </c>
      <c r="K45" s="72">
        <v>69</v>
      </c>
      <c r="L45" s="72">
        <v>4</v>
      </c>
      <c r="M45" s="72">
        <v>1</v>
      </c>
      <c r="N45" s="72" t="s">
        <v>24</v>
      </c>
      <c r="O45" s="97">
        <v>2467</v>
      </c>
    </row>
    <row r="46" spans="1:15" ht="15.5" x14ac:dyDescent="0.35">
      <c r="A46" s="58" t="s">
        <v>174</v>
      </c>
      <c r="B46" s="72">
        <v>1</v>
      </c>
      <c r="C46" s="72" t="s">
        <v>24</v>
      </c>
      <c r="D46" s="72">
        <v>1</v>
      </c>
      <c r="E46" s="72">
        <v>2</v>
      </c>
      <c r="F46" s="72">
        <v>13</v>
      </c>
      <c r="G46" s="72">
        <v>22</v>
      </c>
      <c r="H46" s="72">
        <v>16</v>
      </c>
      <c r="I46" s="72">
        <v>23</v>
      </c>
      <c r="J46" s="72">
        <v>17</v>
      </c>
      <c r="K46" s="72">
        <v>1</v>
      </c>
      <c r="L46" s="72" t="s">
        <v>24</v>
      </c>
      <c r="M46" s="72" t="s">
        <v>24</v>
      </c>
      <c r="N46" s="72" t="s">
        <v>24</v>
      </c>
      <c r="O46" s="97">
        <v>96</v>
      </c>
    </row>
    <row r="47" spans="1:15" ht="15.5" x14ac:dyDescent="0.35">
      <c r="A47" s="58" t="s">
        <v>175</v>
      </c>
      <c r="B47" s="72">
        <v>1</v>
      </c>
      <c r="C47" s="72" t="s">
        <v>24</v>
      </c>
      <c r="D47" s="72">
        <v>1</v>
      </c>
      <c r="E47" s="72">
        <v>20</v>
      </c>
      <c r="F47" s="72">
        <v>114</v>
      </c>
      <c r="G47" s="72">
        <v>63</v>
      </c>
      <c r="H47" s="72">
        <v>71</v>
      </c>
      <c r="I47" s="72">
        <v>70</v>
      </c>
      <c r="J47" s="72">
        <v>33</v>
      </c>
      <c r="K47" s="72">
        <v>3</v>
      </c>
      <c r="L47" s="72">
        <v>1</v>
      </c>
      <c r="M47" s="72">
        <v>1</v>
      </c>
      <c r="N47" s="72" t="s">
        <v>24</v>
      </c>
      <c r="O47" s="97">
        <v>378</v>
      </c>
    </row>
    <row r="48" spans="1:15" ht="15.5" x14ac:dyDescent="0.35">
      <c r="A48" s="58" t="s">
        <v>183</v>
      </c>
      <c r="B48" s="72">
        <v>4</v>
      </c>
      <c r="C48" s="72" t="s">
        <v>24</v>
      </c>
      <c r="D48" s="72">
        <v>1</v>
      </c>
      <c r="E48" s="72">
        <v>16</v>
      </c>
      <c r="F48" s="72">
        <v>43</v>
      </c>
      <c r="G48" s="72">
        <v>71</v>
      </c>
      <c r="H48" s="72">
        <v>71</v>
      </c>
      <c r="I48" s="72">
        <v>61</v>
      </c>
      <c r="J48" s="72">
        <v>23</v>
      </c>
      <c r="K48" s="72">
        <v>2</v>
      </c>
      <c r="L48" s="72" t="s">
        <v>24</v>
      </c>
      <c r="M48" s="72" t="s">
        <v>24</v>
      </c>
      <c r="N48" s="72" t="s">
        <v>24</v>
      </c>
      <c r="O48" s="97">
        <v>292</v>
      </c>
    </row>
    <row r="49" spans="1:15" ht="15.5" x14ac:dyDescent="0.35">
      <c r="A49" s="58" t="s">
        <v>184</v>
      </c>
      <c r="B49" s="72">
        <v>3</v>
      </c>
      <c r="C49" s="72" t="s">
        <v>24</v>
      </c>
      <c r="D49" s="72" t="s">
        <v>24</v>
      </c>
      <c r="E49" s="72">
        <v>8</v>
      </c>
      <c r="F49" s="72">
        <v>60</v>
      </c>
      <c r="G49" s="72">
        <v>72</v>
      </c>
      <c r="H49" s="72">
        <v>80</v>
      </c>
      <c r="I49" s="72">
        <v>61</v>
      </c>
      <c r="J49" s="72">
        <v>17</v>
      </c>
      <c r="K49" s="72" t="s">
        <v>24</v>
      </c>
      <c r="L49" s="72" t="s">
        <v>24</v>
      </c>
      <c r="M49" s="72" t="s">
        <v>24</v>
      </c>
      <c r="N49" s="72" t="s">
        <v>24</v>
      </c>
      <c r="O49" s="97">
        <v>301</v>
      </c>
    </row>
    <row r="50" spans="1:15" ht="15.5" x14ac:dyDescent="0.35">
      <c r="A50" s="58" t="s">
        <v>176</v>
      </c>
      <c r="B50" s="72">
        <v>27</v>
      </c>
      <c r="C50" s="72" t="s">
        <v>24</v>
      </c>
      <c r="D50" s="72">
        <v>36</v>
      </c>
      <c r="E50" s="72">
        <v>33</v>
      </c>
      <c r="F50" s="72">
        <v>92</v>
      </c>
      <c r="G50" s="72">
        <v>176</v>
      </c>
      <c r="H50" s="72">
        <v>108</v>
      </c>
      <c r="I50" s="72">
        <v>61</v>
      </c>
      <c r="J50" s="72">
        <v>21</v>
      </c>
      <c r="K50" s="72">
        <v>3</v>
      </c>
      <c r="L50" s="72">
        <v>1</v>
      </c>
      <c r="M50" s="72">
        <v>2</v>
      </c>
      <c r="N50" s="72" t="s">
        <v>24</v>
      </c>
      <c r="O50" s="97">
        <v>560</v>
      </c>
    </row>
    <row r="51" spans="1:15" ht="15.5" x14ac:dyDescent="0.35">
      <c r="A51" s="58" t="s">
        <v>177</v>
      </c>
      <c r="B51" s="72">
        <v>1</v>
      </c>
      <c r="C51" s="72" t="s">
        <v>24</v>
      </c>
      <c r="D51" s="72" t="s">
        <v>24</v>
      </c>
      <c r="E51" s="72">
        <v>5</v>
      </c>
      <c r="F51" s="72">
        <v>3</v>
      </c>
      <c r="G51" s="72">
        <v>15</v>
      </c>
      <c r="H51" s="72">
        <v>6</v>
      </c>
      <c r="I51" s="72">
        <v>2</v>
      </c>
      <c r="J51" s="72">
        <v>1</v>
      </c>
      <c r="K51" s="72" t="s">
        <v>24</v>
      </c>
      <c r="L51" s="72" t="s">
        <v>24</v>
      </c>
      <c r="M51" s="72" t="s">
        <v>24</v>
      </c>
      <c r="N51" s="72" t="s">
        <v>24</v>
      </c>
      <c r="O51" s="97">
        <v>33</v>
      </c>
    </row>
    <row r="52" spans="1:15" ht="15.5" x14ac:dyDescent="0.35">
      <c r="A52" s="58" t="s">
        <v>178</v>
      </c>
      <c r="B52" s="72">
        <v>1</v>
      </c>
      <c r="C52" s="72" t="s">
        <v>24</v>
      </c>
      <c r="D52" s="72" t="s">
        <v>24</v>
      </c>
      <c r="E52" s="72">
        <v>4</v>
      </c>
      <c r="F52" s="72">
        <v>23</v>
      </c>
      <c r="G52" s="72">
        <v>23</v>
      </c>
      <c r="H52" s="72">
        <v>13</v>
      </c>
      <c r="I52" s="72">
        <v>6</v>
      </c>
      <c r="J52" s="72">
        <v>2</v>
      </c>
      <c r="K52" s="72" t="s">
        <v>24</v>
      </c>
      <c r="L52" s="72" t="s">
        <v>24</v>
      </c>
      <c r="M52" s="72" t="s">
        <v>24</v>
      </c>
      <c r="N52" s="72" t="s">
        <v>24</v>
      </c>
      <c r="O52" s="97">
        <v>72</v>
      </c>
    </row>
    <row r="53" spans="1:15" ht="15.5" x14ac:dyDescent="0.35">
      <c r="A53" s="98" t="s">
        <v>179</v>
      </c>
      <c r="B53" s="72" t="s">
        <v>24</v>
      </c>
      <c r="C53" s="72" t="s">
        <v>24</v>
      </c>
      <c r="D53" s="72" t="s">
        <v>24</v>
      </c>
      <c r="E53" s="72">
        <v>3</v>
      </c>
      <c r="F53" s="72">
        <v>2</v>
      </c>
      <c r="G53" s="72" t="s">
        <v>24</v>
      </c>
      <c r="H53" s="72" t="s">
        <v>24</v>
      </c>
      <c r="I53" s="72">
        <v>1</v>
      </c>
      <c r="J53" s="72" t="s">
        <v>24</v>
      </c>
      <c r="K53" s="72" t="s">
        <v>24</v>
      </c>
      <c r="L53" s="72" t="s">
        <v>24</v>
      </c>
      <c r="M53" s="72" t="s">
        <v>24</v>
      </c>
      <c r="N53" s="72" t="s">
        <v>24</v>
      </c>
      <c r="O53" s="102">
        <v>6</v>
      </c>
    </row>
    <row r="54" spans="1:15" ht="15.5" x14ac:dyDescent="0.35">
      <c r="A54" s="58" t="s">
        <v>180</v>
      </c>
      <c r="B54" s="72">
        <v>553</v>
      </c>
      <c r="C54" s="72">
        <v>1406</v>
      </c>
      <c r="D54" s="72">
        <v>76</v>
      </c>
      <c r="E54" s="72">
        <v>528</v>
      </c>
      <c r="F54" s="72">
        <v>3954</v>
      </c>
      <c r="G54" s="72">
        <v>3609</v>
      </c>
      <c r="H54" s="72">
        <v>2513</v>
      </c>
      <c r="I54" s="72">
        <v>2032</v>
      </c>
      <c r="J54" s="72">
        <v>1077</v>
      </c>
      <c r="K54" s="72">
        <v>269</v>
      </c>
      <c r="L54" s="72">
        <v>50</v>
      </c>
      <c r="M54" s="72">
        <v>14</v>
      </c>
      <c r="N54" s="72">
        <v>9</v>
      </c>
      <c r="O54" s="97">
        <v>16090</v>
      </c>
    </row>
    <row r="55" spans="1:15" ht="16" thickBot="1" x14ac:dyDescent="0.4">
      <c r="A55" s="120" t="s">
        <v>6</v>
      </c>
      <c r="B55" s="74">
        <v>605</v>
      </c>
      <c r="C55" s="74">
        <v>1863</v>
      </c>
      <c r="D55" s="74">
        <v>115</v>
      </c>
      <c r="E55" s="74">
        <v>717</v>
      </c>
      <c r="F55" s="74">
        <v>4868</v>
      </c>
      <c r="G55" s="74">
        <v>4581</v>
      </c>
      <c r="H55" s="74">
        <v>3554</v>
      </c>
      <c r="I55" s="74">
        <v>3356</v>
      </c>
      <c r="J55" s="74">
        <v>1790</v>
      </c>
      <c r="K55" s="74">
        <v>475</v>
      </c>
      <c r="L55" s="74">
        <v>73</v>
      </c>
      <c r="M55" s="74">
        <v>22</v>
      </c>
      <c r="N55" s="74">
        <v>12</v>
      </c>
      <c r="O55" s="62">
        <v>22031</v>
      </c>
    </row>
    <row r="57" spans="1:15" ht="15.5" x14ac:dyDescent="0.35">
      <c r="A57" s="157" t="s">
        <v>7</v>
      </c>
    </row>
  </sheetData>
  <mergeCells count="12">
    <mergeCell ref="A40:A41"/>
    <mergeCell ref="B40:N40"/>
    <mergeCell ref="O40:O41"/>
    <mergeCell ref="A3:O3"/>
    <mergeCell ref="A4:A5"/>
    <mergeCell ref="B4:N4"/>
    <mergeCell ref="O4:O5"/>
    <mergeCell ref="A21:O21"/>
    <mergeCell ref="A22:A23"/>
    <mergeCell ref="B22:N22"/>
    <mergeCell ref="O22:O23"/>
    <mergeCell ref="A39:O39"/>
  </mergeCells>
  <hyperlinks>
    <hyperlink ref="J1" location="'Table of Contents'!C2" display="Back to Table of Contents"/>
  </hyperlink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A14" sqref="A14"/>
    </sheetView>
  </sheetViews>
  <sheetFormatPr defaultRowHeight="14.5" x14ac:dyDescent="0.35"/>
  <cols>
    <col min="1" max="1" width="41.6328125" customWidth="1"/>
    <col min="2" max="15" width="9.6328125" customWidth="1"/>
  </cols>
  <sheetData>
    <row r="1" spans="1:15" x14ac:dyDescent="0.35">
      <c r="A1" s="30" t="s">
        <v>593</v>
      </c>
      <c r="H1" s="29" t="s">
        <v>949</v>
      </c>
    </row>
    <row r="2" spans="1:15" x14ac:dyDescent="0.35">
      <c r="A2" s="2"/>
    </row>
    <row r="3" spans="1:15" ht="15" thickBot="1" x14ac:dyDescent="0.4">
      <c r="A3" s="301" t="s">
        <v>1</v>
      </c>
      <c r="B3" s="267"/>
      <c r="C3" s="267"/>
      <c r="D3" s="267"/>
      <c r="E3" s="267"/>
      <c r="F3" s="267"/>
      <c r="G3" s="267"/>
      <c r="H3" s="267"/>
      <c r="I3" s="267"/>
      <c r="J3" s="267"/>
      <c r="K3" s="267"/>
      <c r="L3" s="267"/>
      <c r="M3" s="267"/>
      <c r="N3" s="267"/>
      <c r="O3" s="267"/>
    </row>
    <row r="4" spans="1:15" ht="15" thickBot="1" x14ac:dyDescent="0.4">
      <c r="A4" s="293" t="s">
        <v>200</v>
      </c>
      <c r="B4" s="289" t="s">
        <v>9</v>
      </c>
      <c r="C4" s="289"/>
      <c r="D4" s="289"/>
      <c r="E4" s="289"/>
      <c r="F4" s="289"/>
      <c r="G4" s="289"/>
      <c r="H4" s="289"/>
      <c r="I4" s="289"/>
      <c r="J4" s="289"/>
      <c r="K4" s="289"/>
      <c r="L4" s="289"/>
      <c r="M4" s="289"/>
      <c r="N4" s="289"/>
      <c r="O4" s="291" t="s">
        <v>6</v>
      </c>
    </row>
    <row r="5" spans="1:15" ht="15" thickBot="1" x14ac:dyDescent="0.4">
      <c r="A5" s="294"/>
      <c r="B5" s="94" t="s">
        <v>10</v>
      </c>
      <c r="C5" s="95" t="s">
        <v>11</v>
      </c>
      <c r="D5" s="95" t="s">
        <v>12</v>
      </c>
      <c r="E5" s="95" t="s">
        <v>13</v>
      </c>
      <c r="F5" s="95" t="s">
        <v>14</v>
      </c>
      <c r="G5" s="95" t="s">
        <v>15</v>
      </c>
      <c r="H5" s="95" t="s">
        <v>16</v>
      </c>
      <c r="I5" s="95" t="s">
        <v>17</v>
      </c>
      <c r="J5" s="95" t="s">
        <v>18</v>
      </c>
      <c r="K5" s="95" t="s">
        <v>19</v>
      </c>
      <c r="L5" s="95" t="s">
        <v>20</v>
      </c>
      <c r="M5" s="95" t="s">
        <v>21</v>
      </c>
      <c r="N5" s="96" t="s">
        <v>22</v>
      </c>
      <c r="O5" s="292"/>
    </row>
    <row r="6" spans="1:15" ht="15.5" x14ac:dyDescent="0.35">
      <c r="A6" s="110" t="s">
        <v>201</v>
      </c>
      <c r="B6" s="69">
        <v>49</v>
      </c>
      <c r="C6" s="69">
        <v>326</v>
      </c>
      <c r="D6" s="69">
        <v>15</v>
      </c>
      <c r="E6" s="69">
        <v>61</v>
      </c>
      <c r="F6" s="69">
        <v>180</v>
      </c>
      <c r="G6" s="69">
        <v>172</v>
      </c>
      <c r="H6" s="69">
        <v>186</v>
      </c>
      <c r="I6" s="69">
        <v>218</v>
      </c>
      <c r="J6" s="69">
        <v>133</v>
      </c>
      <c r="K6" s="69">
        <v>46</v>
      </c>
      <c r="L6" s="69">
        <v>1</v>
      </c>
      <c r="M6" s="69">
        <v>1</v>
      </c>
      <c r="N6" s="69" t="s">
        <v>24</v>
      </c>
      <c r="O6" s="112">
        <v>1388</v>
      </c>
    </row>
    <row r="7" spans="1:15" ht="15.5" x14ac:dyDescent="0.35">
      <c r="A7" s="58" t="s">
        <v>202</v>
      </c>
      <c r="B7" s="72">
        <v>2</v>
      </c>
      <c r="C7" s="72">
        <v>29</v>
      </c>
      <c r="D7" s="72" t="s">
        <v>24</v>
      </c>
      <c r="E7" s="72">
        <v>11</v>
      </c>
      <c r="F7" s="72">
        <v>56</v>
      </c>
      <c r="G7" s="72">
        <v>51</v>
      </c>
      <c r="H7" s="72">
        <v>65</v>
      </c>
      <c r="I7" s="72">
        <v>88</v>
      </c>
      <c r="J7" s="72">
        <v>65</v>
      </c>
      <c r="K7" s="72">
        <v>18</v>
      </c>
      <c r="L7" s="72">
        <v>1</v>
      </c>
      <c r="M7" s="72" t="s">
        <v>24</v>
      </c>
      <c r="N7" s="72">
        <v>1</v>
      </c>
      <c r="O7" s="97">
        <v>387</v>
      </c>
    </row>
    <row r="8" spans="1:15" ht="15.5" x14ac:dyDescent="0.35">
      <c r="A8" s="58" t="s">
        <v>203</v>
      </c>
      <c r="B8" s="72">
        <v>2</v>
      </c>
      <c r="C8" s="72">
        <v>31</v>
      </c>
      <c r="D8" s="72" t="s">
        <v>24</v>
      </c>
      <c r="E8" s="72">
        <v>8</v>
      </c>
      <c r="F8" s="72">
        <v>31</v>
      </c>
      <c r="G8" s="72">
        <v>45</v>
      </c>
      <c r="H8" s="72">
        <v>50</v>
      </c>
      <c r="I8" s="72">
        <v>84</v>
      </c>
      <c r="J8" s="72">
        <v>52</v>
      </c>
      <c r="K8" s="72">
        <v>19</v>
      </c>
      <c r="L8" s="72">
        <v>3</v>
      </c>
      <c r="M8" s="72" t="s">
        <v>24</v>
      </c>
      <c r="N8" s="72" t="s">
        <v>24</v>
      </c>
      <c r="O8" s="97">
        <v>325</v>
      </c>
    </row>
    <row r="9" spans="1:15" ht="15.5" x14ac:dyDescent="0.35">
      <c r="A9" s="58" t="s">
        <v>204</v>
      </c>
      <c r="B9" s="72">
        <v>1</v>
      </c>
      <c r="C9" s="72">
        <v>5</v>
      </c>
      <c r="D9" s="72" t="s">
        <v>24</v>
      </c>
      <c r="E9" s="72">
        <v>4</v>
      </c>
      <c r="F9" s="72">
        <v>17</v>
      </c>
      <c r="G9" s="72">
        <v>12</v>
      </c>
      <c r="H9" s="72">
        <v>6</v>
      </c>
      <c r="I9" s="72">
        <v>9</v>
      </c>
      <c r="J9" s="72">
        <v>10</v>
      </c>
      <c r="K9" s="72">
        <v>3</v>
      </c>
      <c r="L9" s="72" t="s">
        <v>24</v>
      </c>
      <c r="M9" s="72" t="s">
        <v>24</v>
      </c>
      <c r="N9" s="72" t="s">
        <v>24</v>
      </c>
      <c r="O9" s="97">
        <v>67</v>
      </c>
    </row>
    <row r="10" spans="1:15" ht="15.5" x14ac:dyDescent="0.35">
      <c r="A10" s="58" t="s">
        <v>205</v>
      </c>
      <c r="B10" s="72">
        <v>24</v>
      </c>
      <c r="C10" s="72">
        <v>195</v>
      </c>
      <c r="D10" s="72">
        <v>3</v>
      </c>
      <c r="E10" s="72">
        <v>17</v>
      </c>
      <c r="F10" s="72">
        <v>21</v>
      </c>
      <c r="G10" s="72">
        <v>40</v>
      </c>
      <c r="H10" s="72">
        <v>17</v>
      </c>
      <c r="I10" s="72">
        <v>5</v>
      </c>
      <c r="J10" s="72">
        <v>7</v>
      </c>
      <c r="K10" s="72">
        <v>1</v>
      </c>
      <c r="L10" s="72">
        <v>1</v>
      </c>
      <c r="M10" s="72" t="s">
        <v>24</v>
      </c>
      <c r="N10" s="72" t="s">
        <v>24</v>
      </c>
      <c r="O10" s="97">
        <v>331</v>
      </c>
    </row>
    <row r="11" spans="1:15" ht="15.5" x14ac:dyDescent="0.35">
      <c r="A11" s="58" t="s">
        <v>206</v>
      </c>
      <c r="B11" s="72">
        <v>6</v>
      </c>
      <c r="C11" s="72">
        <v>36</v>
      </c>
      <c r="D11" s="72">
        <v>9</v>
      </c>
      <c r="E11" s="72">
        <v>12</v>
      </c>
      <c r="F11" s="72">
        <v>19</v>
      </c>
      <c r="G11" s="72">
        <v>31</v>
      </c>
      <c r="H11" s="72">
        <v>34</v>
      </c>
      <c r="I11" s="72">
        <v>35</v>
      </c>
      <c r="J11" s="72">
        <v>8</v>
      </c>
      <c r="K11" s="72">
        <v>1</v>
      </c>
      <c r="L11" s="72" t="s">
        <v>24</v>
      </c>
      <c r="M11" s="72" t="s">
        <v>24</v>
      </c>
      <c r="N11" s="72" t="s">
        <v>24</v>
      </c>
      <c r="O11" s="97">
        <v>191</v>
      </c>
    </row>
    <row r="12" spans="1:15" ht="15.5" x14ac:dyDescent="0.35">
      <c r="A12" s="58" t="s">
        <v>207</v>
      </c>
      <c r="B12" s="72">
        <v>4</v>
      </c>
      <c r="C12" s="72">
        <v>3</v>
      </c>
      <c r="D12" s="72" t="s">
        <v>24</v>
      </c>
      <c r="E12" s="72">
        <v>2</v>
      </c>
      <c r="F12" s="72">
        <v>5</v>
      </c>
      <c r="G12" s="72">
        <v>5</v>
      </c>
      <c r="H12" s="72">
        <v>2</v>
      </c>
      <c r="I12" s="72">
        <v>4</v>
      </c>
      <c r="J12" s="72">
        <v>2</v>
      </c>
      <c r="K12" s="72" t="s">
        <v>24</v>
      </c>
      <c r="L12" s="72" t="s">
        <v>24</v>
      </c>
      <c r="M12" s="72" t="s">
        <v>24</v>
      </c>
      <c r="N12" s="72" t="s">
        <v>24</v>
      </c>
      <c r="O12" s="97">
        <v>27</v>
      </c>
    </row>
    <row r="13" spans="1:15" ht="15.5" x14ac:dyDescent="0.35">
      <c r="A13" s="98" t="s">
        <v>208</v>
      </c>
      <c r="B13" s="72" t="s">
        <v>24</v>
      </c>
      <c r="C13" s="72">
        <v>17</v>
      </c>
      <c r="D13" s="72">
        <v>1</v>
      </c>
      <c r="E13" s="72">
        <v>9</v>
      </c>
      <c r="F13" s="72">
        <v>17</v>
      </c>
      <c r="G13" s="72">
        <v>20</v>
      </c>
      <c r="H13" s="72">
        <v>15</v>
      </c>
      <c r="I13" s="72">
        <v>14</v>
      </c>
      <c r="J13" s="72">
        <v>7</v>
      </c>
      <c r="K13" s="72">
        <v>2</v>
      </c>
      <c r="L13" s="72" t="s">
        <v>24</v>
      </c>
      <c r="M13" s="72" t="s">
        <v>24</v>
      </c>
      <c r="N13" s="72" t="s">
        <v>24</v>
      </c>
      <c r="O13" s="97">
        <v>102</v>
      </c>
    </row>
    <row r="14" spans="1:15" ht="15.5" x14ac:dyDescent="0.35">
      <c r="A14" s="58" t="s">
        <v>180</v>
      </c>
      <c r="B14" s="72">
        <v>266</v>
      </c>
      <c r="C14" s="72">
        <v>370</v>
      </c>
      <c r="D14" s="72">
        <v>30</v>
      </c>
      <c r="E14" s="72">
        <v>234</v>
      </c>
      <c r="F14" s="72">
        <v>1316</v>
      </c>
      <c r="G14" s="72">
        <v>1311</v>
      </c>
      <c r="H14" s="72">
        <v>957</v>
      </c>
      <c r="I14" s="72">
        <v>893</v>
      </c>
      <c r="J14" s="72">
        <v>525</v>
      </c>
      <c r="K14" s="72">
        <v>124</v>
      </c>
      <c r="L14" s="72">
        <v>24</v>
      </c>
      <c r="M14" s="72">
        <v>5</v>
      </c>
      <c r="N14" s="72">
        <v>4</v>
      </c>
      <c r="O14" s="97">
        <v>6059</v>
      </c>
    </row>
    <row r="15" spans="1:15" ht="16" thickBot="1" x14ac:dyDescent="0.4">
      <c r="A15" s="159" t="s">
        <v>34</v>
      </c>
      <c r="B15" s="79">
        <v>354</v>
      </c>
      <c r="C15" s="79">
        <v>1012</v>
      </c>
      <c r="D15" s="79">
        <v>58</v>
      </c>
      <c r="E15" s="79">
        <v>358</v>
      </c>
      <c r="F15" s="79">
        <v>1662</v>
      </c>
      <c r="G15" s="79">
        <v>1687</v>
      </c>
      <c r="H15" s="79">
        <v>1332</v>
      </c>
      <c r="I15" s="79">
        <v>1350</v>
      </c>
      <c r="J15" s="79">
        <v>809</v>
      </c>
      <c r="K15" s="79">
        <v>214</v>
      </c>
      <c r="L15" s="79">
        <v>30</v>
      </c>
      <c r="M15" s="79">
        <v>6</v>
      </c>
      <c r="N15" s="79">
        <v>5</v>
      </c>
      <c r="O15" s="62">
        <v>8877</v>
      </c>
    </row>
    <row r="17" spans="1:15" ht="15" thickBot="1" x14ac:dyDescent="0.4">
      <c r="A17" s="301" t="s">
        <v>2</v>
      </c>
      <c r="B17" s="267"/>
      <c r="C17" s="267"/>
      <c r="D17" s="267"/>
      <c r="E17" s="267"/>
      <c r="F17" s="267"/>
      <c r="G17" s="267"/>
      <c r="H17" s="267"/>
      <c r="I17" s="267"/>
      <c r="J17" s="267"/>
      <c r="K17" s="267"/>
      <c r="L17" s="267"/>
      <c r="M17" s="267"/>
      <c r="N17" s="267"/>
      <c r="O17" s="267"/>
    </row>
    <row r="18" spans="1:15" ht="15" thickBot="1" x14ac:dyDescent="0.4">
      <c r="A18" s="293" t="s">
        <v>200</v>
      </c>
      <c r="B18" s="289" t="s">
        <v>9</v>
      </c>
      <c r="C18" s="289"/>
      <c r="D18" s="289"/>
      <c r="E18" s="289"/>
      <c r="F18" s="289"/>
      <c r="G18" s="289"/>
      <c r="H18" s="289"/>
      <c r="I18" s="289"/>
      <c r="J18" s="289"/>
      <c r="K18" s="289"/>
      <c r="L18" s="289"/>
      <c r="M18" s="289"/>
      <c r="N18" s="289"/>
      <c r="O18" s="291" t="s">
        <v>6</v>
      </c>
    </row>
    <row r="19" spans="1:15" ht="15" thickBot="1" x14ac:dyDescent="0.4">
      <c r="A19" s="294"/>
      <c r="B19" s="94" t="s">
        <v>10</v>
      </c>
      <c r="C19" s="95" t="s">
        <v>11</v>
      </c>
      <c r="D19" s="95" t="s">
        <v>12</v>
      </c>
      <c r="E19" s="95" t="s">
        <v>13</v>
      </c>
      <c r="F19" s="95" t="s">
        <v>14</v>
      </c>
      <c r="G19" s="95" t="s">
        <v>15</v>
      </c>
      <c r="H19" s="95" t="s">
        <v>16</v>
      </c>
      <c r="I19" s="95" t="s">
        <v>17</v>
      </c>
      <c r="J19" s="95" t="s">
        <v>18</v>
      </c>
      <c r="K19" s="95" t="s">
        <v>19</v>
      </c>
      <c r="L19" s="95" t="s">
        <v>20</v>
      </c>
      <c r="M19" s="95" t="s">
        <v>21</v>
      </c>
      <c r="N19" s="96" t="s">
        <v>22</v>
      </c>
      <c r="O19" s="292"/>
    </row>
    <row r="20" spans="1:15" ht="15.5" x14ac:dyDescent="0.35">
      <c r="A20" s="110" t="s">
        <v>201</v>
      </c>
      <c r="B20" s="72">
        <v>25</v>
      </c>
      <c r="C20" s="72">
        <v>195</v>
      </c>
      <c r="D20" s="72">
        <v>10</v>
      </c>
      <c r="E20" s="72">
        <v>85</v>
      </c>
      <c r="F20" s="72">
        <v>305</v>
      </c>
      <c r="G20" s="72">
        <v>279</v>
      </c>
      <c r="H20" s="72">
        <v>231</v>
      </c>
      <c r="I20" s="72">
        <v>287</v>
      </c>
      <c r="J20" s="72">
        <v>114</v>
      </c>
      <c r="K20" s="72">
        <v>23</v>
      </c>
      <c r="L20" s="72">
        <v>1</v>
      </c>
      <c r="M20" s="72">
        <v>2</v>
      </c>
      <c r="N20" s="72" t="s">
        <v>24</v>
      </c>
      <c r="O20" s="112">
        <v>1557</v>
      </c>
    </row>
    <row r="21" spans="1:15" ht="15.5" x14ac:dyDescent="0.35">
      <c r="A21" s="58" t="s">
        <v>202</v>
      </c>
      <c r="B21" s="72" t="s">
        <v>24</v>
      </c>
      <c r="C21" s="72">
        <v>29</v>
      </c>
      <c r="D21" s="72" t="s">
        <v>24</v>
      </c>
      <c r="E21" s="72">
        <v>23</v>
      </c>
      <c r="F21" s="72">
        <v>54</v>
      </c>
      <c r="G21" s="72">
        <v>83</v>
      </c>
      <c r="H21" s="72">
        <v>91</v>
      </c>
      <c r="I21" s="72">
        <v>115</v>
      </c>
      <c r="J21" s="72">
        <v>66</v>
      </c>
      <c r="K21" s="72">
        <v>22</v>
      </c>
      <c r="L21" s="72">
        <v>2</v>
      </c>
      <c r="M21" s="72">
        <v>1</v>
      </c>
      <c r="N21" s="72" t="s">
        <v>24</v>
      </c>
      <c r="O21" s="97">
        <v>486</v>
      </c>
    </row>
    <row r="22" spans="1:15" ht="15.5" x14ac:dyDescent="0.35">
      <c r="A22" s="58" t="s">
        <v>203</v>
      </c>
      <c r="B22" s="72" t="s">
        <v>24</v>
      </c>
      <c r="C22" s="72">
        <v>37</v>
      </c>
      <c r="D22" s="72" t="s">
        <v>24</v>
      </c>
      <c r="E22" s="72">
        <v>10</v>
      </c>
      <c r="F22" s="72">
        <v>57</v>
      </c>
      <c r="G22" s="72">
        <v>91</v>
      </c>
      <c r="H22" s="72">
        <v>92</v>
      </c>
      <c r="I22" s="72">
        <v>130</v>
      </c>
      <c r="J22" s="72">
        <v>102</v>
      </c>
      <c r="K22" s="72">
        <v>27</v>
      </c>
      <c r="L22" s="72">
        <v>4</v>
      </c>
      <c r="M22" s="72" t="s">
        <v>24</v>
      </c>
      <c r="N22" s="72">
        <v>1</v>
      </c>
      <c r="O22" s="97">
        <v>551</v>
      </c>
    </row>
    <row r="23" spans="1:15" ht="15.5" x14ac:dyDescent="0.35">
      <c r="A23" s="58" t="s">
        <v>204</v>
      </c>
      <c r="B23" s="72" t="s">
        <v>24</v>
      </c>
      <c r="C23" s="72">
        <v>4</v>
      </c>
      <c r="D23" s="72" t="s">
        <v>24</v>
      </c>
      <c r="E23" s="72">
        <v>5</v>
      </c>
      <c r="F23" s="72">
        <v>12</v>
      </c>
      <c r="G23" s="72">
        <v>8</v>
      </c>
      <c r="H23" s="72">
        <v>10</v>
      </c>
      <c r="I23" s="72">
        <v>4</v>
      </c>
      <c r="J23" s="72">
        <v>4</v>
      </c>
      <c r="K23" s="72">
        <v>3</v>
      </c>
      <c r="L23" s="72" t="s">
        <v>24</v>
      </c>
      <c r="M23" s="72" t="s">
        <v>24</v>
      </c>
      <c r="N23" s="72" t="s">
        <v>24</v>
      </c>
      <c r="O23" s="97">
        <v>50</v>
      </c>
    </row>
    <row r="24" spans="1:15" ht="15.5" x14ac:dyDescent="0.35">
      <c r="A24" s="58" t="s">
        <v>205</v>
      </c>
      <c r="B24" s="72">
        <v>28</v>
      </c>
      <c r="C24" s="72">
        <v>146</v>
      </c>
      <c r="D24" s="72">
        <v>3</v>
      </c>
      <c r="E24" s="72">
        <v>12</v>
      </c>
      <c r="F24" s="72">
        <v>16</v>
      </c>
      <c r="G24" s="72">
        <v>33</v>
      </c>
      <c r="H24" s="72">
        <v>21</v>
      </c>
      <c r="I24" s="72">
        <v>16</v>
      </c>
      <c r="J24" s="72">
        <v>7</v>
      </c>
      <c r="K24" s="72">
        <v>3</v>
      </c>
      <c r="L24" s="72">
        <v>3</v>
      </c>
      <c r="M24" s="72">
        <v>3</v>
      </c>
      <c r="N24" s="72" t="s">
        <v>24</v>
      </c>
      <c r="O24" s="97">
        <v>291</v>
      </c>
    </row>
    <row r="25" spans="1:15" ht="15.5" x14ac:dyDescent="0.35">
      <c r="A25" s="58" t="s">
        <v>206</v>
      </c>
      <c r="B25" s="72">
        <v>8</v>
      </c>
      <c r="C25" s="72">
        <v>11</v>
      </c>
      <c r="D25" s="72">
        <v>4</v>
      </c>
      <c r="E25" s="72">
        <v>23</v>
      </c>
      <c r="F25" s="72">
        <v>34</v>
      </c>
      <c r="G25" s="72">
        <v>41</v>
      </c>
      <c r="H25" s="72">
        <v>29</v>
      </c>
      <c r="I25" s="72">
        <v>25</v>
      </c>
      <c r="J25" s="72">
        <v>4</v>
      </c>
      <c r="K25" s="72" t="s">
        <v>24</v>
      </c>
      <c r="L25" s="72" t="s">
        <v>24</v>
      </c>
      <c r="M25" s="72" t="s">
        <v>24</v>
      </c>
      <c r="N25" s="72" t="s">
        <v>24</v>
      </c>
      <c r="O25" s="97">
        <v>179</v>
      </c>
    </row>
    <row r="26" spans="1:15" ht="15.5" x14ac:dyDescent="0.35">
      <c r="A26" s="58" t="s">
        <v>207</v>
      </c>
      <c r="B26" s="72" t="s">
        <v>24</v>
      </c>
      <c r="C26" s="72">
        <v>7</v>
      </c>
      <c r="D26" s="72">
        <v>2</v>
      </c>
      <c r="E26" s="72">
        <v>5</v>
      </c>
      <c r="F26" s="72">
        <v>10</v>
      </c>
      <c r="G26" s="72">
        <v>5</v>
      </c>
      <c r="H26" s="72">
        <v>5</v>
      </c>
      <c r="I26" s="72">
        <v>4</v>
      </c>
      <c r="J26" s="72">
        <v>2</v>
      </c>
      <c r="K26" s="72" t="s">
        <v>24</v>
      </c>
      <c r="L26" s="72" t="s">
        <v>24</v>
      </c>
      <c r="M26" s="72" t="s">
        <v>24</v>
      </c>
      <c r="N26" s="72" t="s">
        <v>24</v>
      </c>
      <c r="O26" s="97">
        <v>40</v>
      </c>
    </row>
    <row r="27" spans="1:15" ht="15.5" x14ac:dyDescent="0.35">
      <c r="A27" s="98" t="s">
        <v>208</v>
      </c>
      <c r="B27" s="72">
        <v>1</v>
      </c>
      <c r="C27" s="72">
        <v>19</v>
      </c>
      <c r="D27" s="72" t="s">
        <v>24</v>
      </c>
      <c r="E27" s="72">
        <v>18</v>
      </c>
      <c r="F27" s="72">
        <v>32</v>
      </c>
      <c r="G27" s="72">
        <v>26</v>
      </c>
      <c r="H27" s="72">
        <v>16</v>
      </c>
      <c r="I27" s="72">
        <v>29</v>
      </c>
      <c r="J27" s="72">
        <v>16</v>
      </c>
      <c r="K27" s="72">
        <v>4</v>
      </c>
      <c r="L27" s="72">
        <v>1</v>
      </c>
      <c r="M27" s="72" t="s">
        <v>24</v>
      </c>
      <c r="N27" s="72" t="s">
        <v>24</v>
      </c>
      <c r="O27" s="97">
        <v>162</v>
      </c>
    </row>
    <row r="28" spans="1:15" ht="15.5" x14ac:dyDescent="0.35">
      <c r="A28" s="58" t="s">
        <v>180</v>
      </c>
      <c r="B28" s="72">
        <v>187</v>
      </c>
      <c r="C28" s="72">
        <v>390</v>
      </c>
      <c r="D28" s="72">
        <v>37</v>
      </c>
      <c r="E28" s="72">
        <v>175</v>
      </c>
      <c r="F28" s="72">
        <v>2616</v>
      </c>
      <c r="G28" s="72">
        <v>2292</v>
      </c>
      <c r="H28" s="72">
        <v>1706</v>
      </c>
      <c r="I28" s="72">
        <v>1370</v>
      </c>
      <c r="J28" s="72">
        <v>662</v>
      </c>
      <c r="K28" s="72">
        <v>177</v>
      </c>
      <c r="L28" s="72">
        <v>32</v>
      </c>
      <c r="M28" s="72">
        <v>10</v>
      </c>
      <c r="N28" s="72">
        <v>5</v>
      </c>
      <c r="O28" s="97">
        <v>9659</v>
      </c>
    </row>
    <row r="29" spans="1:15" ht="16" thickBot="1" x14ac:dyDescent="0.4">
      <c r="A29" s="159" t="s">
        <v>35</v>
      </c>
      <c r="B29" s="79">
        <v>249</v>
      </c>
      <c r="C29" s="79">
        <v>838</v>
      </c>
      <c r="D29" s="79">
        <v>56</v>
      </c>
      <c r="E29" s="79">
        <v>356</v>
      </c>
      <c r="F29" s="79">
        <v>3136</v>
      </c>
      <c r="G29" s="79">
        <v>2858</v>
      </c>
      <c r="H29" s="79">
        <v>2201</v>
      </c>
      <c r="I29" s="79">
        <v>1980</v>
      </c>
      <c r="J29" s="79">
        <v>977</v>
      </c>
      <c r="K29" s="79">
        <v>259</v>
      </c>
      <c r="L29" s="79">
        <v>43</v>
      </c>
      <c r="M29" s="79">
        <v>16</v>
      </c>
      <c r="N29" s="79">
        <v>6</v>
      </c>
      <c r="O29" s="62">
        <v>12975</v>
      </c>
    </row>
    <row r="31" spans="1:15" ht="15" thickBot="1" x14ac:dyDescent="0.4">
      <c r="A31" s="301" t="s">
        <v>6</v>
      </c>
      <c r="B31" s="267"/>
      <c r="C31" s="267"/>
      <c r="D31" s="267"/>
      <c r="E31" s="267"/>
      <c r="F31" s="267"/>
      <c r="G31" s="267"/>
      <c r="H31" s="267"/>
      <c r="I31" s="267"/>
      <c r="J31" s="267"/>
      <c r="K31" s="267"/>
      <c r="L31" s="267"/>
      <c r="M31" s="267"/>
      <c r="N31" s="267"/>
      <c r="O31" s="267"/>
    </row>
    <row r="32" spans="1:15" ht="15" thickBot="1" x14ac:dyDescent="0.4">
      <c r="A32" s="293" t="s">
        <v>200</v>
      </c>
      <c r="B32" s="289" t="s">
        <v>9</v>
      </c>
      <c r="C32" s="289"/>
      <c r="D32" s="289"/>
      <c r="E32" s="289"/>
      <c r="F32" s="289"/>
      <c r="G32" s="289"/>
      <c r="H32" s="289"/>
      <c r="I32" s="289"/>
      <c r="J32" s="289"/>
      <c r="K32" s="289"/>
      <c r="L32" s="289"/>
      <c r="M32" s="289"/>
      <c r="N32" s="289"/>
      <c r="O32" s="291" t="s">
        <v>6</v>
      </c>
    </row>
    <row r="33" spans="1:15" ht="15" thickBot="1" x14ac:dyDescent="0.4">
      <c r="A33" s="294"/>
      <c r="B33" s="94" t="s">
        <v>10</v>
      </c>
      <c r="C33" s="95" t="s">
        <v>11</v>
      </c>
      <c r="D33" s="95" t="s">
        <v>12</v>
      </c>
      <c r="E33" s="95" t="s">
        <v>13</v>
      </c>
      <c r="F33" s="95" t="s">
        <v>14</v>
      </c>
      <c r="G33" s="95" t="s">
        <v>15</v>
      </c>
      <c r="H33" s="95" t="s">
        <v>16</v>
      </c>
      <c r="I33" s="95" t="s">
        <v>17</v>
      </c>
      <c r="J33" s="95" t="s">
        <v>18</v>
      </c>
      <c r="K33" s="95" t="s">
        <v>19</v>
      </c>
      <c r="L33" s="95" t="s">
        <v>20</v>
      </c>
      <c r="M33" s="95" t="s">
        <v>21</v>
      </c>
      <c r="N33" s="96" t="s">
        <v>22</v>
      </c>
      <c r="O33" s="292"/>
    </row>
    <row r="34" spans="1:15" ht="15.5" x14ac:dyDescent="0.35">
      <c r="A34" s="110" t="s">
        <v>201</v>
      </c>
      <c r="B34" s="72">
        <v>74</v>
      </c>
      <c r="C34" s="72">
        <v>524</v>
      </c>
      <c r="D34" s="72">
        <v>25</v>
      </c>
      <c r="E34" s="72">
        <v>147</v>
      </c>
      <c r="F34" s="72">
        <v>492</v>
      </c>
      <c r="G34" s="72">
        <v>456</v>
      </c>
      <c r="H34" s="72">
        <v>418</v>
      </c>
      <c r="I34" s="72">
        <v>509</v>
      </c>
      <c r="J34" s="72">
        <v>247</v>
      </c>
      <c r="K34" s="72">
        <v>69</v>
      </c>
      <c r="L34" s="72">
        <v>2</v>
      </c>
      <c r="M34" s="72">
        <v>3</v>
      </c>
      <c r="N34" s="72" t="s">
        <v>24</v>
      </c>
      <c r="O34" s="112">
        <v>2966</v>
      </c>
    </row>
    <row r="35" spans="1:15" ht="15.5" x14ac:dyDescent="0.35">
      <c r="A35" s="58" t="s">
        <v>202</v>
      </c>
      <c r="B35" s="72">
        <v>2</v>
      </c>
      <c r="C35" s="72">
        <v>59</v>
      </c>
      <c r="D35" s="72" t="s">
        <v>24</v>
      </c>
      <c r="E35" s="72">
        <v>34</v>
      </c>
      <c r="F35" s="72">
        <v>111</v>
      </c>
      <c r="G35" s="72">
        <v>134</v>
      </c>
      <c r="H35" s="72">
        <v>156</v>
      </c>
      <c r="I35" s="72">
        <v>204</v>
      </c>
      <c r="J35" s="72">
        <v>131</v>
      </c>
      <c r="K35" s="72">
        <v>40</v>
      </c>
      <c r="L35" s="72">
        <v>3</v>
      </c>
      <c r="M35" s="72">
        <v>1</v>
      </c>
      <c r="N35" s="72">
        <v>1</v>
      </c>
      <c r="O35" s="97">
        <v>876</v>
      </c>
    </row>
    <row r="36" spans="1:15" ht="15.5" x14ac:dyDescent="0.35">
      <c r="A36" s="58" t="s">
        <v>203</v>
      </c>
      <c r="B36" s="72">
        <v>2</v>
      </c>
      <c r="C36" s="72">
        <v>68</v>
      </c>
      <c r="D36" s="72" t="s">
        <v>24</v>
      </c>
      <c r="E36" s="72">
        <v>18</v>
      </c>
      <c r="F36" s="72">
        <v>91</v>
      </c>
      <c r="G36" s="72">
        <v>137</v>
      </c>
      <c r="H36" s="72">
        <v>143</v>
      </c>
      <c r="I36" s="72">
        <v>216</v>
      </c>
      <c r="J36" s="72">
        <v>154</v>
      </c>
      <c r="K36" s="72">
        <v>46</v>
      </c>
      <c r="L36" s="72">
        <v>7</v>
      </c>
      <c r="M36" s="72" t="s">
        <v>24</v>
      </c>
      <c r="N36" s="72">
        <v>1</v>
      </c>
      <c r="O36" s="97">
        <v>883</v>
      </c>
    </row>
    <row r="37" spans="1:15" ht="15.5" x14ac:dyDescent="0.35">
      <c r="A37" s="58" t="s">
        <v>204</v>
      </c>
      <c r="B37" s="72">
        <v>1</v>
      </c>
      <c r="C37" s="72">
        <v>10</v>
      </c>
      <c r="D37" s="72" t="s">
        <v>24</v>
      </c>
      <c r="E37" s="72">
        <v>9</v>
      </c>
      <c r="F37" s="72">
        <v>29</v>
      </c>
      <c r="G37" s="72">
        <v>20</v>
      </c>
      <c r="H37" s="72">
        <v>16</v>
      </c>
      <c r="I37" s="72">
        <v>14</v>
      </c>
      <c r="J37" s="72">
        <v>14</v>
      </c>
      <c r="K37" s="72">
        <v>6</v>
      </c>
      <c r="L37" s="72" t="s">
        <v>24</v>
      </c>
      <c r="M37" s="72" t="s">
        <v>24</v>
      </c>
      <c r="N37" s="72" t="s">
        <v>24</v>
      </c>
      <c r="O37" s="97">
        <v>119</v>
      </c>
    </row>
    <row r="38" spans="1:15" ht="15.5" x14ac:dyDescent="0.35">
      <c r="A38" s="58" t="s">
        <v>205</v>
      </c>
      <c r="B38" s="72">
        <v>53</v>
      </c>
      <c r="C38" s="72">
        <v>344</v>
      </c>
      <c r="D38" s="72">
        <v>6</v>
      </c>
      <c r="E38" s="72">
        <v>30</v>
      </c>
      <c r="F38" s="72">
        <v>37</v>
      </c>
      <c r="G38" s="72">
        <v>73</v>
      </c>
      <c r="H38" s="72">
        <v>38</v>
      </c>
      <c r="I38" s="72">
        <v>22</v>
      </c>
      <c r="J38" s="72">
        <v>14</v>
      </c>
      <c r="K38" s="72">
        <v>4</v>
      </c>
      <c r="L38" s="72">
        <v>4</v>
      </c>
      <c r="M38" s="72">
        <v>3</v>
      </c>
      <c r="N38" s="72" t="s">
        <v>24</v>
      </c>
      <c r="O38" s="97">
        <v>628</v>
      </c>
    </row>
    <row r="39" spans="1:15" ht="15.5" x14ac:dyDescent="0.35">
      <c r="A39" s="58" t="s">
        <v>206</v>
      </c>
      <c r="B39" s="72">
        <v>14</v>
      </c>
      <c r="C39" s="72">
        <v>47</v>
      </c>
      <c r="D39" s="72">
        <v>14</v>
      </c>
      <c r="E39" s="72">
        <v>35</v>
      </c>
      <c r="F39" s="72">
        <v>53</v>
      </c>
      <c r="G39" s="72">
        <v>73</v>
      </c>
      <c r="H39" s="72">
        <v>63</v>
      </c>
      <c r="I39" s="72">
        <v>60</v>
      </c>
      <c r="J39" s="72">
        <v>12</v>
      </c>
      <c r="K39" s="72">
        <v>1</v>
      </c>
      <c r="L39" s="72" t="s">
        <v>24</v>
      </c>
      <c r="M39" s="72" t="s">
        <v>24</v>
      </c>
      <c r="N39" s="72" t="s">
        <v>24</v>
      </c>
      <c r="O39" s="97">
        <v>372</v>
      </c>
    </row>
    <row r="40" spans="1:15" ht="15.5" x14ac:dyDescent="0.35">
      <c r="A40" s="58" t="s">
        <v>207</v>
      </c>
      <c r="B40" s="72">
        <v>4</v>
      </c>
      <c r="C40" s="72">
        <v>10</v>
      </c>
      <c r="D40" s="72">
        <v>2</v>
      </c>
      <c r="E40" s="72">
        <v>7</v>
      </c>
      <c r="F40" s="72">
        <v>16</v>
      </c>
      <c r="G40" s="72">
        <v>10</v>
      </c>
      <c r="H40" s="72">
        <v>7</v>
      </c>
      <c r="I40" s="72">
        <v>8</v>
      </c>
      <c r="J40" s="72">
        <v>4</v>
      </c>
      <c r="K40" s="72" t="s">
        <v>24</v>
      </c>
      <c r="L40" s="72" t="s">
        <v>24</v>
      </c>
      <c r="M40" s="72" t="s">
        <v>24</v>
      </c>
      <c r="N40" s="72" t="s">
        <v>24</v>
      </c>
      <c r="O40" s="97">
        <v>68</v>
      </c>
    </row>
    <row r="41" spans="1:15" ht="15.5" x14ac:dyDescent="0.35">
      <c r="A41" s="98" t="s">
        <v>208</v>
      </c>
      <c r="B41" s="72">
        <v>1</v>
      </c>
      <c r="C41" s="72">
        <v>36</v>
      </c>
      <c r="D41" s="72">
        <v>1</v>
      </c>
      <c r="E41" s="72">
        <v>27</v>
      </c>
      <c r="F41" s="72">
        <v>50</v>
      </c>
      <c r="G41" s="72">
        <v>46</v>
      </c>
      <c r="H41" s="72">
        <v>31</v>
      </c>
      <c r="I41" s="72">
        <v>43</v>
      </c>
      <c r="J41" s="72">
        <v>23</v>
      </c>
      <c r="K41" s="72">
        <v>6</v>
      </c>
      <c r="L41" s="72">
        <v>1</v>
      </c>
      <c r="M41" s="72" t="s">
        <v>24</v>
      </c>
      <c r="N41" s="72" t="s">
        <v>24</v>
      </c>
      <c r="O41" s="97">
        <v>265</v>
      </c>
    </row>
    <row r="42" spans="1:15" ht="15.5" x14ac:dyDescent="0.35">
      <c r="A42" s="58" t="s">
        <v>180</v>
      </c>
      <c r="B42" s="72">
        <v>454</v>
      </c>
      <c r="C42" s="72">
        <v>765</v>
      </c>
      <c r="D42" s="72">
        <v>67</v>
      </c>
      <c r="E42" s="72">
        <v>410</v>
      </c>
      <c r="F42" s="72">
        <v>3989</v>
      </c>
      <c r="G42" s="72">
        <v>3632</v>
      </c>
      <c r="H42" s="72">
        <v>2682</v>
      </c>
      <c r="I42" s="72">
        <v>2280</v>
      </c>
      <c r="J42" s="72">
        <v>1191</v>
      </c>
      <c r="K42" s="72">
        <v>303</v>
      </c>
      <c r="L42" s="72">
        <v>56</v>
      </c>
      <c r="M42" s="72">
        <v>15</v>
      </c>
      <c r="N42" s="72">
        <v>10</v>
      </c>
      <c r="O42" s="97">
        <v>15854</v>
      </c>
    </row>
    <row r="43" spans="1:15" ht="16" thickBot="1" x14ac:dyDescent="0.4">
      <c r="A43" s="159" t="s">
        <v>6</v>
      </c>
      <c r="B43" s="79">
        <v>605</v>
      </c>
      <c r="C43" s="79">
        <v>1863</v>
      </c>
      <c r="D43" s="79">
        <v>115</v>
      </c>
      <c r="E43" s="79">
        <v>717</v>
      </c>
      <c r="F43" s="79">
        <v>4868</v>
      </c>
      <c r="G43" s="79">
        <v>4581</v>
      </c>
      <c r="H43" s="79">
        <v>3554</v>
      </c>
      <c r="I43" s="79">
        <v>3356</v>
      </c>
      <c r="J43" s="79">
        <v>1790</v>
      </c>
      <c r="K43" s="79">
        <v>475</v>
      </c>
      <c r="L43" s="79">
        <v>73</v>
      </c>
      <c r="M43" s="79">
        <v>22</v>
      </c>
      <c r="N43" s="79">
        <v>12</v>
      </c>
      <c r="O43" s="62">
        <v>22031</v>
      </c>
    </row>
    <row r="45" spans="1:15" ht="15.5" x14ac:dyDescent="0.35">
      <c r="A45" s="157"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H1" location="'Table of Contents'!C2" display="Back to Table of Contents"/>
  </hyperlink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I1" sqref="I1"/>
    </sheetView>
  </sheetViews>
  <sheetFormatPr defaultRowHeight="14.5" x14ac:dyDescent="0.35"/>
  <cols>
    <col min="1" max="1" width="16.90625" customWidth="1"/>
    <col min="2" max="15" width="9.81640625" customWidth="1"/>
  </cols>
  <sheetData>
    <row r="1" spans="1:15" x14ac:dyDescent="0.35">
      <c r="A1" s="30" t="s">
        <v>594</v>
      </c>
      <c r="I1" s="29" t="s">
        <v>949</v>
      </c>
    </row>
    <row r="2" spans="1:15" x14ac:dyDescent="0.35">
      <c r="A2" s="2"/>
    </row>
    <row r="3" spans="1:15" ht="15" thickBot="1" x14ac:dyDescent="0.4">
      <c r="A3" s="301" t="s">
        <v>1</v>
      </c>
      <c r="B3" s="267"/>
      <c r="C3" s="267"/>
      <c r="D3" s="267"/>
      <c r="E3" s="267"/>
      <c r="F3" s="267"/>
      <c r="G3" s="267"/>
      <c r="H3" s="267"/>
      <c r="I3" s="267"/>
      <c r="J3" s="267"/>
      <c r="K3" s="267"/>
      <c r="L3" s="267"/>
      <c r="M3" s="267"/>
      <c r="N3" s="267"/>
      <c r="O3" s="267"/>
    </row>
    <row r="4" spans="1:15" ht="15" customHeight="1" thickBot="1" x14ac:dyDescent="0.4">
      <c r="A4" s="293" t="s">
        <v>155</v>
      </c>
      <c r="B4" s="289" t="s">
        <v>9</v>
      </c>
      <c r="C4" s="289"/>
      <c r="D4" s="289"/>
      <c r="E4" s="289"/>
      <c r="F4" s="289"/>
      <c r="G4" s="289"/>
      <c r="H4" s="289"/>
      <c r="I4" s="289"/>
      <c r="J4" s="289"/>
      <c r="K4" s="289"/>
      <c r="L4" s="289"/>
      <c r="M4" s="289"/>
      <c r="N4" s="289"/>
      <c r="O4" s="291" t="s">
        <v>6</v>
      </c>
    </row>
    <row r="5" spans="1:15" ht="15" thickBot="1" x14ac:dyDescent="0.4">
      <c r="A5" s="294"/>
      <c r="B5" s="94" t="s">
        <v>10</v>
      </c>
      <c r="C5" s="95" t="s">
        <v>11</v>
      </c>
      <c r="D5" s="95" t="s">
        <v>12</v>
      </c>
      <c r="E5" s="95" t="s">
        <v>13</v>
      </c>
      <c r="F5" s="95" t="s">
        <v>14</v>
      </c>
      <c r="G5" s="95" t="s">
        <v>15</v>
      </c>
      <c r="H5" s="95" t="s">
        <v>16</v>
      </c>
      <c r="I5" s="95" t="s">
        <v>17</v>
      </c>
      <c r="J5" s="95" t="s">
        <v>18</v>
      </c>
      <c r="K5" s="95" t="s">
        <v>19</v>
      </c>
      <c r="L5" s="95" t="s">
        <v>20</v>
      </c>
      <c r="M5" s="95" t="s">
        <v>21</v>
      </c>
      <c r="N5" s="96" t="s">
        <v>22</v>
      </c>
      <c r="O5" s="292"/>
    </row>
    <row r="6" spans="1:15" ht="15.5" x14ac:dyDescent="0.35">
      <c r="A6" s="110" t="s">
        <v>156</v>
      </c>
      <c r="B6" s="69">
        <v>89</v>
      </c>
      <c r="C6" s="69">
        <v>460</v>
      </c>
      <c r="D6" s="69">
        <v>53</v>
      </c>
      <c r="E6" s="69">
        <v>55</v>
      </c>
      <c r="F6" s="69">
        <v>302</v>
      </c>
      <c r="G6" s="69">
        <v>512</v>
      </c>
      <c r="H6" s="69">
        <v>563</v>
      </c>
      <c r="I6" s="69">
        <v>580</v>
      </c>
      <c r="J6" s="69">
        <v>358</v>
      </c>
      <c r="K6" s="69">
        <v>99</v>
      </c>
      <c r="L6" s="69">
        <v>22</v>
      </c>
      <c r="M6" s="69">
        <v>5</v>
      </c>
      <c r="N6" s="131">
        <v>4</v>
      </c>
      <c r="O6" s="112">
        <v>3102</v>
      </c>
    </row>
    <row r="7" spans="1:15" ht="15.5" x14ac:dyDescent="0.35">
      <c r="A7" s="58" t="s">
        <v>157</v>
      </c>
      <c r="B7" s="72">
        <v>79</v>
      </c>
      <c r="C7" s="72">
        <v>108</v>
      </c>
      <c r="D7" s="72">
        <v>2</v>
      </c>
      <c r="E7" s="72">
        <v>53</v>
      </c>
      <c r="F7" s="72">
        <v>338</v>
      </c>
      <c r="G7" s="72">
        <v>261</v>
      </c>
      <c r="H7" s="72">
        <v>165</v>
      </c>
      <c r="I7" s="72">
        <v>189</v>
      </c>
      <c r="J7" s="72">
        <v>94</v>
      </c>
      <c r="K7" s="72">
        <v>27</v>
      </c>
      <c r="L7" s="72">
        <v>2</v>
      </c>
      <c r="M7" s="72" t="s">
        <v>24</v>
      </c>
      <c r="N7" s="132" t="s">
        <v>24</v>
      </c>
      <c r="O7" s="97">
        <v>1318</v>
      </c>
    </row>
    <row r="8" spans="1:15" ht="15.5" x14ac:dyDescent="0.35">
      <c r="A8" s="58" t="s">
        <v>337</v>
      </c>
      <c r="B8" s="72">
        <v>61</v>
      </c>
      <c r="C8" s="72">
        <v>233</v>
      </c>
      <c r="D8" s="72">
        <v>1</v>
      </c>
      <c r="E8" s="72">
        <v>89</v>
      </c>
      <c r="F8" s="72">
        <v>298</v>
      </c>
      <c r="G8" s="72">
        <v>364</v>
      </c>
      <c r="H8" s="72">
        <v>249</v>
      </c>
      <c r="I8" s="72">
        <v>240</v>
      </c>
      <c r="J8" s="72">
        <v>164</v>
      </c>
      <c r="K8" s="72">
        <v>44</v>
      </c>
      <c r="L8" s="72">
        <v>3</v>
      </c>
      <c r="M8" s="72">
        <v>1</v>
      </c>
      <c r="N8" s="132" t="s">
        <v>24</v>
      </c>
      <c r="O8" s="97">
        <v>1747</v>
      </c>
    </row>
    <row r="9" spans="1:15" ht="15.5" x14ac:dyDescent="0.35">
      <c r="A9" s="58" t="s">
        <v>338</v>
      </c>
      <c r="B9" s="72">
        <v>39</v>
      </c>
      <c r="C9" s="72">
        <v>98</v>
      </c>
      <c r="D9" s="72" t="s">
        <v>24</v>
      </c>
      <c r="E9" s="72">
        <v>61</v>
      </c>
      <c r="F9" s="72">
        <v>298</v>
      </c>
      <c r="G9" s="72">
        <v>235</v>
      </c>
      <c r="H9" s="72">
        <v>143</v>
      </c>
      <c r="I9" s="72">
        <v>125</v>
      </c>
      <c r="J9" s="72">
        <v>63</v>
      </c>
      <c r="K9" s="72">
        <v>11</v>
      </c>
      <c r="L9" s="72">
        <v>1</v>
      </c>
      <c r="M9" s="72" t="s">
        <v>24</v>
      </c>
      <c r="N9" s="132" t="s">
        <v>24</v>
      </c>
      <c r="O9" s="97">
        <v>1074</v>
      </c>
    </row>
    <row r="10" spans="1:15" ht="15.5" x14ac:dyDescent="0.35">
      <c r="A10" s="58" t="s">
        <v>158</v>
      </c>
      <c r="B10" s="72">
        <v>32</v>
      </c>
      <c r="C10" s="72">
        <v>69</v>
      </c>
      <c r="D10" s="72">
        <v>2</v>
      </c>
      <c r="E10" s="72">
        <v>41</v>
      </c>
      <c r="F10" s="72">
        <v>196</v>
      </c>
      <c r="G10" s="72">
        <v>139</v>
      </c>
      <c r="H10" s="72">
        <v>94</v>
      </c>
      <c r="I10" s="72">
        <v>111</v>
      </c>
      <c r="J10" s="72">
        <v>72</v>
      </c>
      <c r="K10" s="72">
        <v>25</v>
      </c>
      <c r="L10" s="72" t="s">
        <v>24</v>
      </c>
      <c r="M10" s="72" t="s">
        <v>24</v>
      </c>
      <c r="N10" s="132" t="s">
        <v>24</v>
      </c>
      <c r="O10" s="97">
        <v>781</v>
      </c>
    </row>
    <row r="11" spans="1:15" ht="15.5" x14ac:dyDescent="0.35">
      <c r="A11" s="58" t="s">
        <v>159</v>
      </c>
      <c r="B11" s="72">
        <v>53</v>
      </c>
      <c r="C11" s="72">
        <v>35</v>
      </c>
      <c r="D11" s="72" t="s">
        <v>24</v>
      </c>
      <c r="E11" s="72">
        <v>39</v>
      </c>
      <c r="F11" s="72">
        <v>130</v>
      </c>
      <c r="G11" s="72">
        <v>122</v>
      </c>
      <c r="H11" s="72">
        <v>65</v>
      </c>
      <c r="I11" s="72">
        <v>53</v>
      </c>
      <c r="J11" s="72">
        <v>35</v>
      </c>
      <c r="K11" s="72">
        <v>3</v>
      </c>
      <c r="L11" s="72">
        <v>1</v>
      </c>
      <c r="M11" s="72" t="s">
        <v>24</v>
      </c>
      <c r="N11" s="132" t="s">
        <v>24</v>
      </c>
      <c r="O11" s="97">
        <v>536</v>
      </c>
    </row>
    <row r="12" spans="1:15" ht="15.5" x14ac:dyDescent="0.35">
      <c r="A12" s="58" t="s">
        <v>160</v>
      </c>
      <c r="B12" s="72" t="s">
        <v>24</v>
      </c>
      <c r="C12" s="72">
        <v>8</v>
      </c>
      <c r="D12" s="72" t="s">
        <v>24</v>
      </c>
      <c r="E12" s="72">
        <v>8</v>
      </c>
      <c r="F12" s="72">
        <v>77</v>
      </c>
      <c r="G12" s="72">
        <v>33</v>
      </c>
      <c r="H12" s="72">
        <v>40</v>
      </c>
      <c r="I12" s="72">
        <v>32</v>
      </c>
      <c r="J12" s="72">
        <v>14</v>
      </c>
      <c r="K12" s="72">
        <v>3</v>
      </c>
      <c r="L12" s="72" t="s">
        <v>24</v>
      </c>
      <c r="M12" s="72" t="s">
        <v>24</v>
      </c>
      <c r="N12" s="132" t="s">
        <v>24</v>
      </c>
      <c r="O12" s="97">
        <v>215</v>
      </c>
    </row>
    <row r="13" spans="1:15" ht="15.5" x14ac:dyDescent="0.35">
      <c r="A13" s="98" t="s">
        <v>161</v>
      </c>
      <c r="B13" s="72">
        <v>1</v>
      </c>
      <c r="C13" s="72">
        <v>1</v>
      </c>
      <c r="D13" s="72" t="s">
        <v>24</v>
      </c>
      <c r="E13" s="72">
        <v>12</v>
      </c>
      <c r="F13" s="72">
        <v>23</v>
      </c>
      <c r="G13" s="72">
        <v>21</v>
      </c>
      <c r="H13" s="72">
        <v>13</v>
      </c>
      <c r="I13" s="72">
        <v>19</v>
      </c>
      <c r="J13" s="72">
        <v>9</v>
      </c>
      <c r="K13" s="72">
        <v>2</v>
      </c>
      <c r="L13" s="72">
        <v>1</v>
      </c>
      <c r="M13" s="72" t="s">
        <v>24</v>
      </c>
      <c r="N13" s="132" t="s">
        <v>24</v>
      </c>
      <c r="O13" s="102">
        <v>102</v>
      </c>
    </row>
    <row r="14" spans="1:15" ht="15.5" x14ac:dyDescent="0.35">
      <c r="A14" s="58" t="s">
        <v>162</v>
      </c>
      <c r="B14" s="72" t="s">
        <v>24</v>
      </c>
      <c r="C14" s="72" t="s">
        <v>24</v>
      </c>
      <c r="D14" s="72" t="s">
        <v>24</v>
      </c>
      <c r="E14" s="72" t="s">
        <v>24</v>
      </c>
      <c r="F14" s="72" t="s">
        <v>24</v>
      </c>
      <c r="G14" s="72" t="s">
        <v>24</v>
      </c>
      <c r="H14" s="72" t="s">
        <v>24</v>
      </c>
      <c r="I14" s="72">
        <v>1</v>
      </c>
      <c r="J14" s="72" t="s">
        <v>24</v>
      </c>
      <c r="K14" s="72" t="s">
        <v>24</v>
      </c>
      <c r="L14" s="72" t="s">
        <v>24</v>
      </c>
      <c r="M14" s="72" t="s">
        <v>24</v>
      </c>
      <c r="N14" s="132">
        <v>1</v>
      </c>
      <c r="O14" s="97">
        <v>2</v>
      </c>
    </row>
    <row r="15" spans="1:15" ht="16" thickBot="1" x14ac:dyDescent="0.4">
      <c r="A15" s="159" t="s">
        <v>34</v>
      </c>
      <c r="B15" s="79">
        <v>354</v>
      </c>
      <c r="C15" s="79">
        <v>1012</v>
      </c>
      <c r="D15" s="79">
        <v>58</v>
      </c>
      <c r="E15" s="79">
        <v>358</v>
      </c>
      <c r="F15" s="79">
        <v>1662</v>
      </c>
      <c r="G15" s="79">
        <v>1687</v>
      </c>
      <c r="H15" s="79">
        <v>1332</v>
      </c>
      <c r="I15" s="79">
        <v>1350</v>
      </c>
      <c r="J15" s="79">
        <v>809</v>
      </c>
      <c r="K15" s="79">
        <v>214</v>
      </c>
      <c r="L15" s="79">
        <v>30</v>
      </c>
      <c r="M15" s="79">
        <v>6</v>
      </c>
      <c r="N15" s="208">
        <v>5</v>
      </c>
      <c r="O15" s="209">
        <v>8877</v>
      </c>
    </row>
    <row r="17" spans="1:15" ht="15" thickBot="1" x14ac:dyDescent="0.4">
      <c r="A17" s="301" t="s">
        <v>2</v>
      </c>
      <c r="B17" s="267"/>
      <c r="C17" s="267"/>
      <c r="D17" s="267"/>
      <c r="E17" s="267"/>
      <c r="F17" s="267"/>
      <c r="G17" s="267"/>
      <c r="H17" s="267"/>
      <c r="I17" s="267"/>
      <c r="J17" s="267"/>
      <c r="K17" s="267"/>
      <c r="L17" s="267"/>
      <c r="M17" s="267"/>
      <c r="N17" s="267"/>
      <c r="O17" s="267"/>
    </row>
    <row r="18" spans="1:15" ht="15" customHeight="1" thickBot="1" x14ac:dyDescent="0.4">
      <c r="A18" s="293" t="s">
        <v>155</v>
      </c>
      <c r="B18" s="289" t="s">
        <v>9</v>
      </c>
      <c r="C18" s="289"/>
      <c r="D18" s="289"/>
      <c r="E18" s="289"/>
      <c r="F18" s="289"/>
      <c r="G18" s="289"/>
      <c r="H18" s="289"/>
      <c r="I18" s="289"/>
      <c r="J18" s="289"/>
      <c r="K18" s="289"/>
      <c r="L18" s="289"/>
      <c r="M18" s="289"/>
      <c r="N18" s="289"/>
      <c r="O18" s="291" t="s">
        <v>6</v>
      </c>
    </row>
    <row r="19" spans="1:15" ht="15" thickBot="1" x14ac:dyDescent="0.4">
      <c r="A19" s="294"/>
      <c r="B19" s="94" t="s">
        <v>10</v>
      </c>
      <c r="C19" s="95" t="s">
        <v>11</v>
      </c>
      <c r="D19" s="95" t="s">
        <v>12</v>
      </c>
      <c r="E19" s="95" t="s">
        <v>13</v>
      </c>
      <c r="F19" s="95" t="s">
        <v>14</v>
      </c>
      <c r="G19" s="95" t="s">
        <v>15</v>
      </c>
      <c r="H19" s="95" t="s">
        <v>16</v>
      </c>
      <c r="I19" s="95" t="s">
        <v>17</v>
      </c>
      <c r="J19" s="95" t="s">
        <v>18</v>
      </c>
      <c r="K19" s="95" t="s">
        <v>19</v>
      </c>
      <c r="L19" s="95" t="s">
        <v>20</v>
      </c>
      <c r="M19" s="95" t="s">
        <v>21</v>
      </c>
      <c r="N19" s="96" t="s">
        <v>22</v>
      </c>
      <c r="O19" s="292"/>
    </row>
    <row r="20" spans="1:15" ht="15.5" x14ac:dyDescent="0.35">
      <c r="A20" s="110" t="s">
        <v>156</v>
      </c>
      <c r="B20" s="72">
        <v>43</v>
      </c>
      <c r="C20" s="72">
        <v>493</v>
      </c>
      <c r="D20" s="72">
        <v>49</v>
      </c>
      <c r="E20" s="72">
        <v>32</v>
      </c>
      <c r="F20" s="72">
        <v>515</v>
      </c>
      <c r="G20" s="72">
        <v>1039</v>
      </c>
      <c r="H20" s="72">
        <v>957</v>
      </c>
      <c r="I20" s="72">
        <v>942</v>
      </c>
      <c r="J20" s="72">
        <v>499</v>
      </c>
      <c r="K20" s="72">
        <v>121</v>
      </c>
      <c r="L20" s="72">
        <v>27</v>
      </c>
      <c r="M20" s="72">
        <v>9</v>
      </c>
      <c r="N20" s="132">
        <v>4</v>
      </c>
      <c r="O20" s="112">
        <v>4730</v>
      </c>
    </row>
    <row r="21" spans="1:15" ht="15.5" x14ac:dyDescent="0.35">
      <c r="A21" s="58" t="s">
        <v>157</v>
      </c>
      <c r="B21" s="72">
        <v>66</v>
      </c>
      <c r="C21" s="72">
        <v>103</v>
      </c>
      <c r="D21" s="72">
        <v>5</v>
      </c>
      <c r="E21" s="72">
        <v>64</v>
      </c>
      <c r="F21" s="72">
        <v>813</v>
      </c>
      <c r="G21" s="72">
        <v>478</v>
      </c>
      <c r="H21" s="72">
        <v>243</v>
      </c>
      <c r="I21" s="72">
        <v>267</v>
      </c>
      <c r="J21" s="72">
        <v>106</v>
      </c>
      <c r="K21" s="72">
        <v>30</v>
      </c>
      <c r="L21" s="72">
        <v>6</v>
      </c>
      <c r="M21" s="72">
        <v>2</v>
      </c>
      <c r="N21" s="132" t="s">
        <v>24</v>
      </c>
      <c r="O21" s="97">
        <v>2183</v>
      </c>
    </row>
    <row r="22" spans="1:15" ht="15.5" x14ac:dyDescent="0.35">
      <c r="A22" s="58" t="s">
        <v>337</v>
      </c>
      <c r="B22" s="72">
        <v>46</v>
      </c>
      <c r="C22" s="72">
        <v>106</v>
      </c>
      <c r="D22" s="72" t="s">
        <v>24</v>
      </c>
      <c r="E22" s="72">
        <v>105</v>
      </c>
      <c r="F22" s="72">
        <v>477</v>
      </c>
      <c r="G22" s="72">
        <v>451</v>
      </c>
      <c r="H22" s="72">
        <v>339</v>
      </c>
      <c r="I22" s="72">
        <v>246</v>
      </c>
      <c r="J22" s="72">
        <v>141</v>
      </c>
      <c r="K22" s="72">
        <v>57</v>
      </c>
      <c r="L22" s="72">
        <v>5</v>
      </c>
      <c r="M22" s="72">
        <v>3</v>
      </c>
      <c r="N22" s="132">
        <v>2</v>
      </c>
      <c r="O22" s="97">
        <v>1978</v>
      </c>
    </row>
    <row r="23" spans="1:15" ht="15.5" x14ac:dyDescent="0.35">
      <c r="A23" s="58" t="s">
        <v>338</v>
      </c>
      <c r="B23" s="72">
        <v>36</v>
      </c>
      <c r="C23" s="72">
        <v>67</v>
      </c>
      <c r="D23" s="72" t="s">
        <v>24</v>
      </c>
      <c r="E23" s="72">
        <v>76</v>
      </c>
      <c r="F23" s="72">
        <v>635</v>
      </c>
      <c r="G23" s="72">
        <v>410</v>
      </c>
      <c r="H23" s="72">
        <v>295</v>
      </c>
      <c r="I23" s="72">
        <v>246</v>
      </c>
      <c r="J23" s="72">
        <v>97</v>
      </c>
      <c r="K23" s="72">
        <v>22</v>
      </c>
      <c r="L23" s="72">
        <v>2</v>
      </c>
      <c r="M23" s="72" t="s">
        <v>24</v>
      </c>
      <c r="N23" s="132" t="s">
        <v>24</v>
      </c>
      <c r="O23" s="97">
        <v>1886</v>
      </c>
    </row>
    <row r="24" spans="1:15" ht="15.5" x14ac:dyDescent="0.35">
      <c r="A24" s="58" t="s">
        <v>158</v>
      </c>
      <c r="B24" s="72">
        <v>22</v>
      </c>
      <c r="C24" s="72">
        <v>40</v>
      </c>
      <c r="D24" s="72">
        <v>2</v>
      </c>
      <c r="E24" s="72">
        <v>34</v>
      </c>
      <c r="F24" s="72">
        <v>308</v>
      </c>
      <c r="G24" s="72">
        <v>227</v>
      </c>
      <c r="H24" s="72">
        <v>148</v>
      </c>
      <c r="I24" s="72">
        <v>128</v>
      </c>
      <c r="J24" s="72">
        <v>67</v>
      </c>
      <c r="K24" s="72">
        <v>18</v>
      </c>
      <c r="L24" s="72" t="s">
        <v>24</v>
      </c>
      <c r="M24" s="72" t="s">
        <v>24</v>
      </c>
      <c r="N24" s="132" t="s">
        <v>24</v>
      </c>
      <c r="O24" s="97">
        <v>994</v>
      </c>
    </row>
    <row r="25" spans="1:15" ht="15.5" x14ac:dyDescent="0.35">
      <c r="A25" s="58" t="s">
        <v>159</v>
      </c>
      <c r="B25" s="72">
        <v>33</v>
      </c>
      <c r="C25" s="72">
        <v>22</v>
      </c>
      <c r="D25" s="72" t="s">
        <v>24</v>
      </c>
      <c r="E25" s="72">
        <v>27</v>
      </c>
      <c r="F25" s="72">
        <v>244</v>
      </c>
      <c r="G25" s="72">
        <v>163</v>
      </c>
      <c r="H25" s="72">
        <v>156</v>
      </c>
      <c r="I25" s="72">
        <v>77</v>
      </c>
      <c r="J25" s="72">
        <v>31</v>
      </c>
      <c r="K25" s="72">
        <v>6</v>
      </c>
      <c r="L25" s="72" t="s">
        <v>24</v>
      </c>
      <c r="M25" s="72" t="s">
        <v>24</v>
      </c>
      <c r="N25" s="132" t="s">
        <v>24</v>
      </c>
      <c r="O25" s="97">
        <v>759</v>
      </c>
    </row>
    <row r="26" spans="1:15" ht="15.5" x14ac:dyDescent="0.35">
      <c r="A26" s="58" t="s">
        <v>160</v>
      </c>
      <c r="B26" s="72" t="s">
        <v>24</v>
      </c>
      <c r="C26" s="72">
        <v>5</v>
      </c>
      <c r="D26" s="72" t="s">
        <v>24</v>
      </c>
      <c r="E26" s="72">
        <v>8</v>
      </c>
      <c r="F26" s="72">
        <v>109</v>
      </c>
      <c r="G26" s="72">
        <v>57</v>
      </c>
      <c r="H26" s="72">
        <v>42</v>
      </c>
      <c r="I26" s="72">
        <v>37</v>
      </c>
      <c r="J26" s="72">
        <v>21</v>
      </c>
      <c r="K26" s="72">
        <v>5</v>
      </c>
      <c r="L26" s="72">
        <v>1</v>
      </c>
      <c r="M26" s="72" t="s">
        <v>24</v>
      </c>
      <c r="N26" s="132" t="s">
        <v>24</v>
      </c>
      <c r="O26" s="97">
        <v>285</v>
      </c>
    </row>
    <row r="27" spans="1:15" ht="15.5" x14ac:dyDescent="0.35">
      <c r="A27" s="98" t="s">
        <v>161</v>
      </c>
      <c r="B27" s="72">
        <v>3</v>
      </c>
      <c r="C27" s="72">
        <v>2</v>
      </c>
      <c r="D27" s="72" t="s">
        <v>24</v>
      </c>
      <c r="E27" s="72">
        <v>10</v>
      </c>
      <c r="F27" s="72">
        <v>35</v>
      </c>
      <c r="G27" s="72">
        <v>33</v>
      </c>
      <c r="H27" s="72">
        <v>21</v>
      </c>
      <c r="I27" s="72">
        <v>37</v>
      </c>
      <c r="J27" s="72">
        <v>15</v>
      </c>
      <c r="K27" s="72" t="s">
        <v>24</v>
      </c>
      <c r="L27" s="72">
        <v>1</v>
      </c>
      <c r="M27" s="72">
        <v>1</v>
      </c>
      <c r="N27" s="132" t="s">
        <v>24</v>
      </c>
      <c r="O27" s="102">
        <v>158</v>
      </c>
    </row>
    <row r="28" spans="1:15" ht="15.5" x14ac:dyDescent="0.35">
      <c r="A28" s="58" t="s">
        <v>162</v>
      </c>
      <c r="B28" s="72" t="s">
        <v>24</v>
      </c>
      <c r="C28" s="72" t="s">
        <v>24</v>
      </c>
      <c r="D28" s="72" t="s">
        <v>24</v>
      </c>
      <c r="E28" s="72" t="s">
        <v>24</v>
      </c>
      <c r="F28" s="72" t="s">
        <v>24</v>
      </c>
      <c r="G28" s="72" t="s">
        <v>24</v>
      </c>
      <c r="H28" s="72" t="s">
        <v>24</v>
      </c>
      <c r="I28" s="72" t="s">
        <v>24</v>
      </c>
      <c r="J28" s="72" t="s">
        <v>24</v>
      </c>
      <c r="K28" s="72" t="s">
        <v>24</v>
      </c>
      <c r="L28" s="72">
        <v>1</v>
      </c>
      <c r="M28" s="72">
        <v>1</v>
      </c>
      <c r="N28" s="132" t="s">
        <v>24</v>
      </c>
      <c r="O28" s="97">
        <v>2</v>
      </c>
    </row>
    <row r="29" spans="1:15" ht="16" thickBot="1" x14ac:dyDescent="0.4">
      <c r="A29" s="159" t="s">
        <v>35</v>
      </c>
      <c r="B29" s="79">
        <v>249</v>
      </c>
      <c r="C29" s="79">
        <v>838</v>
      </c>
      <c r="D29" s="79">
        <v>56</v>
      </c>
      <c r="E29" s="79">
        <v>356</v>
      </c>
      <c r="F29" s="79">
        <v>3136</v>
      </c>
      <c r="G29" s="79">
        <v>2858</v>
      </c>
      <c r="H29" s="79">
        <v>2201</v>
      </c>
      <c r="I29" s="79">
        <v>1980</v>
      </c>
      <c r="J29" s="79">
        <v>977</v>
      </c>
      <c r="K29" s="79">
        <v>259</v>
      </c>
      <c r="L29" s="79">
        <v>43</v>
      </c>
      <c r="M29" s="79">
        <v>16</v>
      </c>
      <c r="N29" s="208">
        <v>6</v>
      </c>
      <c r="O29" s="209">
        <v>12975</v>
      </c>
    </row>
    <row r="31" spans="1:15" ht="15" thickBot="1" x14ac:dyDescent="0.4">
      <c r="A31" s="301" t="s">
        <v>6</v>
      </c>
      <c r="B31" s="267"/>
      <c r="C31" s="267"/>
      <c r="D31" s="267"/>
      <c r="E31" s="267"/>
      <c r="F31" s="267"/>
      <c r="G31" s="267"/>
      <c r="H31" s="267"/>
      <c r="I31" s="267"/>
      <c r="J31" s="267"/>
      <c r="K31" s="267"/>
      <c r="L31" s="267"/>
      <c r="M31" s="267"/>
      <c r="N31" s="267"/>
      <c r="O31" s="267"/>
    </row>
    <row r="32" spans="1:15" ht="15" customHeight="1" thickBot="1" x14ac:dyDescent="0.4">
      <c r="A32" s="293" t="s">
        <v>155</v>
      </c>
      <c r="B32" s="289" t="s">
        <v>9</v>
      </c>
      <c r="C32" s="289"/>
      <c r="D32" s="289"/>
      <c r="E32" s="289"/>
      <c r="F32" s="289"/>
      <c r="G32" s="289"/>
      <c r="H32" s="289"/>
      <c r="I32" s="289"/>
      <c r="J32" s="289"/>
      <c r="K32" s="289"/>
      <c r="L32" s="289"/>
      <c r="M32" s="289"/>
      <c r="N32" s="289"/>
      <c r="O32" s="291" t="s">
        <v>6</v>
      </c>
    </row>
    <row r="33" spans="1:15" ht="15" thickBot="1" x14ac:dyDescent="0.4">
      <c r="A33" s="294"/>
      <c r="B33" s="94" t="s">
        <v>10</v>
      </c>
      <c r="C33" s="95" t="s">
        <v>11</v>
      </c>
      <c r="D33" s="95" t="s">
        <v>12</v>
      </c>
      <c r="E33" s="95" t="s">
        <v>13</v>
      </c>
      <c r="F33" s="95" t="s">
        <v>14</v>
      </c>
      <c r="G33" s="95" t="s">
        <v>15</v>
      </c>
      <c r="H33" s="95" t="s">
        <v>16</v>
      </c>
      <c r="I33" s="95" t="s">
        <v>17</v>
      </c>
      <c r="J33" s="95" t="s">
        <v>18</v>
      </c>
      <c r="K33" s="95" t="s">
        <v>19</v>
      </c>
      <c r="L33" s="95" t="s">
        <v>20</v>
      </c>
      <c r="M33" s="95" t="s">
        <v>21</v>
      </c>
      <c r="N33" s="96" t="s">
        <v>22</v>
      </c>
      <c r="O33" s="292"/>
    </row>
    <row r="34" spans="1:15" ht="15.5" x14ac:dyDescent="0.35">
      <c r="A34" s="110" t="s">
        <v>156</v>
      </c>
      <c r="B34" s="72">
        <v>132</v>
      </c>
      <c r="C34" s="72">
        <v>958</v>
      </c>
      <c r="D34" s="72">
        <v>103</v>
      </c>
      <c r="E34" s="72">
        <v>88</v>
      </c>
      <c r="F34" s="72">
        <v>828</v>
      </c>
      <c r="G34" s="72">
        <v>1562</v>
      </c>
      <c r="H34" s="72">
        <v>1525</v>
      </c>
      <c r="I34" s="72">
        <v>1526</v>
      </c>
      <c r="J34" s="72">
        <v>858</v>
      </c>
      <c r="K34" s="72">
        <v>220</v>
      </c>
      <c r="L34" s="72">
        <v>49</v>
      </c>
      <c r="M34" s="72">
        <v>14</v>
      </c>
      <c r="N34" s="132">
        <v>8</v>
      </c>
      <c r="O34" s="112">
        <v>7871</v>
      </c>
    </row>
    <row r="35" spans="1:15" ht="15.5" x14ac:dyDescent="0.35">
      <c r="A35" s="58" t="s">
        <v>157</v>
      </c>
      <c r="B35" s="72">
        <v>146</v>
      </c>
      <c r="C35" s="72">
        <v>212</v>
      </c>
      <c r="D35" s="72">
        <v>7</v>
      </c>
      <c r="E35" s="72">
        <v>117</v>
      </c>
      <c r="F35" s="72">
        <v>1162</v>
      </c>
      <c r="G35" s="72">
        <v>744</v>
      </c>
      <c r="H35" s="72">
        <v>410</v>
      </c>
      <c r="I35" s="72">
        <v>463</v>
      </c>
      <c r="J35" s="72">
        <v>200</v>
      </c>
      <c r="K35" s="72">
        <v>57</v>
      </c>
      <c r="L35" s="72">
        <v>8</v>
      </c>
      <c r="M35" s="72">
        <v>2</v>
      </c>
      <c r="N35" s="132" t="s">
        <v>24</v>
      </c>
      <c r="O35" s="97">
        <v>3528</v>
      </c>
    </row>
    <row r="36" spans="1:15" ht="15.5" x14ac:dyDescent="0.35">
      <c r="A36" s="58" t="s">
        <v>337</v>
      </c>
      <c r="B36" s="72">
        <v>108</v>
      </c>
      <c r="C36" s="72">
        <v>341</v>
      </c>
      <c r="D36" s="72">
        <v>1</v>
      </c>
      <c r="E36" s="72">
        <v>196</v>
      </c>
      <c r="F36" s="72">
        <v>797</v>
      </c>
      <c r="G36" s="72">
        <v>821</v>
      </c>
      <c r="H36" s="72">
        <v>596</v>
      </c>
      <c r="I36" s="72">
        <v>496</v>
      </c>
      <c r="J36" s="72">
        <v>307</v>
      </c>
      <c r="K36" s="72">
        <v>103</v>
      </c>
      <c r="L36" s="72">
        <v>8</v>
      </c>
      <c r="M36" s="72">
        <v>4</v>
      </c>
      <c r="N36" s="132">
        <v>3</v>
      </c>
      <c r="O36" s="97">
        <v>3781</v>
      </c>
    </row>
    <row r="37" spans="1:15" ht="15.5" x14ac:dyDescent="0.35">
      <c r="A37" s="58" t="s">
        <v>338</v>
      </c>
      <c r="B37" s="72">
        <v>75</v>
      </c>
      <c r="C37" s="72">
        <v>167</v>
      </c>
      <c r="D37" s="72" t="s">
        <v>24</v>
      </c>
      <c r="E37" s="72">
        <v>137</v>
      </c>
      <c r="F37" s="72">
        <v>945</v>
      </c>
      <c r="G37" s="72">
        <v>651</v>
      </c>
      <c r="H37" s="72">
        <v>441</v>
      </c>
      <c r="I37" s="72">
        <v>373</v>
      </c>
      <c r="J37" s="72">
        <v>161</v>
      </c>
      <c r="K37" s="72">
        <v>33</v>
      </c>
      <c r="L37" s="72">
        <v>3</v>
      </c>
      <c r="M37" s="72" t="s">
        <v>24</v>
      </c>
      <c r="N37" s="132" t="s">
        <v>24</v>
      </c>
      <c r="O37" s="97">
        <v>2986</v>
      </c>
    </row>
    <row r="38" spans="1:15" ht="15.5" x14ac:dyDescent="0.35">
      <c r="A38" s="58" t="s">
        <v>158</v>
      </c>
      <c r="B38" s="72">
        <v>54</v>
      </c>
      <c r="C38" s="72">
        <v>111</v>
      </c>
      <c r="D38" s="72">
        <v>4</v>
      </c>
      <c r="E38" s="72">
        <v>75</v>
      </c>
      <c r="F38" s="72">
        <v>507</v>
      </c>
      <c r="G38" s="72">
        <v>370</v>
      </c>
      <c r="H38" s="72">
        <v>243</v>
      </c>
      <c r="I38" s="72">
        <v>241</v>
      </c>
      <c r="J38" s="72">
        <v>139</v>
      </c>
      <c r="K38" s="72">
        <v>43</v>
      </c>
      <c r="L38" s="72" t="s">
        <v>24</v>
      </c>
      <c r="M38" s="72" t="s">
        <v>24</v>
      </c>
      <c r="N38" s="132" t="s">
        <v>24</v>
      </c>
      <c r="O38" s="97">
        <v>1787</v>
      </c>
    </row>
    <row r="39" spans="1:15" ht="15.5" x14ac:dyDescent="0.35">
      <c r="A39" s="58" t="s">
        <v>159</v>
      </c>
      <c r="B39" s="72">
        <v>86</v>
      </c>
      <c r="C39" s="72">
        <v>58</v>
      </c>
      <c r="D39" s="72" t="s">
        <v>24</v>
      </c>
      <c r="E39" s="72">
        <v>66</v>
      </c>
      <c r="F39" s="72">
        <v>380</v>
      </c>
      <c r="G39" s="72">
        <v>288</v>
      </c>
      <c r="H39" s="72">
        <v>223</v>
      </c>
      <c r="I39" s="72">
        <v>130</v>
      </c>
      <c r="J39" s="72">
        <v>66</v>
      </c>
      <c r="K39" s="72">
        <v>9</v>
      </c>
      <c r="L39" s="72">
        <v>1</v>
      </c>
      <c r="M39" s="72" t="s">
        <v>24</v>
      </c>
      <c r="N39" s="132" t="s">
        <v>24</v>
      </c>
      <c r="O39" s="97">
        <v>1307</v>
      </c>
    </row>
    <row r="40" spans="1:15" ht="15.5" x14ac:dyDescent="0.35">
      <c r="A40" s="58" t="s">
        <v>160</v>
      </c>
      <c r="B40" s="72" t="s">
        <v>24</v>
      </c>
      <c r="C40" s="72">
        <v>13</v>
      </c>
      <c r="D40" s="72" t="s">
        <v>24</v>
      </c>
      <c r="E40" s="72">
        <v>16</v>
      </c>
      <c r="F40" s="72">
        <v>191</v>
      </c>
      <c r="G40" s="72">
        <v>90</v>
      </c>
      <c r="H40" s="72">
        <v>82</v>
      </c>
      <c r="I40" s="72">
        <v>70</v>
      </c>
      <c r="J40" s="72">
        <v>35</v>
      </c>
      <c r="K40" s="72">
        <v>8</v>
      </c>
      <c r="L40" s="72">
        <v>1</v>
      </c>
      <c r="M40" s="72" t="s">
        <v>24</v>
      </c>
      <c r="N40" s="132" t="s">
        <v>24</v>
      </c>
      <c r="O40" s="97">
        <v>506</v>
      </c>
    </row>
    <row r="41" spans="1:15" ht="15.5" x14ac:dyDescent="0.35">
      <c r="A41" s="98" t="s">
        <v>161</v>
      </c>
      <c r="B41" s="72">
        <v>4</v>
      </c>
      <c r="C41" s="72">
        <v>3</v>
      </c>
      <c r="D41" s="72" t="s">
        <v>24</v>
      </c>
      <c r="E41" s="72">
        <v>22</v>
      </c>
      <c r="F41" s="72">
        <v>58</v>
      </c>
      <c r="G41" s="72">
        <v>55</v>
      </c>
      <c r="H41" s="72">
        <v>34</v>
      </c>
      <c r="I41" s="72">
        <v>56</v>
      </c>
      <c r="J41" s="72">
        <v>24</v>
      </c>
      <c r="K41" s="72">
        <v>2</v>
      </c>
      <c r="L41" s="72">
        <v>2</v>
      </c>
      <c r="M41" s="72">
        <v>1</v>
      </c>
      <c r="N41" s="132" t="s">
        <v>24</v>
      </c>
      <c r="O41" s="102">
        <v>261</v>
      </c>
    </row>
    <row r="42" spans="1:15" ht="15.5" x14ac:dyDescent="0.35">
      <c r="A42" s="58" t="s">
        <v>162</v>
      </c>
      <c r="B42" s="72" t="s">
        <v>24</v>
      </c>
      <c r="C42" s="72" t="s">
        <v>24</v>
      </c>
      <c r="D42" s="72" t="s">
        <v>24</v>
      </c>
      <c r="E42" s="72" t="s">
        <v>24</v>
      </c>
      <c r="F42" s="72" t="s">
        <v>24</v>
      </c>
      <c r="G42" s="72" t="s">
        <v>24</v>
      </c>
      <c r="H42" s="72" t="s">
        <v>24</v>
      </c>
      <c r="I42" s="72">
        <v>1</v>
      </c>
      <c r="J42" s="72" t="s">
        <v>24</v>
      </c>
      <c r="K42" s="72" t="s">
        <v>24</v>
      </c>
      <c r="L42" s="72">
        <v>1</v>
      </c>
      <c r="M42" s="72">
        <v>1</v>
      </c>
      <c r="N42" s="132">
        <v>1</v>
      </c>
      <c r="O42" s="97">
        <v>4</v>
      </c>
    </row>
    <row r="43" spans="1:15" ht="16" thickBot="1" x14ac:dyDescent="0.4">
      <c r="A43" s="159" t="s">
        <v>6</v>
      </c>
      <c r="B43" s="79">
        <v>605</v>
      </c>
      <c r="C43" s="79">
        <v>1863</v>
      </c>
      <c r="D43" s="79">
        <v>115</v>
      </c>
      <c r="E43" s="79">
        <v>717</v>
      </c>
      <c r="F43" s="79">
        <v>4868</v>
      </c>
      <c r="G43" s="79">
        <v>4581</v>
      </c>
      <c r="H43" s="79">
        <v>3554</v>
      </c>
      <c r="I43" s="79">
        <v>3356</v>
      </c>
      <c r="J43" s="79">
        <v>1790</v>
      </c>
      <c r="K43" s="79">
        <v>475</v>
      </c>
      <c r="L43" s="79">
        <v>73</v>
      </c>
      <c r="M43" s="79">
        <v>22</v>
      </c>
      <c r="N43" s="208">
        <v>12</v>
      </c>
      <c r="O43" s="209">
        <v>22031</v>
      </c>
    </row>
    <row r="45" spans="1:15" ht="15.5" x14ac:dyDescent="0.35">
      <c r="A45" s="178"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I1" location="'Table of Contents'!C2" display="Back to Table of Contents"/>
  </hyperlink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election activeCell="I1" sqref="I1"/>
    </sheetView>
  </sheetViews>
  <sheetFormatPr defaultRowHeight="14.5" x14ac:dyDescent="0.35"/>
  <cols>
    <col min="1" max="1" width="31.1796875" customWidth="1"/>
    <col min="2" max="15" width="10" customWidth="1"/>
  </cols>
  <sheetData>
    <row r="1" spans="1:15" x14ac:dyDescent="0.35">
      <c r="A1" s="30" t="s">
        <v>595</v>
      </c>
      <c r="I1" s="29" t="s">
        <v>949</v>
      </c>
    </row>
    <row r="2" spans="1:15" x14ac:dyDescent="0.35">
      <c r="A2" s="2"/>
    </row>
    <row r="3" spans="1:15" ht="15.75" customHeight="1" thickBot="1" x14ac:dyDescent="0.4">
      <c r="A3" s="302" t="s">
        <v>1</v>
      </c>
      <c r="B3" s="265"/>
      <c r="C3" s="265"/>
      <c r="D3" s="265"/>
      <c r="E3" s="265"/>
      <c r="F3" s="265"/>
      <c r="G3" s="265"/>
      <c r="H3" s="265"/>
      <c r="I3" s="265"/>
      <c r="J3" s="265"/>
      <c r="K3" s="265"/>
      <c r="L3" s="265"/>
      <c r="M3" s="265"/>
      <c r="N3" s="265"/>
      <c r="O3" s="265"/>
    </row>
    <row r="4" spans="1:15" ht="15" customHeight="1" thickBot="1" x14ac:dyDescent="0.4">
      <c r="A4" s="293" t="s">
        <v>155</v>
      </c>
      <c r="B4" s="289" t="s">
        <v>9</v>
      </c>
      <c r="C4" s="289"/>
      <c r="D4" s="289"/>
      <c r="E4" s="289"/>
      <c r="F4" s="289"/>
      <c r="G4" s="289"/>
      <c r="H4" s="289"/>
      <c r="I4" s="289"/>
      <c r="J4" s="289"/>
      <c r="K4" s="289"/>
      <c r="L4" s="289"/>
      <c r="M4" s="289"/>
      <c r="N4" s="289"/>
      <c r="O4" s="291" t="s">
        <v>6</v>
      </c>
    </row>
    <row r="5" spans="1:15" ht="15.75" customHeight="1" thickBot="1" x14ac:dyDescent="0.4">
      <c r="A5" s="294"/>
      <c r="B5" s="94" t="s">
        <v>10</v>
      </c>
      <c r="C5" s="95" t="s">
        <v>11</v>
      </c>
      <c r="D5" s="95" t="s">
        <v>12</v>
      </c>
      <c r="E5" s="95" t="s">
        <v>13</v>
      </c>
      <c r="F5" s="95" t="s">
        <v>14</v>
      </c>
      <c r="G5" s="95" t="s">
        <v>15</v>
      </c>
      <c r="H5" s="95" t="s">
        <v>16</v>
      </c>
      <c r="I5" s="95" t="s">
        <v>17</v>
      </c>
      <c r="J5" s="95" t="s">
        <v>18</v>
      </c>
      <c r="K5" s="95" t="s">
        <v>19</v>
      </c>
      <c r="L5" s="95" t="s">
        <v>20</v>
      </c>
      <c r="M5" s="95" t="s">
        <v>21</v>
      </c>
      <c r="N5" s="96" t="s">
        <v>22</v>
      </c>
      <c r="O5" s="365" t="s">
        <v>6</v>
      </c>
    </row>
    <row r="6" spans="1:15" ht="15.5" x14ac:dyDescent="0.35">
      <c r="A6" s="119" t="s">
        <v>187</v>
      </c>
      <c r="B6" s="68">
        <v>22.8</v>
      </c>
      <c r="C6" s="69">
        <v>25.5</v>
      </c>
      <c r="D6" s="69">
        <v>20.100000000000001</v>
      </c>
      <c r="E6" s="69">
        <v>27.2</v>
      </c>
      <c r="F6" s="69">
        <v>32.700000000000003</v>
      </c>
      <c r="G6" s="69">
        <v>31.4</v>
      </c>
      <c r="H6" s="69">
        <v>33</v>
      </c>
      <c r="I6" s="69">
        <v>38.200000000000003</v>
      </c>
      <c r="J6" s="69">
        <v>42.8</v>
      </c>
      <c r="K6" s="69">
        <v>45.1</v>
      </c>
      <c r="L6" s="69">
        <v>47</v>
      </c>
      <c r="M6" s="69">
        <v>52.6</v>
      </c>
      <c r="N6" s="114">
        <v>54.5</v>
      </c>
      <c r="O6" s="112">
        <v>33.6</v>
      </c>
    </row>
    <row r="7" spans="1:15" ht="15.5" x14ac:dyDescent="0.35">
      <c r="A7" s="58" t="s">
        <v>188</v>
      </c>
      <c r="B7" s="54">
        <v>28.1</v>
      </c>
      <c r="C7" s="72">
        <v>26</v>
      </c>
      <c r="D7" s="72">
        <v>46</v>
      </c>
      <c r="E7" s="72">
        <v>35.4</v>
      </c>
      <c r="F7" s="72">
        <v>37.6</v>
      </c>
      <c r="G7" s="72">
        <v>37.5</v>
      </c>
      <c r="H7" s="72">
        <v>36.799999999999997</v>
      </c>
      <c r="I7" s="72">
        <v>39.5</v>
      </c>
      <c r="J7" s="72">
        <v>43.4</v>
      </c>
      <c r="K7" s="72">
        <v>46.3</v>
      </c>
      <c r="L7" s="72">
        <v>44.5</v>
      </c>
      <c r="M7" s="72" t="s">
        <v>24</v>
      </c>
      <c r="N7" s="55" t="s">
        <v>24</v>
      </c>
      <c r="O7" s="97">
        <v>36.799999999999997</v>
      </c>
    </row>
    <row r="8" spans="1:15" ht="15.5" x14ac:dyDescent="0.35">
      <c r="A8" s="58" t="s">
        <v>189</v>
      </c>
      <c r="B8" s="54">
        <v>30.4</v>
      </c>
      <c r="C8" s="72">
        <v>25.9</v>
      </c>
      <c r="D8" s="72">
        <v>30</v>
      </c>
      <c r="E8" s="72">
        <v>34.200000000000003</v>
      </c>
      <c r="F8" s="72">
        <v>36.9</v>
      </c>
      <c r="G8" s="72">
        <v>36</v>
      </c>
      <c r="H8" s="72">
        <v>37.299999999999997</v>
      </c>
      <c r="I8" s="72">
        <v>39.799999999999997</v>
      </c>
      <c r="J8" s="72">
        <v>40.799999999999997</v>
      </c>
      <c r="K8" s="72">
        <v>44.7</v>
      </c>
      <c r="L8" s="72">
        <v>48.3</v>
      </c>
      <c r="M8" s="72">
        <v>50</v>
      </c>
      <c r="N8" s="55" t="s">
        <v>24</v>
      </c>
      <c r="O8" s="97">
        <v>35.9</v>
      </c>
    </row>
    <row r="9" spans="1:15" ht="15.5" x14ac:dyDescent="0.35">
      <c r="A9" s="58" t="s">
        <v>190</v>
      </c>
      <c r="B9" s="54">
        <v>34.5</v>
      </c>
      <c r="C9" s="72">
        <v>27.6</v>
      </c>
      <c r="D9" s="72" t="s">
        <v>24</v>
      </c>
      <c r="E9" s="72">
        <v>33.5</v>
      </c>
      <c r="F9" s="72">
        <v>36.6</v>
      </c>
      <c r="G9" s="72">
        <v>36.4</v>
      </c>
      <c r="H9" s="72">
        <v>38.6</v>
      </c>
      <c r="I9" s="72">
        <v>41</v>
      </c>
      <c r="J9" s="72">
        <v>43.2</v>
      </c>
      <c r="K9" s="72">
        <v>46.4</v>
      </c>
      <c r="L9" s="72">
        <v>53</v>
      </c>
      <c r="M9" s="72" t="s">
        <v>24</v>
      </c>
      <c r="N9" s="55" t="s">
        <v>24</v>
      </c>
      <c r="O9" s="97">
        <v>36.799999999999997</v>
      </c>
    </row>
    <row r="10" spans="1:15" ht="15.5" x14ac:dyDescent="0.35">
      <c r="A10" s="58" t="s">
        <v>191</v>
      </c>
      <c r="B10" s="54">
        <v>22</v>
      </c>
      <c r="C10" s="72">
        <v>26.4</v>
      </c>
      <c r="D10" s="72">
        <v>17.5</v>
      </c>
      <c r="E10" s="72">
        <v>33.700000000000003</v>
      </c>
      <c r="F10" s="72">
        <v>38</v>
      </c>
      <c r="G10" s="72">
        <v>37.700000000000003</v>
      </c>
      <c r="H10" s="72">
        <v>37.700000000000003</v>
      </c>
      <c r="I10" s="72">
        <v>37.799999999999997</v>
      </c>
      <c r="J10" s="72">
        <v>42.2</v>
      </c>
      <c r="K10" s="72">
        <v>46.2</v>
      </c>
      <c r="L10" s="72" t="s">
        <v>24</v>
      </c>
      <c r="M10" s="72" t="s">
        <v>24</v>
      </c>
      <c r="N10" s="55" t="s">
        <v>24</v>
      </c>
      <c r="O10" s="97">
        <v>36.6</v>
      </c>
    </row>
    <row r="11" spans="1:15" ht="15.5" x14ac:dyDescent="0.35">
      <c r="A11" s="58" t="s">
        <v>192</v>
      </c>
      <c r="B11" s="54">
        <v>34.200000000000003</v>
      </c>
      <c r="C11" s="72">
        <v>27.4</v>
      </c>
      <c r="D11" s="72" t="s">
        <v>24</v>
      </c>
      <c r="E11" s="72">
        <v>34.5</v>
      </c>
      <c r="F11" s="72">
        <v>37.4</v>
      </c>
      <c r="G11" s="72">
        <v>36.700000000000003</v>
      </c>
      <c r="H11" s="72">
        <v>41.2</v>
      </c>
      <c r="I11" s="72">
        <v>41.2</v>
      </c>
      <c r="J11" s="72">
        <v>46.5</v>
      </c>
      <c r="K11" s="72">
        <v>46.3</v>
      </c>
      <c r="L11" s="72">
        <v>48</v>
      </c>
      <c r="M11" s="72" t="s">
        <v>24</v>
      </c>
      <c r="N11" s="55" t="s">
        <v>24</v>
      </c>
      <c r="O11" s="97">
        <v>37.6</v>
      </c>
    </row>
    <row r="12" spans="1:15" ht="15.5" x14ac:dyDescent="0.35">
      <c r="A12" s="58" t="s">
        <v>193</v>
      </c>
      <c r="B12" s="54" t="s">
        <v>24</v>
      </c>
      <c r="C12" s="72">
        <v>32.9</v>
      </c>
      <c r="D12" s="72" t="s">
        <v>24</v>
      </c>
      <c r="E12" s="72">
        <v>31.5</v>
      </c>
      <c r="F12" s="72">
        <v>36.6</v>
      </c>
      <c r="G12" s="72">
        <v>33.4</v>
      </c>
      <c r="H12" s="72">
        <v>39.299999999999997</v>
      </c>
      <c r="I12" s="72">
        <v>38.1</v>
      </c>
      <c r="J12" s="72">
        <v>45.9</v>
      </c>
      <c r="K12" s="72">
        <v>49</v>
      </c>
      <c r="L12" s="72" t="s">
        <v>24</v>
      </c>
      <c r="M12" s="72" t="s">
        <v>24</v>
      </c>
      <c r="N12" s="55" t="s">
        <v>24</v>
      </c>
      <c r="O12" s="97">
        <v>37.299999999999997</v>
      </c>
    </row>
    <row r="13" spans="1:15" ht="15.5" x14ac:dyDescent="0.35">
      <c r="A13" s="58" t="s">
        <v>194</v>
      </c>
      <c r="B13" s="54">
        <v>19</v>
      </c>
      <c r="C13" s="72">
        <v>26</v>
      </c>
      <c r="D13" s="72" t="s">
        <v>24</v>
      </c>
      <c r="E13" s="72">
        <v>36.4</v>
      </c>
      <c r="F13" s="72">
        <v>40.5</v>
      </c>
      <c r="G13" s="72">
        <v>39.1</v>
      </c>
      <c r="H13" s="72">
        <v>45.8</v>
      </c>
      <c r="I13" s="72">
        <v>41.6</v>
      </c>
      <c r="J13" s="72">
        <v>48.3</v>
      </c>
      <c r="K13" s="72">
        <v>39.5</v>
      </c>
      <c r="L13" s="72">
        <v>45</v>
      </c>
      <c r="M13" s="72" t="s">
        <v>24</v>
      </c>
      <c r="N13" s="55" t="s">
        <v>24</v>
      </c>
      <c r="O13" s="97">
        <v>41</v>
      </c>
    </row>
    <row r="14" spans="1:15" ht="15.5" x14ac:dyDescent="0.35">
      <c r="A14" s="110" t="s">
        <v>195</v>
      </c>
      <c r="B14" s="54" t="s">
        <v>24</v>
      </c>
      <c r="C14" s="72" t="s">
        <v>24</v>
      </c>
      <c r="D14" s="72" t="s">
        <v>24</v>
      </c>
      <c r="E14" s="72" t="s">
        <v>24</v>
      </c>
      <c r="F14" s="72" t="s">
        <v>24</v>
      </c>
      <c r="G14" s="72" t="s">
        <v>24</v>
      </c>
      <c r="H14" s="72" t="s">
        <v>24</v>
      </c>
      <c r="I14" s="72">
        <v>39</v>
      </c>
      <c r="J14" s="72" t="s">
        <v>24</v>
      </c>
      <c r="K14" s="72" t="s">
        <v>24</v>
      </c>
      <c r="L14" s="72" t="s">
        <v>24</v>
      </c>
      <c r="M14" s="72" t="s">
        <v>24</v>
      </c>
      <c r="N14" s="55">
        <v>65</v>
      </c>
      <c r="O14" s="97">
        <v>52</v>
      </c>
    </row>
    <row r="15" spans="1:15" ht="16" thickBot="1" x14ac:dyDescent="0.4">
      <c r="A15" s="120" t="s">
        <v>34</v>
      </c>
      <c r="B15" s="60">
        <v>28.2</v>
      </c>
      <c r="C15" s="74">
        <v>26</v>
      </c>
      <c r="D15" s="74">
        <v>21.1</v>
      </c>
      <c r="E15" s="74">
        <v>33.200000000000003</v>
      </c>
      <c r="F15" s="74">
        <v>36.4</v>
      </c>
      <c r="G15" s="74">
        <v>35.1</v>
      </c>
      <c r="H15" s="74">
        <v>35.9</v>
      </c>
      <c r="I15" s="74">
        <v>39</v>
      </c>
      <c r="J15" s="74">
        <v>42.7</v>
      </c>
      <c r="K15" s="74">
        <v>45.4</v>
      </c>
      <c r="L15" s="74">
        <v>47.1</v>
      </c>
      <c r="M15" s="74">
        <v>52.2</v>
      </c>
      <c r="N15" s="61">
        <v>56.6</v>
      </c>
      <c r="O15" s="62">
        <v>35.6</v>
      </c>
    </row>
    <row r="17" spans="1:15" ht="15.75" customHeight="1" thickBot="1" x14ac:dyDescent="0.4">
      <c r="A17" s="302" t="s">
        <v>2</v>
      </c>
      <c r="B17" s="265"/>
      <c r="C17" s="265"/>
      <c r="D17" s="265"/>
      <c r="E17" s="265"/>
      <c r="F17" s="265"/>
      <c r="G17" s="265"/>
      <c r="H17" s="265"/>
      <c r="I17" s="265"/>
      <c r="J17" s="265"/>
      <c r="K17" s="265"/>
      <c r="L17" s="265"/>
      <c r="M17" s="265"/>
      <c r="N17" s="265"/>
      <c r="O17" s="265"/>
    </row>
    <row r="18" spans="1:15" ht="15" customHeight="1" thickBot="1" x14ac:dyDescent="0.4">
      <c r="A18" s="293" t="s">
        <v>155</v>
      </c>
      <c r="B18" s="289" t="s">
        <v>9</v>
      </c>
      <c r="C18" s="289"/>
      <c r="D18" s="289"/>
      <c r="E18" s="289"/>
      <c r="F18" s="289"/>
      <c r="G18" s="289"/>
      <c r="H18" s="289"/>
      <c r="I18" s="289"/>
      <c r="J18" s="289"/>
      <c r="K18" s="289"/>
      <c r="L18" s="289"/>
      <c r="M18" s="289"/>
      <c r="N18" s="289"/>
      <c r="O18" s="291" t="s">
        <v>6</v>
      </c>
    </row>
    <row r="19" spans="1:15" ht="15.75" customHeight="1" thickBot="1" x14ac:dyDescent="0.4">
      <c r="A19" s="294"/>
      <c r="B19" s="94" t="s">
        <v>10</v>
      </c>
      <c r="C19" s="95" t="s">
        <v>11</v>
      </c>
      <c r="D19" s="95" t="s">
        <v>12</v>
      </c>
      <c r="E19" s="95" t="s">
        <v>13</v>
      </c>
      <c r="F19" s="95" t="s">
        <v>14</v>
      </c>
      <c r="G19" s="95" t="s">
        <v>15</v>
      </c>
      <c r="H19" s="95" t="s">
        <v>16</v>
      </c>
      <c r="I19" s="95" t="s">
        <v>17</v>
      </c>
      <c r="J19" s="95" t="s">
        <v>18</v>
      </c>
      <c r="K19" s="95" t="s">
        <v>19</v>
      </c>
      <c r="L19" s="95" t="s">
        <v>20</v>
      </c>
      <c r="M19" s="95" t="s">
        <v>21</v>
      </c>
      <c r="N19" s="96" t="s">
        <v>22</v>
      </c>
      <c r="O19" s="365"/>
    </row>
    <row r="20" spans="1:15" ht="15.5" x14ac:dyDescent="0.35">
      <c r="A20" s="119" t="s">
        <v>187</v>
      </c>
      <c r="B20" s="49">
        <v>19.600000000000001</v>
      </c>
      <c r="C20" s="86">
        <v>24.8</v>
      </c>
      <c r="D20" s="86">
        <v>20.9</v>
      </c>
      <c r="E20" s="86">
        <v>27.8</v>
      </c>
      <c r="F20" s="86">
        <v>33.299999999999997</v>
      </c>
      <c r="G20" s="86">
        <v>31.7</v>
      </c>
      <c r="H20" s="86">
        <v>33.299999999999997</v>
      </c>
      <c r="I20" s="86">
        <v>37.4</v>
      </c>
      <c r="J20" s="86">
        <v>40.799999999999997</v>
      </c>
      <c r="K20" s="86">
        <v>43.8</v>
      </c>
      <c r="L20" s="86">
        <v>45.8</v>
      </c>
      <c r="M20" s="86">
        <v>47.8</v>
      </c>
      <c r="N20" s="50">
        <v>47</v>
      </c>
      <c r="O20" s="112">
        <v>33.799999999999997</v>
      </c>
    </row>
    <row r="21" spans="1:15" ht="15.5" x14ac:dyDescent="0.35">
      <c r="A21" s="58" t="s">
        <v>188</v>
      </c>
      <c r="B21" s="54">
        <v>26.3</v>
      </c>
      <c r="C21" s="72">
        <v>27.5</v>
      </c>
      <c r="D21" s="72">
        <v>44.6</v>
      </c>
      <c r="E21" s="72">
        <v>37.799999999999997</v>
      </c>
      <c r="F21" s="72">
        <v>38.6</v>
      </c>
      <c r="G21" s="72">
        <v>37.200000000000003</v>
      </c>
      <c r="H21" s="72">
        <v>37.799999999999997</v>
      </c>
      <c r="I21" s="72">
        <v>37.299999999999997</v>
      </c>
      <c r="J21" s="72">
        <v>39.1</v>
      </c>
      <c r="K21" s="72">
        <v>43.2</v>
      </c>
      <c r="L21" s="72">
        <v>44.3</v>
      </c>
      <c r="M21" s="72">
        <v>53.5</v>
      </c>
      <c r="N21" s="55" t="s">
        <v>24</v>
      </c>
      <c r="O21" s="97">
        <v>37.299999999999997</v>
      </c>
    </row>
    <row r="22" spans="1:15" ht="15.5" x14ac:dyDescent="0.35">
      <c r="A22" s="58" t="s">
        <v>189</v>
      </c>
      <c r="B22" s="54">
        <v>29.2</v>
      </c>
      <c r="C22" s="72">
        <v>27.3</v>
      </c>
      <c r="D22" s="72" t="s">
        <v>24</v>
      </c>
      <c r="E22" s="72">
        <v>36.1</v>
      </c>
      <c r="F22" s="72">
        <v>38.799999999999997</v>
      </c>
      <c r="G22" s="72">
        <v>35.799999999999997</v>
      </c>
      <c r="H22" s="72">
        <v>37.4</v>
      </c>
      <c r="I22" s="72">
        <v>39.4</v>
      </c>
      <c r="J22" s="72">
        <v>40.1</v>
      </c>
      <c r="K22" s="72">
        <v>42.8</v>
      </c>
      <c r="L22" s="72">
        <v>51.8</v>
      </c>
      <c r="M22" s="72">
        <v>53.7</v>
      </c>
      <c r="N22" s="55">
        <v>52.5</v>
      </c>
      <c r="O22" s="97">
        <v>37.200000000000003</v>
      </c>
    </row>
    <row r="23" spans="1:15" ht="15.5" x14ac:dyDescent="0.35">
      <c r="A23" s="58" t="s">
        <v>190</v>
      </c>
      <c r="B23" s="54">
        <v>32.700000000000003</v>
      </c>
      <c r="C23" s="72">
        <v>28.3</v>
      </c>
      <c r="D23" s="72" t="s">
        <v>24</v>
      </c>
      <c r="E23" s="72">
        <v>35.4</v>
      </c>
      <c r="F23" s="72">
        <v>40.1</v>
      </c>
      <c r="G23" s="72">
        <v>38.1</v>
      </c>
      <c r="H23" s="72">
        <v>39.299999999999997</v>
      </c>
      <c r="I23" s="72">
        <v>40.799999999999997</v>
      </c>
      <c r="J23" s="72">
        <v>43.5</v>
      </c>
      <c r="K23" s="72">
        <v>42.5</v>
      </c>
      <c r="L23" s="72">
        <v>44.5</v>
      </c>
      <c r="M23" s="72" t="s">
        <v>24</v>
      </c>
      <c r="N23" s="55" t="s">
        <v>24</v>
      </c>
      <c r="O23" s="97">
        <v>39.1</v>
      </c>
    </row>
    <row r="24" spans="1:15" ht="15.5" x14ac:dyDescent="0.35">
      <c r="A24" s="58" t="s">
        <v>191</v>
      </c>
      <c r="B24" s="54">
        <v>24.3</v>
      </c>
      <c r="C24" s="72">
        <v>26.9</v>
      </c>
      <c r="D24" s="72">
        <v>35.5</v>
      </c>
      <c r="E24" s="72">
        <v>36.200000000000003</v>
      </c>
      <c r="F24" s="72">
        <v>39.9</v>
      </c>
      <c r="G24" s="72">
        <v>38.700000000000003</v>
      </c>
      <c r="H24" s="72">
        <v>38.200000000000003</v>
      </c>
      <c r="I24" s="72">
        <v>38.9</v>
      </c>
      <c r="J24" s="72">
        <v>43.9</v>
      </c>
      <c r="K24" s="72">
        <v>44.1</v>
      </c>
      <c r="L24" s="72" t="s">
        <v>24</v>
      </c>
      <c r="M24" s="72" t="s">
        <v>24</v>
      </c>
      <c r="N24" s="55" t="s">
        <v>24</v>
      </c>
      <c r="O24" s="97">
        <v>38.6</v>
      </c>
    </row>
    <row r="25" spans="1:15" ht="15.5" x14ac:dyDescent="0.35">
      <c r="A25" s="58" t="s">
        <v>192</v>
      </c>
      <c r="B25" s="54">
        <v>31</v>
      </c>
      <c r="C25" s="72">
        <v>28.7</v>
      </c>
      <c r="D25" s="72" t="s">
        <v>24</v>
      </c>
      <c r="E25" s="72">
        <v>35.5</v>
      </c>
      <c r="F25" s="72">
        <v>39.1</v>
      </c>
      <c r="G25" s="72">
        <v>39.5</v>
      </c>
      <c r="H25" s="72">
        <v>37.299999999999997</v>
      </c>
      <c r="I25" s="72">
        <v>40.700000000000003</v>
      </c>
      <c r="J25" s="72">
        <v>44.3</v>
      </c>
      <c r="K25" s="72">
        <v>44.7</v>
      </c>
      <c r="L25" s="72" t="s">
        <v>24</v>
      </c>
      <c r="M25" s="72" t="s">
        <v>24</v>
      </c>
      <c r="N25" s="55" t="s">
        <v>24</v>
      </c>
      <c r="O25" s="97">
        <v>38.5</v>
      </c>
    </row>
    <row r="26" spans="1:15" ht="15.5" x14ac:dyDescent="0.35">
      <c r="A26" s="58" t="s">
        <v>193</v>
      </c>
      <c r="B26" s="54" t="s">
        <v>24</v>
      </c>
      <c r="C26" s="72">
        <v>29.4</v>
      </c>
      <c r="D26" s="72" t="s">
        <v>24</v>
      </c>
      <c r="E26" s="72">
        <v>33.6</v>
      </c>
      <c r="F26" s="72">
        <v>38.4</v>
      </c>
      <c r="G26" s="72">
        <v>39.6</v>
      </c>
      <c r="H26" s="72">
        <v>37.6</v>
      </c>
      <c r="I26" s="72">
        <v>39.5</v>
      </c>
      <c r="J26" s="72">
        <v>45</v>
      </c>
      <c r="K26" s="72">
        <v>45.4</v>
      </c>
      <c r="L26" s="72">
        <v>57</v>
      </c>
      <c r="M26" s="72" t="s">
        <v>24</v>
      </c>
      <c r="N26" s="55" t="s">
        <v>24</v>
      </c>
      <c r="O26" s="97">
        <v>39</v>
      </c>
    </row>
    <row r="27" spans="1:15" ht="15.5" x14ac:dyDescent="0.35">
      <c r="A27" s="58" t="s">
        <v>194</v>
      </c>
      <c r="B27" s="54">
        <v>27.7</v>
      </c>
      <c r="C27" s="72">
        <v>25.5</v>
      </c>
      <c r="D27" s="72" t="s">
        <v>24</v>
      </c>
      <c r="E27" s="72">
        <v>43.2</v>
      </c>
      <c r="F27" s="72">
        <v>36.200000000000003</v>
      </c>
      <c r="G27" s="72">
        <v>38</v>
      </c>
      <c r="H27" s="72">
        <v>39.5</v>
      </c>
      <c r="I27" s="72">
        <v>41.5</v>
      </c>
      <c r="J27" s="72">
        <v>46.8</v>
      </c>
      <c r="K27" s="72" t="s">
        <v>24</v>
      </c>
      <c r="L27" s="72">
        <v>41</v>
      </c>
      <c r="M27" s="72">
        <v>53</v>
      </c>
      <c r="N27" s="55" t="s">
        <v>24</v>
      </c>
      <c r="O27" s="97">
        <v>39.6</v>
      </c>
    </row>
    <row r="28" spans="1:15" ht="15.5" x14ac:dyDescent="0.35">
      <c r="A28" s="110" t="s">
        <v>195</v>
      </c>
      <c r="B28" s="54" t="s">
        <v>24</v>
      </c>
      <c r="C28" s="72" t="s">
        <v>24</v>
      </c>
      <c r="D28" s="72" t="s">
        <v>24</v>
      </c>
      <c r="E28" s="72" t="s">
        <v>24</v>
      </c>
      <c r="F28" s="72" t="s">
        <v>24</v>
      </c>
      <c r="G28" s="72" t="s">
        <v>24</v>
      </c>
      <c r="H28" s="72" t="s">
        <v>24</v>
      </c>
      <c r="I28" s="72" t="s">
        <v>24</v>
      </c>
      <c r="J28" s="72" t="s">
        <v>24</v>
      </c>
      <c r="K28" s="72" t="s">
        <v>24</v>
      </c>
      <c r="L28" s="72">
        <v>53</v>
      </c>
      <c r="M28" s="72">
        <v>69</v>
      </c>
      <c r="N28" s="55" t="s">
        <v>24</v>
      </c>
      <c r="O28" s="97">
        <v>61</v>
      </c>
    </row>
    <row r="29" spans="1:15" ht="16" thickBot="1" x14ac:dyDescent="0.4">
      <c r="A29" s="120" t="s">
        <v>35</v>
      </c>
      <c r="B29" s="60">
        <v>27.1</v>
      </c>
      <c r="C29" s="74">
        <v>26</v>
      </c>
      <c r="D29" s="74">
        <v>23.6</v>
      </c>
      <c r="E29" s="74">
        <v>35.6</v>
      </c>
      <c r="F29" s="74">
        <v>38.200000000000003</v>
      </c>
      <c r="G29" s="74">
        <v>35.4</v>
      </c>
      <c r="H29" s="74">
        <v>36</v>
      </c>
      <c r="I29" s="74">
        <v>38.4</v>
      </c>
      <c r="J29" s="74">
        <v>41.3</v>
      </c>
      <c r="K29" s="74">
        <v>43.5</v>
      </c>
      <c r="L29" s="74">
        <v>46.6</v>
      </c>
      <c r="M29" s="74">
        <v>51.3</v>
      </c>
      <c r="N29" s="61">
        <v>48.8</v>
      </c>
      <c r="O29" s="62">
        <v>36.5</v>
      </c>
    </row>
    <row r="31" spans="1:15" ht="15.75" customHeight="1" thickBot="1" x14ac:dyDescent="0.4">
      <c r="A31" s="302" t="s">
        <v>6</v>
      </c>
      <c r="B31" s="265"/>
      <c r="C31" s="265"/>
      <c r="D31" s="265"/>
      <c r="E31" s="265"/>
      <c r="F31" s="265"/>
      <c r="G31" s="265"/>
      <c r="H31" s="265"/>
      <c r="I31" s="265"/>
      <c r="J31" s="265"/>
      <c r="K31" s="265"/>
      <c r="L31" s="265"/>
      <c r="M31" s="265"/>
      <c r="N31" s="265"/>
      <c r="O31" s="265"/>
    </row>
    <row r="32" spans="1:15" ht="15" customHeight="1" thickBot="1" x14ac:dyDescent="0.4">
      <c r="A32" s="293" t="s">
        <v>155</v>
      </c>
      <c r="B32" s="289" t="s">
        <v>6</v>
      </c>
      <c r="C32" s="289"/>
      <c r="D32" s="289"/>
      <c r="E32" s="289"/>
      <c r="F32" s="289"/>
      <c r="G32" s="289"/>
      <c r="H32" s="289"/>
      <c r="I32" s="289"/>
      <c r="J32" s="289"/>
      <c r="K32" s="289"/>
      <c r="L32" s="289"/>
      <c r="M32" s="289"/>
      <c r="N32" s="289"/>
      <c r="O32" s="291" t="s">
        <v>6</v>
      </c>
    </row>
    <row r="33" spans="1:15" ht="15.75" customHeight="1" thickBot="1" x14ac:dyDescent="0.4">
      <c r="A33" s="294"/>
      <c r="B33" s="94" t="s">
        <v>10</v>
      </c>
      <c r="C33" s="95" t="s">
        <v>11</v>
      </c>
      <c r="D33" s="95" t="s">
        <v>12</v>
      </c>
      <c r="E33" s="95" t="s">
        <v>13</v>
      </c>
      <c r="F33" s="95" t="s">
        <v>14</v>
      </c>
      <c r="G33" s="95" t="s">
        <v>15</v>
      </c>
      <c r="H33" s="95" t="s">
        <v>16</v>
      </c>
      <c r="I33" s="95" t="s">
        <v>17</v>
      </c>
      <c r="J33" s="95" t="s">
        <v>18</v>
      </c>
      <c r="K33" s="95" t="s">
        <v>19</v>
      </c>
      <c r="L33" s="95" t="s">
        <v>20</v>
      </c>
      <c r="M33" s="95" t="s">
        <v>21</v>
      </c>
      <c r="N33" s="96" t="s">
        <v>22</v>
      </c>
      <c r="O33" s="365"/>
    </row>
    <row r="34" spans="1:15" ht="15.5" x14ac:dyDescent="0.35">
      <c r="A34" s="119" t="s">
        <v>187</v>
      </c>
      <c r="B34" s="49">
        <v>21.7</v>
      </c>
      <c r="C34" s="86">
        <v>25.1</v>
      </c>
      <c r="D34" s="86">
        <v>20.5</v>
      </c>
      <c r="E34" s="86">
        <v>27.3</v>
      </c>
      <c r="F34" s="86">
        <v>33.1</v>
      </c>
      <c r="G34" s="86">
        <v>31.6</v>
      </c>
      <c r="H34" s="86">
        <v>33.200000000000003</v>
      </c>
      <c r="I34" s="86">
        <v>37.700000000000003</v>
      </c>
      <c r="J34" s="86">
        <v>41.6</v>
      </c>
      <c r="K34" s="86">
        <v>44.4</v>
      </c>
      <c r="L34" s="86">
        <v>46.3</v>
      </c>
      <c r="M34" s="86">
        <v>49.5</v>
      </c>
      <c r="N34" s="50">
        <v>50.8</v>
      </c>
      <c r="O34" s="112">
        <v>33.700000000000003</v>
      </c>
    </row>
    <row r="35" spans="1:15" ht="15.5" x14ac:dyDescent="0.35">
      <c r="A35" s="58" t="s">
        <v>188</v>
      </c>
      <c r="B35" s="54">
        <v>27.2</v>
      </c>
      <c r="C35" s="72">
        <v>26.8</v>
      </c>
      <c r="D35" s="72">
        <v>45</v>
      </c>
      <c r="E35" s="72">
        <v>36.700000000000003</v>
      </c>
      <c r="F35" s="72">
        <v>38.299999999999997</v>
      </c>
      <c r="G35" s="72">
        <v>37.299999999999997</v>
      </c>
      <c r="H35" s="72">
        <v>37.4</v>
      </c>
      <c r="I35" s="72">
        <v>38.1</v>
      </c>
      <c r="J35" s="72">
        <v>41.1</v>
      </c>
      <c r="K35" s="72">
        <v>44.7</v>
      </c>
      <c r="L35" s="72">
        <v>44.4</v>
      </c>
      <c r="M35" s="72">
        <v>53.5</v>
      </c>
      <c r="N35" s="55" t="s">
        <v>24</v>
      </c>
      <c r="O35" s="97">
        <v>37.1</v>
      </c>
    </row>
    <row r="36" spans="1:15" ht="15.5" x14ac:dyDescent="0.35">
      <c r="A36" s="58" t="s">
        <v>189</v>
      </c>
      <c r="B36" s="54">
        <v>29.8</v>
      </c>
      <c r="C36" s="72">
        <v>26.4</v>
      </c>
      <c r="D36" s="72">
        <v>30</v>
      </c>
      <c r="E36" s="72">
        <v>35.299999999999997</v>
      </c>
      <c r="F36" s="72">
        <v>38</v>
      </c>
      <c r="G36" s="72">
        <v>35.9</v>
      </c>
      <c r="H36" s="72">
        <v>37.299999999999997</v>
      </c>
      <c r="I36" s="72">
        <v>39.6</v>
      </c>
      <c r="J36" s="72">
        <v>40.4</v>
      </c>
      <c r="K36" s="72">
        <v>43.6</v>
      </c>
      <c r="L36" s="72">
        <v>50.5</v>
      </c>
      <c r="M36" s="72">
        <v>52.8</v>
      </c>
      <c r="N36" s="55">
        <v>49</v>
      </c>
      <c r="O36" s="97">
        <v>36.6</v>
      </c>
    </row>
    <row r="37" spans="1:15" ht="15.5" x14ac:dyDescent="0.35">
      <c r="A37" s="58" t="s">
        <v>190</v>
      </c>
      <c r="B37" s="54">
        <v>33.700000000000003</v>
      </c>
      <c r="C37" s="72">
        <v>27.8</v>
      </c>
      <c r="D37" s="72" t="s">
        <v>24</v>
      </c>
      <c r="E37" s="72">
        <v>34.5</v>
      </c>
      <c r="F37" s="72">
        <v>39</v>
      </c>
      <c r="G37" s="72">
        <v>37.4</v>
      </c>
      <c r="H37" s="72">
        <v>39</v>
      </c>
      <c r="I37" s="72">
        <v>40.9</v>
      </c>
      <c r="J37" s="72">
        <v>43.3</v>
      </c>
      <c r="K37" s="72">
        <v>43.8</v>
      </c>
      <c r="L37" s="72">
        <v>47.3</v>
      </c>
      <c r="M37" s="72" t="s">
        <v>24</v>
      </c>
      <c r="N37" s="55" t="s">
        <v>24</v>
      </c>
      <c r="O37" s="97">
        <v>38.200000000000003</v>
      </c>
    </row>
    <row r="38" spans="1:15" ht="15.5" x14ac:dyDescent="0.35">
      <c r="A38" s="58" t="s">
        <v>191</v>
      </c>
      <c r="B38" s="54">
        <v>22.9</v>
      </c>
      <c r="C38" s="72">
        <v>26.7</v>
      </c>
      <c r="D38" s="72">
        <v>26.5</v>
      </c>
      <c r="E38" s="72">
        <v>34.799999999999997</v>
      </c>
      <c r="F38" s="72">
        <v>39.200000000000003</v>
      </c>
      <c r="G38" s="72">
        <v>38.4</v>
      </c>
      <c r="H38" s="72">
        <v>38</v>
      </c>
      <c r="I38" s="72">
        <v>38.4</v>
      </c>
      <c r="J38" s="72">
        <v>43</v>
      </c>
      <c r="K38" s="72">
        <v>45.3</v>
      </c>
      <c r="L38" s="72" t="s">
        <v>24</v>
      </c>
      <c r="M38" s="72" t="s">
        <v>24</v>
      </c>
      <c r="N38" s="55" t="s">
        <v>24</v>
      </c>
      <c r="O38" s="97">
        <v>37.700000000000003</v>
      </c>
    </row>
    <row r="39" spans="1:15" ht="15.5" x14ac:dyDescent="0.35">
      <c r="A39" s="58" t="s">
        <v>192</v>
      </c>
      <c r="B39" s="54">
        <v>33</v>
      </c>
      <c r="C39" s="72">
        <v>27.9</v>
      </c>
      <c r="D39" s="72" t="s">
        <v>24</v>
      </c>
      <c r="E39" s="72">
        <v>34.9</v>
      </c>
      <c r="F39" s="72">
        <v>38.6</v>
      </c>
      <c r="G39" s="72">
        <v>38.299999999999997</v>
      </c>
      <c r="H39" s="72">
        <v>38.299999999999997</v>
      </c>
      <c r="I39" s="72">
        <v>40.9</v>
      </c>
      <c r="J39" s="72">
        <v>45.4</v>
      </c>
      <c r="K39" s="72">
        <v>45.2</v>
      </c>
      <c r="L39" s="72">
        <v>48</v>
      </c>
      <c r="M39" s="72" t="s">
        <v>24</v>
      </c>
      <c r="N39" s="55" t="s">
        <v>24</v>
      </c>
      <c r="O39" s="97">
        <v>38.1</v>
      </c>
    </row>
    <row r="40" spans="1:15" ht="15.5" x14ac:dyDescent="0.35">
      <c r="A40" s="58" t="s">
        <v>193</v>
      </c>
      <c r="B40" s="54" t="s">
        <v>24</v>
      </c>
      <c r="C40" s="72">
        <v>31.5</v>
      </c>
      <c r="D40" s="72" t="s">
        <v>24</v>
      </c>
      <c r="E40" s="72">
        <v>32.6</v>
      </c>
      <c r="F40" s="72">
        <v>37.5</v>
      </c>
      <c r="G40" s="72">
        <v>37.299999999999997</v>
      </c>
      <c r="H40" s="72">
        <v>38.4</v>
      </c>
      <c r="I40" s="72">
        <v>38.799999999999997</v>
      </c>
      <c r="J40" s="72">
        <v>45.3</v>
      </c>
      <c r="K40" s="72">
        <v>46.8</v>
      </c>
      <c r="L40" s="72">
        <v>57</v>
      </c>
      <c r="M40" s="72" t="s">
        <v>24</v>
      </c>
      <c r="N40" s="55" t="s">
        <v>24</v>
      </c>
      <c r="O40" s="97">
        <v>38.200000000000003</v>
      </c>
    </row>
    <row r="41" spans="1:15" ht="15.5" x14ac:dyDescent="0.35">
      <c r="A41" s="58" t="s">
        <v>194</v>
      </c>
      <c r="B41" s="54">
        <v>25.5</v>
      </c>
      <c r="C41" s="72">
        <v>25.7</v>
      </c>
      <c r="D41" s="72" t="s">
        <v>24</v>
      </c>
      <c r="E41" s="72">
        <v>39.5</v>
      </c>
      <c r="F41" s="72">
        <v>37.9</v>
      </c>
      <c r="G41" s="72">
        <v>38.200000000000003</v>
      </c>
      <c r="H41" s="72">
        <v>41.9</v>
      </c>
      <c r="I41" s="72">
        <v>41.6</v>
      </c>
      <c r="J41" s="72">
        <v>47.4</v>
      </c>
      <c r="K41" s="72">
        <v>39.5</v>
      </c>
      <c r="L41" s="72">
        <v>43</v>
      </c>
      <c r="M41" s="72">
        <v>53</v>
      </c>
      <c r="N41" s="55" t="s">
        <v>24</v>
      </c>
      <c r="O41" s="97">
        <v>40</v>
      </c>
    </row>
    <row r="42" spans="1:15" ht="15.5" x14ac:dyDescent="0.35">
      <c r="A42" s="110" t="s">
        <v>195</v>
      </c>
      <c r="B42" s="54" t="s">
        <v>24</v>
      </c>
      <c r="C42" s="72" t="s">
        <v>24</v>
      </c>
      <c r="D42" s="72" t="s">
        <v>24</v>
      </c>
      <c r="E42" s="72" t="s">
        <v>24</v>
      </c>
      <c r="F42" s="72" t="s">
        <v>24</v>
      </c>
      <c r="G42" s="72" t="s">
        <v>24</v>
      </c>
      <c r="H42" s="72" t="s">
        <v>24</v>
      </c>
      <c r="I42" s="72">
        <v>39</v>
      </c>
      <c r="J42" s="72" t="s">
        <v>24</v>
      </c>
      <c r="K42" s="72" t="s">
        <v>24</v>
      </c>
      <c r="L42" s="72">
        <v>53</v>
      </c>
      <c r="M42" s="72">
        <v>69</v>
      </c>
      <c r="N42" s="55">
        <v>65</v>
      </c>
      <c r="O42" s="97">
        <v>56.5</v>
      </c>
    </row>
    <row r="43" spans="1:15" ht="16" thickBot="1" x14ac:dyDescent="0.4">
      <c r="A43" s="120" t="s">
        <v>6</v>
      </c>
      <c r="B43" s="60">
        <v>27.7</v>
      </c>
      <c r="C43" s="74">
        <v>26</v>
      </c>
      <c r="D43" s="74">
        <v>22.3</v>
      </c>
      <c r="E43" s="74">
        <v>34.4</v>
      </c>
      <c r="F43" s="74">
        <v>37.6</v>
      </c>
      <c r="G43" s="74">
        <v>35.299999999999997</v>
      </c>
      <c r="H43" s="74">
        <v>35.9</v>
      </c>
      <c r="I43" s="74">
        <v>38.700000000000003</v>
      </c>
      <c r="J43" s="74">
        <v>41.9</v>
      </c>
      <c r="K43" s="74">
        <v>44.3</v>
      </c>
      <c r="L43" s="74">
        <v>46.8</v>
      </c>
      <c r="M43" s="74">
        <v>51.5</v>
      </c>
      <c r="N43" s="61">
        <v>51.5</v>
      </c>
      <c r="O43" s="62">
        <v>36.1</v>
      </c>
    </row>
    <row r="45" spans="1:15" ht="15.5" x14ac:dyDescent="0.35">
      <c r="A45" s="157" t="s">
        <v>7</v>
      </c>
    </row>
  </sheetData>
  <mergeCells count="12">
    <mergeCell ref="B32:N32"/>
    <mergeCell ref="O32:O33"/>
    <mergeCell ref="A3:O3"/>
    <mergeCell ref="A4:A5"/>
    <mergeCell ref="B4:N4"/>
    <mergeCell ref="O4:O5"/>
    <mergeCell ref="A17:O17"/>
    <mergeCell ref="A18:A19"/>
    <mergeCell ref="B18:N18"/>
    <mergeCell ref="O18:O19"/>
    <mergeCell ref="A31:O31"/>
    <mergeCell ref="A32:A33"/>
  </mergeCells>
  <hyperlinks>
    <hyperlink ref="I1" location="'Table of Contents'!C2" display="Back to Table of Contents"/>
  </hyperlink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election activeCell="I1" sqref="I1"/>
    </sheetView>
  </sheetViews>
  <sheetFormatPr defaultRowHeight="14.5" x14ac:dyDescent="0.35"/>
  <cols>
    <col min="1" max="1" width="23.90625" customWidth="1"/>
    <col min="2" max="13" width="10.81640625" customWidth="1"/>
  </cols>
  <sheetData>
    <row r="1" spans="1:13" x14ac:dyDescent="0.35">
      <c r="A1" s="30" t="s">
        <v>596</v>
      </c>
      <c r="I1" s="29" t="s">
        <v>949</v>
      </c>
    </row>
    <row r="2" spans="1:13" x14ac:dyDescent="0.35">
      <c r="A2" s="2"/>
    </row>
    <row r="3" spans="1:13" ht="15" thickBot="1" x14ac:dyDescent="0.4">
      <c r="A3" s="301" t="s">
        <v>1</v>
      </c>
      <c r="B3" s="266"/>
      <c r="C3" s="266"/>
      <c r="D3" s="266"/>
      <c r="E3" s="266"/>
      <c r="F3" s="266"/>
      <c r="G3" s="266"/>
      <c r="H3" s="266"/>
      <c r="I3" s="266"/>
      <c r="J3" s="266"/>
      <c r="K3" s="266"/>
      <c r="L3" s="266"/>
      <c r="M3" s="266"/>
    </row>
    <row r="4" spans="1:13" ht="15" customHeight="1" thickBot="1" x14ac:dyDescent="0.4">
      <c r="A4" s="146" t="s">
        <v>209</v>
      </c>
      <c r="B4" s="366" t="s">
        <v>210</v>
      </c>
      <c r="C4" s="367"/>
      <c r="D4" s="367"/>
      <c r="E4" s="367"/>
      <c r="F4" s="367"/>
      <c r="G4" s="367"/>
      <c r="H4" s="367"/>
      <c r="I4" s="367"/>
      <c r="J4" s="367"/>
      <c r="K4" s="367"/>
      <c r="L4" s="368"/>
      <c r="M4" s="285" t="s">
        <v>6</v>
      </c>
    </row>
    <row r="5" spans="1:13" ht="16" thickBot="1" x14ac:dyDescent="0.4">
      <c r="A5" s="207" t="s">
        <v>967</v>
      </c>
      <c r="B5" s="94" t="s">
        <v>11</v>
      </c>
      <c r="C5" s="95" t="s">
        <v>13</v>
      </c>
      <c r="D5" s="95" t="s">
        <v>14</v>
      </c>
      <c r="E5" s="95" t="s">
        <v>15</v>
      </c>
      <c r="F5" s="95" t="s">
        <v>16</v>
      </c>
      <c r="G5" s="95" t="s">
        <v>17</v>
      </c>
      <c r="H5" s="95" t="s">
        <v>18</v>
      </c>
      <c r="I5" s="95" t="s">
        <v>19</v>
      </c>
      <c r="J5" s="95" t="s">
        <v>20</v>
      </c>
      <c r="K5" s="95" t="s">
        <v>21</v>
      </c>
      <c r="L5" s="96" t="s">
        <v>22</v>
      </c>
      <c r="M5" s="323"/>
    </row>
    <row r="6" spans="1:13" ht="15.5" x14ac:dyDescent="0.35">
      <c r="A6" s="152" t="s">
        <v>10</v>
      </c>
      <c r="B6" s="68" t="s">
        <v>24</v>
      </c>
      <c r="C6" s="69" t="s">
        <v>24</v>
      </c>
      <c r="D6" s="69">
        <v>4</v>
      </c>
      <c r="E6" s="69">
        <v>6</v>
      </c>
      <c r="F6" s="69">
        <v>2</v>
      </c>
      <c r="G6" s="69" t="s">
        <v>24</v>
      </c>
      <c r="H6" s="69" t="s">
        <v>24</v>
      </c>
      <c r="I6" s="69" t="s">
        <v>24</v>
      </c>
      <c r="J6" s="69" t="s">
        <v>24</v>
      </c>
      <c r="K6" s="69" t="s">
        <v>24</v>
      </c>
      <c r="L6" s="114" t="s">
        <v>24</v>
      </c>
      <c r="M6" s="112">
        <v>12</v>
      </c>
    </row>
    <row r="7" spans="1:13" ht="15.5" x14ac:dyDescent="0.35">
      <c r="A7" s="90" t="s">
        <v>11</v>
      </c>
      <c r="B7" s="54" t="s">
        <v>24</v>
      </c>
      <c r="C7" s="72" t="s">
        <v>24</v>
      </c>
      <c r="D7" s="72" t="s">
        <v>24</v>
      </c>
      <c r="E7" s="72">
        <v>22</v>
      </c>
      <c r="F7" s="72">
        <v>83</v>
      </c>
      <c r="G7" s="72">
        <v>32</v>
      </c>
      <c r="H7" s="72">
        <v>2</v>
      </c>
      <c r="I7" s="72" t="s">
        <v>24</v>
      </c>
      <c r="J7" s="72" t="s">
        <v>24</v>
      </c>
      <c r="K7" s="72" t="s">
        <v>24</v>
      </c>
      <c r="L7" s="55" t="s">
        <v>24</v>
      </c>
      <c r="M7" s="97">
        <v>139</v>
      </c>
    </row>
    <row r="8" spans="1:13" ht="15.5" x14ac:dyDescent="0.35">
      <c r="A8" s="90" t="s">
        <v>12</v>
      </c>
      <c r="B8" s="54">
        <v>2</v>
      </c>
      <c r="C8" s="72">
        <v>6</v>
      </c>
      <c r="D8" s="72">
        <v>7</v>
      </c>
      <c r="E8" s="72">
        <v>8</v>
      </c>
      <c r="F8" s="72">
        <v>3</v>
      </c>
      <c r="G8" s="72" t="s">
        <v>24</v>
      </c>
      <c r="H8" s="72" t="s">
        <v>24</v>
      </c>
      <c r="I8" s="72" t="s">
        <v>24</v>
      </c>
      <c r="J8" s="72" t="s">
        <v>24</v>
      </c>
      <c r="K8" s="72" t="s">
        <v>24</v>
      </c>
      <c r="L8" s="55" t="s">
        <v>24</v>
      </c>
      <c r="M8" s="97">
        <v>26</v>
      </c>
    </row>
    <row r="9" spans="1:13" ht="15.5" x14ac:dyDescent="0.35">
      <c r="A9" s="90" t="s">
        <v>13</v>
      </c>
      <c r="B9" s="54" t="s">
        <v>24</v>
      </c>
      <c r="C9" s="72" t="s">
        <v>24</v>
      </c>
      <c r="D9" s="72">
        <v>75</v>
      </c>
      <c r="E9" s="72">
        <v>43</v>
      </c>
      <c r="F9" s="72">
        <v>12</v>
      </c>
      <c r="G9" s="72">
        <v>6</v>
      </c>
      <c r="H9" s="72" t="s">
        <v>24</v>
      </c>
      <c r="I9" s="72" t="s">
        <v>24</v>
      </c>
      <c r="J9" s="72" t="s">
        <v>24</v>
      </c>
      <c r="K9" s="72" t="s">
        <v>24</v>
      </c>
      <c r="L9" s="55" t="s">
        <v>24</v>
      </c>
      <c r="M9" s="97">
        <v>136</v>
      </c>
    </row>
    <row r="10" spans="1:13" ht="15.5" x14ac:dyDescent="0.35">
      <c r="A10" s="90" t="s">
        <v>14</v>
      </c>
      <c r="B10" s="54" t="s">
        <v>24</v>
      </c>
      <c r="C10" s="72" t="s">
        <v>24</v>
      </c>
      <c r="D10" s="72" t="s">
        <v>24</v>
      </c>
      <c r="E10" s="72">
        <v>569</v>
      </c>
      <c r="F10" s="72">
        <v>232</v>
      </c>
      <c r="G10" s="72">
        <v>40</v>
      </c>
      <c r="H10" s="72">
        <v>1</v>
      </c>
      <c r="I10" s="72" t="s">
        <v>24</v>
      </c>
      <c r="J10" s="72" t="s">
        <v>24</v>
      </c>
      <c r="K10" s="72" t="s">
        <v>24</v>
      </c>
      <c r="L10" s="55" t="s">
        <v>24</v>
      </c>
      <c r="M10" s="97">
        <v>842</v>
      </c>
    </row>
    <row r="11" spans="1:13" ht="15.5" x14ac:dyDescent="0.35">
      <c r="A11" s="90" t="s">
        <v>15</v>
      </c>
      <c r="B11" s="54" t="s">
        <v>24</v>
      </c>
      <c r="C11" s="72" t="s">
        <v>24</v>
      </c>
      <c r="D11" s="72" t="s">
        <v>24</v>
      </c>
      <c r="E11" s="72" t="s">
        <v>24</v>
      </c>
      <c r="F11" s="72">
        <v>1275</v>
      </c>
      <c r="G11" s="72">
        <v>264</v>
      </c>
      <c r="H11" s="72">
        <v>8</v>
      </c>
      <c r="I11" s="72" t="s">
        <v>24</v>
      </c>
      <c r="J11" s="72" t="s">
        <v>24</v>
      </c>
      <c r="K11" s="72" t="s">
        <v>24</v>
      </c>
      <c r="L11" s="55" t="s">
        <v>24</v>
      </c>
      <c r="M11" s="97">
        <v>1547</v>
      </c>
    </row>
    <row r="12" spans="1:13" ht="15.5" x14ac:dyDescent="0.35">
      <c r="A12" s="90" t="s">
        <v>16</v>
      </c>
      <c r="B12" s="54" t="s">
        <v>24</v>
      </c>
      <c r="C12" s="72" t="s">
        <v>24</v>
      </c>
      <c r="D12" s="72" t="s">
        <v>24</v>
      </c>
      <c r="E12" s="72" t="s">
        <v>24</v>
      </c>
      <c r="F12" s="72" t="s">
        <v>24</v>
      </c>
      <c r="G12" s="72">
        <v>1831</v>
      </c>
      <c r="H12" s="72">
        <v>53</v>
      </c>
      <c r="I12" s="72" t="s">
        <v>24</v>
      </c>
      <c r="J12" s="72" t="s">
        <v>24</v>
      </c>
      <c r="K12" s="72" t="s">
        <v>24</v>
      </c>
      <c r="L12" s="55" t="s">
        <v>24</v>
      </c>
      <c r="M12" s="97">
        <v>1884</v>
      </c>
    </row>
    <row r="13" spans="1:13" ht="15.5" x14ac:dyDescent="0.35">
      <c r="A13" s="90" t="s">
        <v>17</v>
      </c>
      <c r="B13" s="54" t="s">
        <v>24</v>
      </c>
      <c r="C13" s="72" t="s">
        <v>24</v>
      </c>
      <c r="D13" s="72" t="s">
        <v>24</v>
      </c>
      <c r="E13" s="72" t="s">
        <v>24</v>
      </c>
      <c r="F13" s="72" t="s">
        <v>24</v>
      </c>
      <c r="G13" s="72" t="s">
        <v>24</v>
      </c>
      <c r="H13" s="72">
        <v>1856</v>
      </c>
      <c r="I13" s="72">
        <v>14</v>
      </c>
      <c r="J13" s="72" t="s">
        <v>24</v>
      </c>
      <c r="K13" s="72" t="s">
        <v>24</v>
      </c>
      <c r="L13" s="55" t="s">
        <v>24</v>
      </c>
      <c r="M13" s="97">
        <v>1870</v>
      </c>
    </row>
    <row r="14" spans="1:13" ht="15.5" x14ac:dyDescent="0.35">
      <c r="A14" s="90" t="s">
        <v>18</v>
      </c>
      <c r="B14" s="54" t="s">
        <v>24</v>
      </c>
      <c r="C14" s="72" t="s">
        <v>24</v>
      </c>
      <c r="D14" s="72" t="s">
        <v>24</v>
      </c>
      <c r="E14" s="72" t="s">
        <v>24</v>
      </c>
      <c r="F14" s="72" t="s">
        <v>24</v>
      </c>
      <c r="G14" s="72" t="s">
        <v>24</v>
      </c>
      <c r="H14" s="72" t="s">
        <v>24</v>
      </c>
      <c r="I14" s="72">
        <v>776</v>
      </c>
      <c r="J14" s="72" t="s">
        <v>24</v>
      </c>
      <c r="K14" s="72" t="s">
        <v>24</v>
      </c>
      <c r="L14" s="55" t="s">
        <v>24</v>
      </c>
      <c r="M14" s="97">
        <v>776</v>
      </c>
    </row>
    <row r="15" spans="1:13" ht="15.5" x14ac:dyDescent="0.35">
      <c r="A15" s="90" t="s">
        <v>19</v>
      </c>
      <c r="B15" s="54" t="s">
        <v>24</v>
      </c>
      <c r="C15" s="72" t="s">
        <v>24</v>
      </c>
      <c r="D15" s="72" t="s">
        <v>24</v>
      </c>
      <c r="E15" s="72" t="s">
        <v>24</v>
      </c>
      <c r="F15" s="72" t="s">
        <v>24</v>
      </c>
      <c r="G15" s="72" t="s">
        <v>24</v>
      </c>
      <c r="H15" s="72" t="s">
        <v>24</v>
      </c>
      <c r="I15" s="72" t="s">
        <v>24</v>
      </c>
      <c r="J15" s="72">
        <v>128</v>
      </c>
      <c r="K15" s="72">
        <v>3</v>
      </c>
      <c r="L15" s="55" t="s">
        <v>24</v>
      </c>
      <c r="M15" s="97">
        <v>131</v>
      </c>
    </row>
    <row r="16" spans="1:13" ht="15.5" x14ac:dyDescent="0.35">
      <c r="A16" s="90" t="s">
        <v>20</v>
      </c>
      <c r="B16" s="54" t="s">
        <v>24</v>
      </c>
      <c r="C16" s="72" t="s">
        <v>24</v>
      </c>
      <c r="D16" s="72" t="s">
        <v>24</v>
      </c>
      <c r="E16" s="72" t="s">
        <v>24</v>
      </c>
      <c r="F16" s="72" t="s">
        <v>24</v>
      </c>
      <c r="G16" s="72" t="s">
        <v>24</v>
      </c>
      <c r="H16" s="72" t="s">
        <v>24</v>
      </c>
      <c r="I16" s="72" t="s">
        <v>24</v>
      </c>
      <c r="J16" s="72" t="s">
        <v>24</v>
      </c>
      <c r="K16" s="72">
        <v>32</v>
      </c>
      <c r="L16" s="55" t="s">
        <v>24</v>
      </c>
      <c r="M16" s="97">
        <v>32</v>
      </c>
    </row>
    <row r="17" spans="1:13" ht="15.5" x14ac:dyDescent="0.35">
      <c r="A17" s="90" t="s">
        <v>21</v>
      </c>
      <c r="B17" s="54" t="s">
        <v>24</v>
      </c>
      <c r="C17" s="72" t="s">
        <v>24</v>
      </c>
      <c r="D17" s="72" t="s">
        <v>24</v>
      </c>
      <c r="E17" s="72" t="s">
        <v>24</v>
      </c>
      <c r="F17" s="72" t="s">
        <v>24</v>
      </c>
      <c r="G17" s="72" t="s">
        <v>24</v>
      </c>
      <c r="H17" s="72" t="s">
        <v>24</v>
      </c>
      <c r="I17" s="72" t="s">
        <v>24</v>
      </c>
      <c r="J17" s="72" t="s">
        <v>24</v>
      </c>
      <c r="K17" s="72" t="s">
        <v>24</v>
      </c>
      <c r="L17" s="55">
        <v>17</v>
      </c>
      <c r="M17" s="97">
        <v>17</v>
      </c>
    </row>
    <row r="18" spans="1:13" ht="16" thickBot="1" x14ac:dyDescent="0.4">
      <c r="A18" s="130" t="s">
        <v>34</v>
      </c>
      <c r="B18" s="60">
        <v>2</v>
      </c>
      <c r="C18" s="74">
        <v>6</v>
      </c>
      <c r="D18" s="74">
        <v>86</v>
      </c>
      <c r="E18" s="74">
        <v>648</v>
      </c>
      <c r="F18" s="74">
        <v>1607</v>
      </c>
      <c r="G18" s="74">
        <v>2173</v>
      </c>
      <c r="H18" s="74">
        <v>1920</v>
      </c>
      <c r="I18" s="74">
        <v>790</v>
      </c>
      <c r="J18" s="74">
        <v>128</v>
      </c>
      <c r="K18" s="74">
        <v>35</v>
      </c>
      <c r="L18" s="61">
        <v>17</v>
      </c>
      <c r="M18" s="62">
        <v>7412</v>
      </c>
    </row>
    <row r="20" spans="1:13" ht="15" thickBot="1" x14ac:dyDescent="0.4">
      <c r="A20" s="301" t="s">
        <v>2</v>
      </c>
      <c r="B20" s="266"/>
      <c r="C20" s="266"/>
      <c r="D20" s="266"/>
      <c r="E20" s="266"/>
      <c r="F20" s="266"/>
      <c r="G20" s="266"/>
      <c r="H20" s="266"/>
      <c r="I20" s="266"/>
      <c r="J20" s="266"/>
      <c r="K20" s="266"/>
      <c r="L20" s="266"/>
      <c r="M20" s="266"/>
    </row>
    <row r="21" spans="1:13" ht="15" customHeight="1" thickBot="1" x14ac:dyDescent="0.4">
      <c r="A21" s="146" t="s">
        <v>209</v>
      </c>
      <c r="B21" s="366" t="s">
        <v>210</v>
      </c>
      <c r="C21" s="367"/>
      <c r="D21" s="367"/>
      <c r="E21" s="367"/>
      <c r="F21" s="367"/>
      <c r="G21" s="367"/>
      <c r="H21" s="367"/>
      <c r="I21" s="367"/>
      <c r="J21" s="367"/>
      <c r="K21" s="367"/>
      <c r="L21" s="368"/>
      <c r="M21" s="285" t="s">
        <v>6</v>
      </c>
    </row>
    <row r="22" spans="1:13" ht="16" thickBot="1" x14ac:dyDescent="0.4">
      <c r="A22" s="207" t="s">
        <v>967</v>
      </c>
      <c r="B22" s="94" t="s">
        <v>11</v>
      </c>
      <c r="C22" s="95" t="s">
        <v>13</v>
      </c>
      <c r="D22" s="95" t="s">
        <v>14</v>
      </c>
      <c r="E22" s="95" t="s">
        <v>15</v>
      </c>
      <c r="F22" s="95" t="s">
        <v>16</v>
      </c>
      <c r="G22" s="95" t="s">
        <v>17</v>
      </c>
      <c r="H22" s="95" t="s">
        <v>18</v>
      </c>
      <c r="I22" s="95" t="s">
        <v>19</v>
      </c>
      <c r="J22" s="95" t="s">
        <v>20</v>
      </c>
      <c r="K22" s="95" t="s">
        <v>21</v>
      </c>
      <c r="L22" s="96" t="s">
        <v>22</v>
      </c>
      <c r="M22" s="323"/>
    </row>
    <row r="23" spans="1:13" ht="15.5" x14ac:dyDescent="0.35">
      <c r="A23" s="152" t="s">
        <v>10</v>
      </c>
      <c r="B23" s="49" t="s">
        <v>24</v>
      </c>
      <c r="C23" s="86" t="s">
        <v>24</v>
      </c>
      <c r="D23" s="86">
        <v>3</v>
      </c>
      <c r="E23" s="86">
        <v>2</v>
      </c>
      <c r="F23" s="86">
        <v>2</v>
      </c>
      <c r="G23" s="86">
        <v>1</v>
      </c>
      <c r="H23" s="86" t="s">
        <v>24</v>
      </c>
      <c r="I23" s="86" t="s">
        <v>24</v>
      </c>
      <c r="J23" s="86" t="s">
        <v>24</v>
      </c>
      <c r="K23" s="86" t="s">
        <v>24</v>
      </c>
      <c r="L23" s="50" t="s">
        <v>24</v>
      </c>
      <c r="M23" s="112">
        <v>8</v>
      </c>
    </row>
    <row r="24" spans="1:13" ht="15.5" x14ac:dyDescent="0.35">
      <c r="A24" s="90" t="s">
        <v>11</v>
      </c>
      <c r="B24" s="54" t="s">
        <v>24</v>
      </c>
      <c r="C24" s="72" t="s">
        <v>24</v>
      </c>
      <c r="D24" s="72" t="s">
        <v>24</v>
      </c>
      <c r="E24" s="72">
        <v>60</v>
      </c>
      <c r="F24" s="72">
        <v>110</v>
      </c>
      <c r="G24" s="72">
        <v>25</v>
      </c>
      <c r="H24" s="72" t="s">
        <v>24</v>
      </c>
      <c r="I24" s="72" t="s">
        <v>24</v>
      </c>
      <c r="J24" s="72" t="s">
        <v>24</v>
      </c>
      <c r="K24" s="72" t="s">
        <v>24</v>
      </c>
      <c r="L24" s="55" t="s">
        <v>24</v>
      </c>
      <c r="M24" s="97">
        <v>195</v>
      </c>
    </row>
    <row r="25" spans="1:13" ht="15.5" x14ac:dyDescent="0.35">
      <c r="A25" s="90" t="s">
        <v>12</v>
      </c>
      <c r="B25" s="54" t="s">
        <v>24</v>
      </c>
      <c r="C25" s="72">
        <v>5</v>
      </c>
      <c r="D25" s="72">
        <v>7</v>
      </c>
      <c r="E25" s="72">
        <v>8</v>
      </c>
      <c r="F25" s="72">
        <v>4</v>
      </c>
      <c r="G25" s="72">
        <v>2</v>
      </c>
      <c r="H25" s="72" t="s">
        <v>24</v>
      </c>
      <c r="I25" s="72" t="s">
        <v>24</v>
      </c>
      <c r="J25" s="72" t="s">
        <v>24</v>
      </c>
      <c r="K25" s="72" t="s">
        <v>24</v>
      </c>
      <c r="L25" s="55" t="s">
        <v>24</v>
      </c>
      <c r="M25" s="97">
        <v>26</v>
      </c>
    </row>
    <row r="26" spans="1:13" ht="15.5" x14ac:dyDescent="0.35">
      <c r="A26" s="90" t="s">
        <v>13</v>
      </c>
      <c r="B26" s="54" t="s">
        <v>24</v>
      </c>
      <c r="C26" s="72" t="s">
        <v>24</v>
      </c>
      <c r="D26" s="72">
        <v>124</v>
      </c>
      <c r="E26" s="72">
        <v>73</v>
      </c>
      <c r="F26" s="72">
        <v>13</v>
      </c>
      <c r="G26" s="72">
        <v>3</v>
      </c>
      <c r="H26" s="72" t="s">
        <v>24</v>
      </c>
      <c r="I26" s="72" t="s">
        <v>24</v>
      </c>
      <c r="J26" s="72" t="s">
        <v>24</v>
      </c>
      <c r="K26" s="72" t="s">
        <v>24</v>
      </c>
      <c r="L26" s="55" t="s">
        <v>24</v>
      </c>
      <c r="M26" s="97">
        <v>213</v>
      </c>
    </row>
    <row r="27" spans="1:13" ht="15.5" x14ac:dyDescent="0.35">
      <c r="A27" s="90" t="s">
        <v>14</v>
      </c>
      <c r="B27" s="54" t="s">
        <v>24</v>
      </c>
      <c r="C27" s="72" t="s">
        <v>24</v>
      </c>
      <c r="D27" s="72" t="s">
        <v>24</v>
      </c>
      <c r="E27" s="72">
        <v>1097</v>
      </c>
      <c r="F27" s="72">
        <v>266</v>
      </c>
      <c r="G27" s="72">
        <v>48</v>
      </c>
      <c r="H27" s="72">
        <v>2</v>
      </c>
      <c r="I27" s="72" t="s">
        <v>24</v>
      </c>
      <c r="J27" s="72" t="s">
        <v>24</v>
      </c>
      <c r="K27" s="72" t="s">
        <v>24</v>
      </c>
      <c r="L27" s="55" t="s">
        <v>24</v>
      </c>
      <c r="M27" s="97">
        <v>1413</v>
      </c>
    </row>
    <row r="28" spans="1:13" ht="15.5" x14ac:dyDescent="0.35">
      <c r="A28" s="90" t="s">
        <v>15</v>
      </c>
      <c r="B28" s="54" t="s">
        <v>24</v>
      </c>
      <c r="C28" s="72" t="s">
        <v>24</v>
      </c>
      <c r="D28" s="72" t="s">
        <v>24</v>
      </c>
      <c r="E28" s="72" t="s">
        <v>24</v>
      </c>
      <c r="F28" s="72">
        <v>2622</v>
      </c>
      <c r="G28" s="72">
        <v>497</v>
      </c>
      <c r="H28" s="72">
        <v>6</v>
      </c>
      <c r="I28" s="72" t="s">
        <v>24</v>
      </c>
      <c r="J28" s="72" t="s">
        <v>24</v>
      </c>
      <c r="K28" s="72" t="s">
        <v>24</v>
      </c>
      <c r="L28" s="55" t="s">
        <v>24</v>
      </c>
      <c r="M28" s="97">
        <v>3125</v>
      </c>
    </row>
    <row r="29" spans="1:13" ht="15.5" x14ac:dyDescent="0.35">
      <c r="A29" s="90" t="s">
        <v>16</v>
      </c>
      <c r="B29" s="54" t="s">
        <v>24</v>
      </c>
      <c r="C29" s="72" t="s">
        <v>24</v>
      </c>
      <c r="D29" s="72" t="s">
        <v>24</v>
      </c>
      <c r="E29" s="72" t="s">
        <v>24</v>
      </c>
      <c r="F29" s="72" t="s">
        <v>24</v>
      </c>
      <c r="G29" s="72">
        <v>3137</v>
      </c>
      <c r="H29" s="72">
        <v>48</v>
      </c>
      <c r="I29" s="72" t="s">
        <v>24</v>
      </c>
      <c r="J29" s="72" t="s">
        <v>24</v>
      </c>
      <c r="K29" s="72" t="s">
        <v>24</v>
      </c>
      <c r="L29" s="55" t="s">
        <v>24</v>
      </c>
      <c r="M29" s="97">
        <v>3185</v>
      </c>
    </row>
    <row r="30" spans="1:13" ht="15.5" x14ac:dyDescent="0.35">
      <c r="A30" s="90" t="s">
        <v>17</v>
      </c>
      <c r="B30" s="54" t="s">
        <v>24</v>
      </c>
      <c r="C30" s="72" t="s">
        <v>24</v>
      </c>
      <c r="D30" s="72" t="s">
        <v>24</v>
      </c>
      <c r="E30" s="72" t="s">
        <v>24</v>
      </c>
      <c r="F30" s="72" t="s">
        <v>24</v>
      </c>
      <c r="G30" s="72" t="s">
        <v>24</v>
      </c>
      <c r="H30" s="72">
        <v>2707</v>
      </c>
      <c r="I30" s="72">
        <v>13</v>
      </c>
      <c r="J30" s="72" t="s">
        <v>24</v>
      </c>
      <c r="K30" s="72" t="s">
        <v>24</v>
      </c>
      <c r="L30" s="55" t="s">
        <v>24</v>
      </c>
      <c r="M30" s="97">
        <v>2720</v>
      </c>
    </row>
    <row r="31" spans="1:13" ht="15.5" x14ac:dyDescent="0.35">
      <c r="A31" s="90" t="s">
        <v>18</v>
      </c>
      <c r="B31" s="54" t="s">
        <v>24</v>
      </c>
      <c r="C31" s="72" t="s">
        <v>24</v>
      </c>
      <c r="D31" s="72" t="s">
        <v>24</v>
      </c>
      <c r="E31" s="72" t="s">
        <v>24</v>
      </c>
      <c r="F31" s="72" t="s">
        <v>24</v>
      </c>
      <c r="G31" s="72" t="s">
        <v>24</v>
      </c>
      <c r="H31" s="72" t="s">
        <v>24</v>
      </c>
      <c r="I31" s="72">
        <v>1092</v>
      </c>
      <c r="J31" s="72" t="s">
        <v>24</v>
      </c>
      <c r="K31" s="72" t="s">
        <v>24</v>
      </c>
      <c r="L31" s="55" t="s">
        <v>24</v>
      </c>
      <c r="M31" s="97">
        <v>1092</v>
      </c>
    </row>
    <row r="32" spans="1:13" ht="15.5" x14ac:dyDescent="0.35">
      <c r="A32" s="90" t="s">
        <v>19</v>
      </c>
      <c r="B32" s="54" t="s">
        <v>24</v>
      </c>
      <c r="C32" s="72" t="s">
        <v>24</v>
      </c>
      <c r="D32" s="72" t="s">
        <v>24</v>
      </c>
      <c r="E32" s="72" t="s">
        <v>24</v>
      </c>
      <c r="F32" s="72" t="s">
        <v>24</v>
      </c>
      <c r="G32" s="72" t="s">
        <v>24</v>
      </c>
      <c r="H32" s="72" t="s">
        <v>24</v>
      </c>
      <c r="I32" s="72" t="s">
        <v>24</v>
      </c>
      <c r="J32" s="72">
        <v>178</v>
      </c>
      <c r="K32" s="72">
        <v>1</v>
      </c>
      <c r="L32" s="55" t="s">
        <v>24</v>
      </c>
      <c r="M32" s="97">
        <v>179</v>
      </c>
    </row>
    <row r="33" spans="1:13" ht="15.5" x14ac:dyDescent="0.35">
      <c r="A33" s="90" t="s">
        <v>20</v>
      </c>
      <c r="B33" s="54" t="s">
        <v>24</v>
      </c>
      <c r="C33" s="72" t="s">
        <v>24</v>
      </c>
      <c r="D33" s="72" t="s">
        <v>24</v>
      </c>
      <c r="E33" s="72" t="s">
        <v>24</v>
      </c>
      <c r="F33" s="72" t="s">
        <v>24</v>
      </c>
      <c r="G33" s="72" t="s">
        <v>24</v>
      </c>
      <c r="H33" s="72" t="s">
        <v>24</v>
      </c>
      <c r="I33" s="72" t="s">
        <v>24</v>
      </c>
      <c r="J33" s="72" t="s">
        <v>24</v>
      </c>
      <c r="K33" s="72">
        <v>51</v>
      </c>
      <c r="L33" s="55" t="s">
        <v>24</v>
      </c>
      <c r="M33" s="97">
        <v>51</v>
      </c>
    </row>
    <row r="34" spans="1:13" ht="15.5" x14ac:dyDescent="0.35">
      <c r="A34" s="90" t="s">
        <v>21</v>
      </c>
      <c r="B34" s="54" t="s">
        <v>24</v>
      </c>
      <c r="C34" s="72" t="s">
        <v>24</v>
      </c>
      <c r="D34" s="72" t="s">
        <v>24</v>
      </c>
      <c r="E34" s="72" t="s">
        <v>24</v>
      </c>
      <c r="F34" s="72" t="s">
        <v>24</v>
      </c>
      <c r="G34" s="72" t="s">
        <v>24</v>
      </c>
      <c r="H34" s="72" t="s">
        <v>24</v>
      </c>
      <c r="I34" s="72" t="s">
        <v>24</v>
      </c>
      <c r="J34" s="72" t="s">
        <v>24</v>
      </c>
      <c r="K34" s="72" t="s">
        <v>24</v>
      </c>
      <c r="L34" s="55">
        <v>13</v>
      </c>
      <c r="M34" s="97">
        <v>13</v>
      </c>
    </row>
    <row r="35" spans="1:13" ht="16" thickBot="1" x14ac:dyDescent="0.4">
      <c r="A35" s="130" t="s">
        <v>35</v>
      </c>
      <c r="B35" s="60" t="s">
        <v>24</v>
      </c>
      <c r="C35" s="74">
        <v>5</v>
      </c>
      <c r="D35" s="74">
        <v>134</v>
      </c>
      <c r="E35" s="74">
        <v>1240</v>
      </c>
      <c r="F35" s="74">
        <v>3017</v>
      </c>
      <c r="G35" s="74">
        <v>3713</v>
      </c>
      <c r="H35" s="74">
        <v>2763</v>
      </c>
      <c r="I35" s="74">
        <v>1105</v>
      </c>
      <c r="J35" s="74">
        <v>178</v>
      </c>
      <c r="K35" s="74">
        <v>52</v>
      </c>
      <c r="L35" s="61">
        <v>13</v>
      </c>
      <c r="M35" s="62">
        <v>12220</v>
      </c>
    </row>
    <row r="37" spans="1:13" ht="15" thickBot="1" x14ac:dyDescent="0.4">
      <c r="A37" s="301" t="s">
        <v>6</v>
      </c>
      <c r="B37" s="266"/>
      <c r="C37" s="266"/>
      <c r="D37" s="266"/>
      <c r="E37" s="266"/>
      <c r="F37" s="266"/>
      <c r="G37" s="266"/>
      <c r="H37" s="266"/>
      <c r="I37" s="266"/>
      <c r="J37" s="266"/>
      <c r="K37" s="266"/>
      <c r="L37" s="266"/>
      <c r="M37" s="266"/>
    </row>
    <row r="38" spans="1:13" ht="15" customHeight="1" thickBot="1" x14ac:dyDescent="0.4">
      <c r="A38" s="146" t="s">
        <v>209</v>
      </c>
      <c r="B38" s="366" t="s">
        <v>210</v>
      </c>
      <c r="C38" s="367"/>
      <c r="D38" s="367"/>
      <c r="E38" s="367"/>
      <c r="F38" s="367"/>
      <c r="G38" s="367"/>
      <c r="H38" s="367"/>
      <c r="I38" s="367"/>
      <c r="J38" s="367"/>
      <c r="K38" s="367"/>
      <c r="L38" s="368"/>
      <c r="M38" s="285" t="s">
        <v>6</v>
      </c>
    </row>
    <row r="39" spans="1:13" ht="16" thickBot="1" x14ac:dyDescent="0.4">
      <c r="A39" s="207" t="s">
        <v>967</v>
      </c>
      <c r="B39" s="94" t="s">
        <v>11</v>
      </c>
      <c r="C39" s="95" t="s">
        <v>13</v>
      </c>
      <c r="D39" s="95" t="s">
        <v>14</v>
      </c>
      <c r="E39" s="95" t="s">
        <v>15</v>
      </c>
      <c r="F39" s="95" t="s">
        <v>16</v>
      </c>
      <c r="G39" s="95" t="s">
        <v>17</v>
      </c>
      <c r="H39" s="95" t="s">
        <v>18</v>
      </c>
      <c r="I39" s="95" t="s">
        <v>19</v>
      </c>
      <c r="J39" s="95" t="s">
        <v>20</v>
      </c>
      <c r="K39" s="95" t="s">
        <v>21</v>
      </c>
      <c r="L39" s="96" t="s">
        <v>22</v>
      </c>
      <c r="M39" s="323"/>
    </row>
    <row r="40" spans="1:13" ht="15.5" x14ac:dyDescent="0.35">
      <c r="A40" s="152" t="s">
        <v>10</v>
      </c>
      <c r="B40" s="49" t="s">
        <v>24</v>
      </c>
      <c r="C40" s="86" t="s">
        <v>24</v>
      </c>
      <c r="D40" s="86">
        <v>7</v>
      </c>
      <c r="E40" s="86">
        <v>8</v>
      </c>
      <c r="F40" s="86">
        <v>4</v>
      </c>
      <c r="G40" s="86">
        <v>1</v>
      </c>
      <c r="H40" s="86" t="s">
        <v>24</v>
      </c>
      <c r="I40" s="86" t="s">
        <v>24</v>
      </c>
      <c r="J40" s="86" t="s">
        <v>24</v>
      </c>
      <c r="K40" s="86" t="s">
        <v>24</v>
      </c>
      <c r="L40" s="50" t="s">
        <v>24</v>
      </c>
      <c r="M40" s="112">
        <v>20</v>
      </c>
    </row>
    <row r="41" spans="1:13" ht="15.5" x14ac:dyDescent="0.35">
      <c r="A41" s="90" t="s">
        <v>11</v>
      </c>
      <c r="B41" s="54" t="s">
        <v>24</v>
      </c>
      <c r="C41" s="72" t="s">
        <v>24</v>
      </c>
      <c r="D41" s="72" t="s">
        <v>24</v>
      </c>
      <c r="E41" s="72">
        <v>82</v>
      </c>
      <c r="F41" s="72">
        <v>193</v>
      </c>
      <c r="G41" s="72">
        <v>57</v>
      </c>
      <c r="H41" s="72">
        <v>2</v>
      </c>
      <c r="I41" s="72" t="s">
        <v>24</v>
      </c>
      <c r="J41" s="72" t="s">
        <v>24</v>
      </c>
      <c r="K41" s="72" t="s">
        <v>24</v>
      </c>
      <c r="L41" s="55" t="s">
        <v>24</v>
      </c>
      <c r="M41" s="97">
        <v>334</v>
      </c>
    </row>
    <row r="42" spans="1:13" ht="15.5" x14ac:dyDescent="0.35">
      <c r="A42" s="90" t="s">
        <v>12</v>
      </c>
      <c r="B42" s="54">
        <v>2</v>
      </c>
      <c r="C42" s="72">
        <v>11</v>
      </c>
      <c r="D42" s="72">
        <v>14</v>
      </c>
      <c r="E42" s="72">
        <v>16</v>
      </c>
      <c r="F42" s="72">
        <v>7</v>
      </c>
      <c r="G42" s="72">
        <v>2</v>
      </c>
      <c r="H42" s="72" t="s">
        <v>24</v>
      </c>
      <c r="I42" s="72" t="s">
        <v>24</v>
      </c>
      <c r="J42" s="72" t="s">
        <v>24</v>
      </c>
      <c r="K42" s="72" t="s">
        <v>24</v>
      </c>
      <c r="L42" s="55" t="s">
        <v>24</v>
      </c>
      <c r="M42" s="97">
        <v>52</v>
      </c>
    </row>
    <row r="43" spans="1:13" ht="15.5" x14ac:dyDescent="0.35">
      <c r="A43" s="90" t="s">
        <v>13</v>
      </c>
      <c r="B43" s="54" t="s">
        <v>24</v>
      </c>
      <c r="C43" s="72" t="s">
        <v>24</v>
      </c>
      <c r="D43" s="72">
        <v>201</v>
      </c>
      <c r="E43" s="72">
        <v>117</v>
      </c>
      <c r="F43" s="72">
        <v>25</v>
      </c>
      <c r="G43" s="72">
        <v>9</v>
      </c>
      <c r="H43" s="72" t="s">
        <v>24</v>
      </c>
      <c r="I43" s="72" t="s">
        <v>24</v>
      </c>
      <c r="J43" s="72" t="s">
        <v>24</v>
      </c>
      <c r="K43" s="72" t="s">
        <v>24</v>
      </c>
      <c r="L43" s="55" t="s">
        <v>24</v>
      </c>
      <c r="M43" s="97">
        <v>352</v>
      </c>
    </row>
    <row r="44" spans="1:13" ht="15.5" x14ac:dyDescent="0.35">
      <c r="A44" s="90" t="s">
        <v>14</v>
      </c>
      <c r="B44" s="54" t="s">
        <v>24</v>
      </c>
      <c r="C44" s="72" t="s">
        <v>24</v>
      </c>
      <c r="D44" s="72" t="s">
        <v>24</v>
      </c>
      <c r="E44" s="72">
        <v>1676</v>
      </c>
      <c r="F44" s="72">
        <v>499</v>
      </c>
      <c r="G44" s="72">
        <v>88</v>
      </c>
      <c r="H44" s="72">
        <v>3</v>
      </c>
      <c r="I44" s="72" t="s">
        <v>24</v>
      </c>
      <c r="J44" s="72" t="s">
        <v>24</v>
      </c>
      <c r="K44" s="72" t="s">
        <v>24</v>
      </c>
      <c r="L44" s="55" t="s">
        <v>24</v>
      </c>
      <c r="M44" s="97">
        <v>2266</v>
      </c>
    </row>
    <row r="45" spans="1:13" ht="15.5" x14ac:dyDescent="0.35">
      <c r="A45" s="90" t="s">
        <v>15</v>
      </c>
      <c r="B45" s="54" t="s">
        <v>24</v>
      </c>
      <c r="C45" s="72" t="s">
        <v>24</v>
      </c>
      <c r="D45" s="72" t="s">
        <v>24</v>
      </c>
      <c r="E45" s="72" t="s">
        <v>24</v>
      </c>
      <c r="F45" s="72">
        <v>3909</v>
      </c>
      <c r="G45" s="72">
        <v>764</v>
      </c>
      <c r="H45" s="72">
        <v>14</v>
      </c>
      <c r="I45" s="72" t="s">
        <v>24</v>
      </c>
      <c r="J45" s="72" t="s">
        <v>24</v>
      </c>
      <c r="K45" s="72" t="s">
        <v>24</v>
      </c>
      <c r="L45" s="55" t="s">
        <v>24</v>
      </c>
      <c r="M45" s="97">
        <v>4687</v>
      </c>
    </row>
    <row r="46" spans="1:13" ht="15.5" x14ac:dyDescent="0.35">
      <c r="A46" s="90" t="s">
        <v>16</v>
      </c>
      <c r="B46" s="54" t="s">
        <v>24</v>
      </c>
      <c r="C46" s="72" t="s">
        <v>24</v>
      </c>
      <c r="D46" s="72" t="s">
        <v>24</v>
      </c>
      <c r="E46" s="72" t="s">
        <v>24</v>
      </c>
      <c r="F46" s="72" t="s">
        <v>24</v>
      </c>
      <c r="G46" s="72">
        <v>4976</v>
      </c>
      <c r="H46" s="72">
        <v>101</v>
      </c>
      <c r="I46" s="72" t="s">
        <v>24</v>
      </c>
      <c r="J46" s="72" t="s">
        <v>24</v>
      </c>
      <c r="K46" s="72" t="s">
        <v>24</v>
      </c>
      <c r="L46" s="55" t="s">
        <v>24</v>
      </c>
      <c r="M46" s="97">
        <v>5077</v>
      </c>
    </row>
    <row r="47" spans="1:13" ht="15.5" x14ac:dyDescent="0.35">
      <c r="A47" s="90" t="s">
        <v>17</v>
      </c>
      <c r="B47" s="54" t="s">
        <v>24</v>
      </c>
      <c r="C47" s="72" t="s">
        <v>24</v>
      </c>
      <c r="D47" s="72" t="s">
        <v>24</v>
      </c>
      <c r="E47" s="72" t="s">
        <v>24</v>
      </c>
      <c r="F47" s="72" t="s">
        <v>24</v>
      </c>
      <c r="G47" s="72" t="s">
        <v>24</v>
      </c>
      <c r="H47" s="72">
        <v>4567</v>
      </c>
      <c r="I47" s="72">
        <v>27</v>
      </c>
      <c r="J47" s="72" t="s">
        <v>24</v>
      </c>
      <c r="K47" s="72" t="s">
        <v>24</v>
      </c>
      <c r="L47" s="55" t="s">
        <v>24</v>
      </c>
      <c r="M47" s="97">
        <v>4594</v>
      </c>
    </row>
    <row r="48" spans="1:13" ht="15.5" x14ac:dyDescent="0.35">
      <c r="A48" s="90" t="s">
        <v>18</v>
      </c>
      <c r="B48" s="54" t="s">
        <v>24</v>
      </c>
      <c r="C48" s="72" t="s">
        <v>24</v>
      </c>
      <c r="D48" s="72" t="s">
        <v>24</v>
      </c>
      <c r="E48" s="72" t="s">
        <v>24</v>
      </c>
      <c r="F48" s="72" t="s">
        <v>24</v>
      </c>
      <c r="G48" s="72" t="s">
        <v>24</v>
      </c>
      <c r="H48" s="72" t="s">
        <v>24</v>
      </c>
      <c r="I48" s="72">
        <v>1868</v>
      </c>
      <c r="J48" s="72" t="s">
        <v>24</v>
      </c>
      <c r="K48" s="72" t="s">
        <v>24</v>
      </c>
      <c r="L48" s="55" t="s">
        <v>24</v>
      </c>
      <c r="M48" s="97">
        <v>1868</v>
      </c>
    </row>
    <row r="49" spans="1:13" ht="15.5" x14ac:dyDescent="0.35">
      <c r="A49" s="90" t="s">
        <v>19</v>
      </c>
      <c r="B49" s="54" t="s">
        <v>24</v>
      </c>
      <c r="C49" s="72" t="s">
        <v>24</v>
      </c>
      <c r="D49" s="72" t="s">
        <v>24</v>
      </c>
      <c r="E49" s="72" t="s">
        <v>24</v>
      </c>
      <c r="F49" s="72" t="s">
        <v>24</v>
      </c>
      <c r="G49" s="72" t="s">
        <v>24</v>
      </c>
      <c r="H49" s="72" t="s">
        <v>24</v>
      </c>
      <c r="I49" s="72" t="s">
        <v>24</v>
      </c>
      <c r="J49" s="72">
        <v>306</v>
      </c>
      <c r="K49" s="72">
        <v>4</v>
      </c>
      <c r="L49" s="55" t="s">
        <v>24</v>
      </c>
      <c r="M49" s="97">
        <v>310</v>
      </c>
    </row>
    <row r="50" spans="1:13" ht="15.5" x14ac:dyDescent="0.35">
      <c r="A50" s="90" t="s">
        <v>20</v>
      </c>
      <c r="B50" s="54" t="s">
        <v>24</v>
      </c>
      <c r="C50" s="72" t="s">
        <v>24</v>
      </c>
      <c r="D50" s="72" t="s">
        <v>24</v>
      </c>
      <c r="E50" s="72" t="s">
        <v>24</v>
      </c>
      <c r="F50" s="72" t="s">
        <v>24</v>
      </c>
      <c r="G50" s="72" t="s">
        <v>24</v>
      </c>
      <c r="H50" s="72" t="s">
        <v>24</v>
      </c>
      <c r="I50" s="72" t="s">
        <v>24</v>
      </c>
      <c r="J50" s="72" t="s">
        <v>24</v>
      </c>
      <c r="K50" s="72">
        <v>83</v>
      </c>
      <c r="L50" s="55" t="s">
        <v>24</v>
      </c>
      <c r="M50" s="97">
        <v>83</v>
      </c>
    </row>
    <row r="51" spans="1:13" ht="15.5" x14ac:dyDescent="0.35">
      <c r="A51" s="90" t="s">
        <v>21</v>
      </c>
      <c r="B51" s="54" t="s">
        <v>24</v>
      </c>
      <c r="C51" s="72" t="s">
        <v>24</v>
      </c>
      <c r="D51" s="72" t="s">
        <v>24</v>
      </c>
      <c r="E51" s="72" t="s">
        <v>24</v>
      </c>
      <c r="F51" s="72" t="s">
        <v>24</v>
      </c>
      <c r="G51" s="72" t="s">
        <v>24</v>
      </c>
      <c r="H51" s="72" t="s">
        <v>24</v>
      </c>
      <c r="I51" s="72" t="s">
        <v>24</v>
      </c>
      <c r="J51" s="72" t="s">
        <v>24</v>
      </c>
      <c r="K51" s="72" t="s">
        <v>24</v>
      </c>
      <c r="L51" s="55">
        <v>30</v>
      </c>
      <c r="M51" s="97">
        <v>30</v>
      </c>
    </row>
    <row r="52" spans="1:13" ht="16" thickBot="1" x14ac:dyDescent="0.4">
      <c r="A52" s="130" t="s">
        <v>6</v>
      </c>
      <c r="B52" s="60">
        <v>2</v>
      </c>
      <c r="C52" s="74">
        <v>11</v>
      </c>
      <c r="D52" s="74">
        <v>222</v>
      </c>
      <c r="E52" s="74">
        <v>1899</v>
      </c>
      <c r="F52" s="74">
        <v>4637</v>
      </c>
      <c r="G52" s="74">
        <v>5897</v>
      </c>
      <c r="H52" s="74">
        <v>4687</v>
      </c>
      <c r="I52" s="74">
        <v>1895</v>
      </c>
      <c r="J52" s="74">
        <v>306</v>
      </c>
      <c r="K52" s="74">
        <v>87</v>
      </c>
      <c r="L52" s="61">
        <v>30</v>
      </c>
      <c r="M52" s="62">
        <v>19673</v>
      </c>
    </row>
    <row r="54" spans="1:13" ht="15.5" x14ac:dyDescent="0.35">
      <c r="A54" s="76" t="s">
        <v>7</v>
      </c>
    </row>
  </sheetData>
  <mergeCells count="9">
    <mergeCell ref="B38:L38"/>
    <mergeCell ref="M38:M39"/>
    <mergeCell ref="A3:M3"/>
    <mergeCell ref="B4:L4"/>
    <mergeCell ref="M4:M5"/>
    <mergeCell ref="A20:M20"/>
    <mergeCell ref="B21:L21"/>
    <mergeCell ref="M21:M22"/>
    <mergeCell ref="A37:M37"/>
  </mergeCells>
  <hyperlinks>
    <hyperlink ref="I1" location="'Table of Contents'!C2" display="Back to Table of Contents"/>
  </hyperlink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election activeCell="J1" sqref="J1"/>
    </sheetView>
  </sheetViews>
  <sheetFormatPr defaultRowHeight="14.5" x14ac:dyDescent="0.35"/>
  <cols>
    <col min="1" max="1" width="16.1796875" customWidth="1"/>
    <col min="2" max="13" width="10.81640625" customWidth="1"/>
  </cols>
  <sheetData>
    <row r="1" spans="1:13" x14ac:dyDescent="0.35">
      <c r="A1" s="30" t="s">
        <v>598</v>
      </c>
      <c r="J1" s="29" t="s">
        <v>949</v>
      </c>
    </row>
    <row r="2" spans="1:13" x14ac:dyDescent="0.35">
      <c r="A2" s="2"/>
    </row>
    <row r="3" spans="1:13" ht="15" thickBot="1" x14ac:dyDescent="0.4">
      <c r="A3" s="301" t="s">
        <v>1</v>
      </c>
      <c r="B3" s="267"/>
      <c r="C3" s="267"/>
      <c r="D3" s="267"/>
      <c r="E3" s="267"/>
      <c r="F3" s="267"/>
      <c r="G3" s="267"/>
      <c r="H3" s="267"/>
      <c r="I3" s="267"/>
      <c r="J3" s="267"/>
      <c r="K3" s="267"/>
      <c r="L3" s="267"/>
      <c r="M3" s="267"/>
    </row>
    <row r="4" spans="1:13" ht="15" customHeight="1" thickBot="1" x14ac:dyDescent="0.4">
      <c r="A4" s="293" t="s">
        <v>155</v>
      </c>
      <c r="B4" s="284" t="s">
        <v>9</v>
      </c>
      <c r="C4" s="284"/>
      <c r="D4" s="284"/>
      <c r="E4" s="284"/>
      <c r="F4" s="284"/>
      <c r="G4" s="284"/>
      <c r="H4" s="284"/>
      <c r="I4" s="284"/>
      <c r="J4" s="284"/>
      <c r="K4" s="284"/>
      <c r="L4" s="284"/>
      <c r="M4" s="291" t="s">
        <v>6</v>
      </c>
    </row>
    <row r="5" spans="1:13" ht="15" thickBot="1" x14ac:dyDescent="0.4">
      <c r="A5" s="303"/>
      <c r="B5" s="117" t="s">
        <v>11</v>
      </c>
      <c r="C5" s="82" t="s">
        <v>13</v>
      </c>
      <c r="D5" s="83" t="s">
        <v>14</v>
      </c>
      <c r="E5" s="83" t="s">
        <v>15</v>
      </c>
      <c r="F5" s="83" t="s">
        <v>16</v>
      </c>
      <c r="G5" s="84" t="s">
        <v>17</v>
      </c>
      <c r="H5" s="82" t="s">
        <v>18</v>
      </c>
      <c r="I5" s="84" t="s">
        <v>19</v>
      </c>
      <c r="J5" s="82" t="s">
        <v>20</v>
      </c>
      <c r="K5" s="83" t="s">
        <v>21</v>
      </c>
      <c r="L5" s="84" t="s">
        <v>22</v>
      </c>
      <c r="M5" s="304"/>
    </row>
    <row r="6" spans="1:13" ht="15.5" x14ac:dyDescent="0.35">
      <c r="A6" s="119" t="s">
        <v>156</v>
      </c>
      <c r="B6" s="49">
        <v>27</v>
      </c>
      <c r="C6" s="86">
        <v>27.7</v>
      </c>
      <c r="D6" s="86">
        <v>36.700000000000003</v>
      </c>
      <c r="E6" s="86">
        <v>30.9</v>
      </c>
      <c r="F6" s="86">
        <v>30.9</v>
      </c>
      <c r="G6" s="86">
        <v>33.4</v>
      </c>
      <c r="H6" s="86">
        <v>37.6</v>
      </c>
      <c r="I6" s="86">
        <v>41.4</v>
      </c>
      <c r="J6" s="86">
        <v>42.7</v>
      </c>
      <c r="K6" s="86">
        <v>49.3</v>
      </c>
      <c r="L6" s="50">
        <v>48.1</v>
      </c>
      <c r="M6" s="112">
        <v>35.799999999999997</v>
      </c>
    </row>
    <row r="7" spans="1:13" ht="15.5" x14ac:dyDescent="0.35">
      <c r="A7" s="58" t="s">
        <v>157</v>
      </c>
      <c r="B7" s="54">
        <v>27</v>
      </c>
      <c r="C7" s="72" t="s">
        <v>24</v>
      </c>
      <c r="D7" s="72">
        <v>38.5</v>
      </c>
      <c r="E7" s="72">
        <v>39.799999999999997</v>
      </c>
      <c r="F7" s="72">
        <v>39.1</v>
      </c>
      <c r="G7" s="72">
        <v>39.6</v>
      </c>
      <c r="H7" s="72">
        <v>41.6</v>
      </c>
      <c r="I7" s="72">
        <v>42.2</v>
      </c>
      <c r="J7" s="72">
        <v>47.7</v>
      </c>
      <c r="K7" s="72" t="s">
        <v>24</v>
      </c>
      <c r="L7" s="55">
        <v>54</v>
      </c>
      <c r="M7" s="97">
        <v>40.200000000000003</v>
      </c>
    </row>
    <row r="8" spans="1:13" ht="15.5" x14ac:dyDescent="0.35">
      <c r="A8" s="58" t="s">
        <v>337</v>
      </c>
      <c r="B8" s="54" t="s">
        <v>24</v>
      </c>
      <c r="C8" s="72" t="s">
        <v>24</v>
      </c>
      <c r="D8" s="72">
        <v>36.299999999999997</v>
      </c>
      <c r="E8" s="72">
        <v>38.1</v>
      </c>
      <c r="F8" s="72">
        <v>36.4</v>
      </c>
      <c r="G8" s="72">
        <v>37.299999999999997</v>
      </c>
      <c r="H8" s="72">
        <v>40.799999999999997</v>
      </c>
      <c r="I8" s="72">
        <v>42.2</v>
      </c>
      <c r="J8" s="72">
        <v>41.4</v>
      </c>
      <c r="K8" s="72">
        <v>44.5</v>
      </c>
      <c r="L8" s="55">
        <v>49</v>
      </c>
      <c r="M8" s="97">
        <v>38.5</v>
      </c>
    </row>
    <row r="9" spans="1:13" ht="15.5" x14ac:dyDescent="0.35">
      <c r="A9" s="58" t="s">
        <v>338</v>
      </c>
      <c r="B9" s="54" t="s">
        <v>24</v>
      </c>
      <c r="C9" s="72">
        <v>56</v>
      </c>
      <c r="D9" s="72">
        <v>40.4</v>
      </c>
      <c r="E9" s="72">
        <v>38.799999999999997</v>
      </c>
      <c r="F9" s="72">
        <v>38.799999999999997</v>
      </c>
      <c r="G9" s="72">
        <v>39.9</v>
      </c>
      <c r="H9" s="72">
        <v>40.9</v>
      </c>
      <c r="I9" s="72">
        <v>44.8</v>
      </c>
      <c r="J9" s="72">
        <v>48.4</v>
      </c>
      <c r="K9" s="72">
        <v>62</v>
      </c>
      <c r="L9" s="55" t="s">
        <v>24</v>
      </c>
      <c r="M9" s="97">
        <v>40.1</v>
      </c>
    </row>
    <row r="10" spans="1:13" ht="15.5" x14ac:dyDescent="0.35">
      <c r="A10" s="58" t="s">
        <v>158</v>
      </c>
      <c r="B10" s="54" t="s">
        <v>24</v>
      </c>
      <c r="C10" s="72" t="s">
        <v>24</v>
      </c>
      <c r="D10" s="72">
        <v>41.6</v>
      </c>
      <c r="E10" s="72">
        <v>40.299999999999997</v>
      </c>
      <c r="F10" s="72">
        <v>39.799999999999997</v>
      </c>
      <c r="G10" s="72">
        <v>38.700000000000003</v>
      </c>
      <c r="H10" s="72">
        <v>40.799999999999997</v>
      </c>
      <c r="I10" s="72">
        <v>41.9</v>
      </c>
      <c r="J10" s="72">
        <v>48</v>
      </c>
      <c r="K10" s="72" t="s">
        <v>24</v>
      </c>
      <c r="L10" s="55" t="s">
        <v>24</v>
      </c>
      <c r="M10" s="97">
        <v>40.1</v>
      </c>
    </row>
    <row r="11" spans="1:13" ht="15.5" x14ac:dyDescent="0.35">
      <c r="A11" s="58" t="s">
        <v>159</v>
      </c>
      <c r="B11" s="54" t="s">
        <v>24</v>
      </c>
      <c r="C11" s="72" t="s">
        <v>24</v>
      </c>
      <c r="D11" s="72">
        <v>30.3</v>
      </c>
      <c r="E11" s="72">
        <v>37.200000000000003</v>
      </c>
      <c r="F11" s="72">
        <v>38</v>
      </c>
      <c r="G11" s="72">
        <v>41.4</v>
      </c>
      <c r="H11" s="72">
        <v>40.1</v>
      </c>
      <c r="I11" s="72">
        <v>42.9</v>
      </c>
      <c r="J11" s="72" t="s">
        <v>24</v>
      </c>
      <c r="K11" s="72" t="s">
        <v>24</v>
      </c>
      <c r="L11" s="55" t="s">
        <v>24</v>
      </c>
      <c r="M11" s="97">
        <v>39.200000000000003</v>
      </c>
    </row>
    <row r="12" spans="1:13" ht="15.5" x14ac:dyDescent="0.35">
      <c r="A12" s="58" t="s">
        <v>160</v>
      </c>
      <c r="B12" s="54" t="s">
        <v>24</v>
      </c>
      <c r="C12" s="72" t="s">
        <v>24</v>
      </c>
      <c r="D12" s="72">
        <v>27</v>
      </c>
      <c r="E12" s="72">
        <v>36.799999999999997</v>
      </c>
      <c r="F12" s="72">
        <v>41.5</v>
      </c>
      <c r="G12" s="72">
        <v>40.6</v>
      </c>
      <c r="H12" s="72">
        <v>40.299999999999997</v>
      </c>
      <c r="I12" s="72">
        <v>45.3</v>
      </c>
      <c r="J12" s="72" t="s">
        <v>24</v>
      </c>
      <c r="K12" s="72" t="s">
        <v>24</v>
      </c>
      <c r="L12" s="55" t="s">
        <v>24</v>
      </c>
      <c r="M12" s="97">
        <v>40</v>
      </c>
    </row>
    <row r="13" spans="1:13" ht="15.5" x14ac:dyDescent="0.35">
      <c r="A13" s="58" t="s">
        <v>161</v>
      </c>
      <c r="B13" s="54" t="s">
        <v>24</v>
      </c>
      <c r="C13" s="72" t="s">
        <v>24</v>
      </c>
      <c r="D13" s="72" t="s">
        <v>24</v>
      </c>
      <c r="E13" s="72">
        <v>34.799999999999997</v>
      </c>
      <c r="F13" s="72">
        <v>42</v>
      </c>
      <c r="G13" s="72">
        <v>40.299999999999997</v>
      </c>
      <c r="H13" s="72">
        <v>49.9</v>
      </c>
      <c r="I13" s="72">
        <v>54.3</v>
      </c>
      <c r="J13" s="72" t="s">
        <v>24</v>
      </c>
      <c r="K13" s="72" t="s">
        <v>24</v>
      </c>
      <c r="L13" s="55" t="s">
        <v>24</v>
      </c>
      <c r="M13" s="97">
        <v>42.7</v>
      </c>
    </row>
    <row r="14" spans="1:13" ht="15.5" x14ac:dyDescent="0.35">
      <c r="A14" s="58" t="s">
        <v>162</v>
      </c>
      <c r="B14" s="54" t="s">
        <v>24</v>
      </c>
      <c r="C14" s="72" t="s">
        <v>24</v>
      </c>
      <c r="D14" s="72" t="s">
        <v>24</v>
      </c>
      <c r="E14" s="72" t="s">
        <v>24</v>
      </c>
      <c r="F14" s="72">
        <v>43</v>
      </c>
      <c r="G14" s="72" t="s">
        <v>24</v>
      </c>
      <c r="H14" s="72">
        <v>32</v>
      </c>
      <c r="I14" s="72" t="s">
        <v>24</v>
      </c>
      <c r="J14" s="72">
        <v>43</v>
      </c>
      <c r="K14" s="72" t="s">
        <v>24</v>
      </c>
      <c r="L14" s="55" t="s">
        <v>24</v>
      </c>
      <c r="M14" s="97">
        <v>39.299999999999997</v>
      </c>
    </row>
    <row r="15" spans="1:13" ht="16" thickBot="1" x14ac:dyDescent="0.4">
      <c r="A15" s="120" t="s">
        <v>34</v>
      </c>
      <c r="B15" s="60">
        <v>27</v>
      </c>
      <c r="C15" s="74">
        <v>41.8</v>
      </c>
      <c r="D15" s="74">
        <v>37.1</v>
      </c>
      <c r="E15" s="74">
        <v>37.200000000000003</v>
      </c>
      <c r="F15" s="74">
        <v>35.700000000000003</v>
      </c>
      <c r="G15" s="74">
        <v>36.6</v>
      </c>
      <c r="H15" s="74">
        <v>39.1</v>
      </c>
      <c r="I15" s="74">
        <v>42</v>
      </c>
      <c r="J15" s="74">
        <v>43.3</v>
      </c>
      <c r="K15" s="74">
        <v>49.4</v>
      </c>
      <c r="L15" s="61">
        <v>48.5</v>
      </c>
      <c r="M15" s="62">
        <v>37.9</v>
      </c>
    </row>
    <row r="17" spans="1:13" ht="15" thickBot="1" x14ac:dyDescent="0.4">
      <c r="A17" s="301" t="s">
        <v>2</v>
      </c>
      <c r="B17" s="267"/>
      <c r="C17" s="267"/>
      <c r="D17" s="267"/>
      <c r="E17" s="267"/>
      <c r="F17" s="267"/>
      <c r="G17" s="267"/>
      <c r="H17" s="267"/>
      <c r="I17" s="267"/>
      <c r="J17" s="267"/>
      <c r="K17" s="267"/>
      <c r="L17" s="267"/>
      <c r="M17" s="267"/>
    </row>
    <row r="18" spans="1:13" ht="15" customHeight="1" thickBot="1" x14ac:dyDescent="0.4">
      <c r="A18" s="293" t="s">
        <v>155</v>
      </c>
      <c r="B18" s="284" t="s">
        <v>9</v>
      </c>
      <c r="C18" s="284"/>
      <c r="D18" s="284"/>
      <c r="E18" s="284"/>
      <c r="F18" s="284"/>
      <c r="G18" s="284"/>
      <c r="H18" s="284"/>
      <c r="I18" s="284"/>
      <c r="J18" s="284"/>
      <c r="K18" s="284"/>
      <c r="L18" s="284"/>
      <c r="M18" s="291" t="s">
        <v>6</v>
      </c>
    </row>
    <row r="19" spans="1:13" ht="15" thickBot="1" x14ac:dyDescent="0.4">
      <c r="A19" s="303"/>
      <c r="B19" s="117" t="s">
        <v>11</v>
      </c>
      <c r="C19" s="82" t="s">
        <v>13</v>
      </c>
      <c r="D19" s="83" t="s">
        <v>14</v>
      </c>
      <c r="E19" s="83" t="s">
        <v>15</v>
      </c>
      <c r="F19" s="83" t="s">
        <v>16</v>
      </c>
      <c r="G19" s="84" t="s">
        <v>17</v>
      </c>
      <c r="H19" s="82" t="s">
        <v>18</v>
      </c>
      <c r="I19" s="84" t="s">
        <v>19</v>
      </c>
      <c r="J19" s="82" t="s">
        <v>20</v>
      </c>
      <c r="K19" s="83" t="s">
        <v>21</v>
      </c>
      <c r="L19" s="84" t="s">
        <v>22</v>
      </c>
      <c r="M19" s="304"/>
    </row>
    <row r="20" spans="1:13" ht="15.5" x14ac:dyDescent="0.35">
      <c r="A20" s="119" t="s">
        <v>156</v>
      </c>
      <c r="B20" s="49" t="s">
        <v>24</v>
      </c>
      <c r="C20" s="86">
        <v>23.3</v>
      </c>
      <c r="D20" s="86">
        <v>31.7</v>
      </c>
      <c r="E20" s="86">
        <v>29.7</v>
      </c>
      <c r="F20" s="86">
        <v>32.5</v>
      </c>
      <c r="G20" s="86">
        <v>34.6</v>
      </c>
      <c r="H20" s="86">
        <v>37.700000000000003</v>
      </c>
      <c r="I20" s="86">
        <v>40.4</v>
      </c>
      <c r="J20" s="86">
        <v>43.7</v>
      </c>
      <c r="K20" s="86">
        <v>46.8</v>
      </c>
      <c r="L20" s="50">
        <v>48.5</v>
      </c>
      <c r="M20" s="112">
        <v>36</v>
      </c>
    </row>
    <row r="21" spans="1:13" ht="15.5" x14ac:dyDescent="0.35">
      <c r="A21" s="58" t="s">
        <v>157</v>
      </c>
      <c r="B21" s="54" t="s">
        <v>24</v>
      </c>
      <c r="C21" s="72">
        <v>18.5</v>
      </c>
      <c r="D21" s="72">
        <v>44.6</v>
      </c>
      <c r="E21" s="72">
        <v>43.5</v>
      </c>
      <c r="F21" s="72">
        <v>41.8</v>
      </c>
      <c r="G21" s="72">
        <v>40.9</v>
      </c>
      <c r="H21" s="72">
        <v>41.3</v>
      </c>
      <c r="I21" s="72">
        <v>42.7</v>
      </c>
      <c r="J21" s="72">
        <v>45.5</v>
      </c>
      <c r="K21" s="72">
        <v>44.5</v>
      </c>
      <c r="L21" s="55" t="s">
        <v>24</v>
      </c>
      <c r="M21" s="97">
        <v>41.9</v>
      </c>
    </row>
    <row r="22" spans="1:13" ht="15.5" x14ac:dyDescent="0.35">
      <c r="A22" s="58" t="s">
        <v>337</v>
      </c>
      <c r="B22" s="54" t="s">
        <v>24</v>
      </c>
      <c r="C22" s="72" t="s">
        <v>24</v>
      </c>
      <c r="D22" s="72">
        <v>38.799999999999997</v>
      </c>
      <c r="E22" s="72">
        <v>40.5</v>
      </c>
      <c r="F22" s="72">
        <v>39.6</v>
      </c>
      <c r="G22" s="72">
        <v>39.6</v>
      </c>
      <c r="H22" s="72">
        <v>39.1</v>
      </c>
      <c r="I22" s="72">
        <v>41</v>
      </c>
      <c r="J22" s="72">
        <v>43.5</v>
      </c>
      <c r="K22" s="72">
        <v>47</v>
      </c>
      <c r="L22" s="55" t="s">
        <v>24</v>
      </c>
      <c r="M22" s="97">
        <v>39.700000000000003</v>
      </c>
    </row>
    <row r="23" spans="1:13" ht="15.5" x14ac:dyDescent="0.35">
      <c r="A23" s="58" t="s">
        <v>338</v>
      </c>
      <c r="B23" s="54" t="s">
        <v>24</v>
      </c>
      <c r="C23" s="72" t="s">
        <v>24</v>
      </c>
      <c r="D23" s="72">
        <v>42.7</v>
      </c>
      <c r="E23" s="72">
        <v>40.799999999999997</v>
      </c>
      <c r="F23" s="72">
        <v>40.799999999999997</v>
      </c>
      <c r="G23" s="72">
        <v>40.799999999999997</v>
      </c>
      <c r="H23" s="72">
        <v>41.1</v>
      </c>
      <c r="I23" s="72">
        <v>43.2</v>
      </c>
      <c r="J23" s="72">
        <v>47.5</v>
      </c>
      <c r="K23" s="72">
        <v>50.3</v>
      </c>
      <c r="L23" s="55" t="s">
        <v>24</v>
      </c>
      <c r="M23" s="97">
        <v>41</v>
      </c>
    </row>
    <row r="24" spans="1:13" ht="15.5" x14ac:dyDescent="0.35">
      <c r="A24" s="58" t="s">
        <v>158</v>
      </c>
      <c r="B24" s="54" t="s">
        <v>24</v>
      </c>
      <c r="C24" s="72" t="s">
        <v>24</v>
      </c>
      <c r="D24" s="72">
        <v>34.4</v>
      </c>
      <c r="E24" s="72">
        <v>40</v>
      </c>
      <c r="F24" s="72">
        <v>40.299999999999997</v>
      </c>
      <c r="G24" s="72">
        <v>42</v>
      </c>
      <c r="H24" s="72">
        <v>42.7</v>
      </c>
      <c r="I24" s="72">
        <v>41.7</v>
      </c>
      <c r="J24" s="72">
        <v>43.5</v>
      </c>
      <c r="K24" s="72">
        <v>53</v>
      </c>
      <c r="L24" s="55" t="s">
        <v>24</v>
      </c>
      <c r="M24" s="97">
        <v>41.2</v>
      </c>
    </row>
    <row r="25" spans="1:13" ht="15.5" x14ac:dyDescent="0.35">
      <c r="A25" s="58" t="s">
        <v>159</v>
      </c>
      <c r="B25" s="54" t="s">
        <v>24</v>
      </c>
      <c r="C25" s="72" t="s">
        <v>24</v>
      </c>
      <c r="D25" s="72">
        <v>35.299999999999997</v>
      </c>
      <c r="E25" s="72">
        <v>41.4</v>
      </c>
      <c r="F25" s="72">
        <v>40.9</v>
      </c>
      <c r="G25" s="72">
        <v>41.8</v>
      </c>
      <c r="H25" s="72">
        <v>42</v>
      </c>
      <c r="I25" s="72">
        <v>42.7</v>
      </c>
      <c r="J25" s="72">
        <v>52</v>
      </c>
      <c r="K25" s="72" t="s">
        <v>24</v>
      </c>
      <c r="L25" s="55" t="s">
        <v>24</v>
      </c>
      <c r="M25" s="97">
        <v>41.4</v>
      </c>
    </row>
    <row r="26" spans="1:13" ht="15.5" x14ac:dyDescent="0.35">
      <c r="A26" s="58" t="s">
        <v>160</v>
      </c>
      <c r="B26" s="54" t="s">
        <v>24</v>
      </c>
      <c r="C26" s="72" t="s">
        <v>24</v>
      </c>
      <c r="D26" s="72">
        <v>43.2</v>
      </c>
      <c r="E26" s="72">
        <v>38.799999999999997</v>
      </c>
      <c r="F26" s="72">
        <v>42</v>
      </c>
      <c r="G26" s="72">
        <v>40.299999999999997</v>
      </c>
      <c r="H26" s="72">
        <v>43</v>
      </c>
      <c r="I26" s="72">
        <v>41.4</v>
      </c>
      <c r="J26" s="72">
        <v>44.5</v>
      </c>
      <c r="K26" s="72" t="s">
        <v>24</v>
      </c>
      <c r="L26" s="55" t="s">
        <v>24</v>
      </c>
      <c r="M26" s="97">
        <v>41.1</v>
      </c>
    </row>
    <row r="27" spans="1:13" ht="15.5" x14ac:dyDescent="0.35">
      <c r="A27" s="58" t="s">
        <v>161</v>
      </c>
      <c r="B27" s="54" t="s">
        <v>24</v>
      </c>
      <c r="C27" s="72" t="s">
        <v>24</v>
      </c>
      <c r="D27" s="72">
        <v>23</v>
      </c>
      <c r="E27" s="72">
        <v>34.1</v>
      </c>
      <c r="F27" s="72">
        <v>37.6</v>
      </c>
      <c r="G27" s="72">
        <v>42.4</v>
      </c>
      <c r="H27" s="72">
        <v>42.6</v>
      </c>
      <c r="I27" s="72">
        <v>46.4</v>
      </c>
      <c r="J27" s="72" t="s">
        <v>24</v>
      </c>
      <c r="K27" s="72" t="s">
        <v>24</v>
      </c>
      <c r="L27" s="55" t="s">
        <v>24</v>
      </c>
      <c r="M27" s="97">
        <v>40.200000000000003</v>
      </c>
    </row>
    <row r="28" spans="1:13" ht="15.5" x14ac:dyDescent="0.35">
      <c r="A28" s="58" t="s">
        <v>162</v>
      </c>
      <c r="B28" s="54" t="s">
        <v>24</v>
      </c>
      <c r="C28" s="72" t="s">
        <v>24</v>
      </c>
      <c r="D28" s="72" t="s">
        <v>24</v>
      </c>
      <c r="E28" s="72" t="s">
        <v>24</v>
      </c>
      <c r="F28" s="72" t="s">
        <v>24</v>
      </c>
      <c r="G28" s="72">
        <v>31</v>
      </c>
      <c r="H28" s="72">
        <v>33</v>
      </c>
      <c r="I28" s="72">
        <v>40</v>
      </c>
      <c r="J28" s="72" t="s">
        <v>24</v>
      </c>
      <c r="K28" s="72" t="s">
        <v>24</v>
      </c>
      <c r="L28" s="55" t="s">
        <v>24</v>
      </c>
      <c r="M28" s="97">
        <v>35.700000000000003</v>
      </c>
    </row>
    <row r="29" spans="1:13" ht="16" thickBot="1" x14ac:dyDescent="0.4">
      <c r="A29" s="120" t="s">
        <v>35</v>
      </c>
      <c r="B29" s="60" t="s">
        <v>24</v>
      </c>
      <c r="C29" s="74">
        <v>21.4</v>
      </c>
      <c r="D29" s="74">
        <v>39.200000000000003</v>
      </c>
      <c r="E29" s="74">
        <v>39.200000000000003</v>
      </c>
      <c r="F29" s="74">
        <v>37.700000000000003</v>
      </c>
      <c r="G29" s="74">
        <v>38</v>
      </c>
      <c r="H29" s="74">
        <v>39.1</v>
      </c>
      <c r="I29" s="74">
        <v>41</v>
      </c>
      <c r="J29" s="74">
        <v>44</v>
      </c>
      <c r="K29" s="74">
        <v>47.1</v>
      </c>
      <c r="L29" s="61">
        <v>48.5</v>
      </c>
      <c r="M29" s="62">
        <v>38.700000000000003</v>
      </c>
    </row>
    <row r="31" spans="1:13" ht="15" thickBot="1" x14ac:dyDescent="0.4">
      <c r="A31" s="301" t="s">
        <v>6</v>
      </c>
      <c r="B31" s="267"/>
      <c r="C31" s="267"/>
      <c r="D31" s="267"/>
      <c r="E31" s="267"/>
      <c r="F31" s="267"/>
      <c r="G31" s="267"/>
      <c r="H31" s="267"/>
      <c r="I31" s="267"/>
      <c r="J31" s="267"/>
      <c r="K31" s="267"/>
      <c r="L31" s="267"/>
      <c r="M31" s="267"/>
    </row>
    <row r="32" spans="1:13" ht="15" customHeight="1" thickBot="1" x14ac:dyDescent="0.4">
      <c r="A32" s="293" t="s">
        <v>155</v>
      </c>
      <c r="B32" s="284" t="s">
        <v>9</v>
      </c>
      <c r="C32" s="284"/>
      <c r="D32" s="284"/>
      <c r="E32" s="284"/>
      <c r="F32" s="284"/>
      <c r="G32" s="284"/>
      <c r="H32" s="284"/>
      <c r="I32" s="284"/>
      <c r="J32" s="284"/>
      <c r="K32" s="284"/>
      <c r="L32" s="284"/>
      <c r="M32" s="291" t="s">
        <v>6</v>
      </c>
    </row>
    <row r="33" spans="1:13" ht="15" thickBot="1" x14ac:dyDescent="0.4">
      <c r="A33" s="303"/>
      <c r="B33" s="117" t="s">
        <v>11</v>
      </c>
      <c r="C33" s="82" t="s">
        <v>13</v>
      </c>
      <c r="D33" s="83" t="s">
        <v>14</v>
      </c>
      <c r="E33" s="83" t="s">
        <v>15</v>
      </c>
      <c r="F33" s="83" t="s">
        <v>16</v>
      </c>
      <c r="G33" s="84" t="s">
        <v>17</v>
      </c>
      <c r="H33" s="82" t="s">
        <v>18</v>
      </c>
      <c r="I33" s="84" t="s">
        <v>19</v>
      </c>
      <c r="J33" s="82" t="s">
        <v>20</v>
      </c>
      <c r="K33" s="83" t="s">
        <v>21</v>
      </c>
      <c r="L33" s="84" t="s">
        <v>22</v>
      </c>
      <c r="M33" s="304"/>
    </row>
    <row r="34" spans="1:13" ht="15.5" x14ac:dyDescent="0.35">
      <c r="A34" s="119" t="s">
        <v>156</v>
      </c>
      <c r="B34" s="49">
        <v>27</v>
      </c>
      <c r="C34" s="86">
        <v>25.5</v>
      </c>
      <c r="D34" s="86">
        <v>33.9</v>
      </c>
      <c r="E34" s="86">
        <v>30.2</v>
      </c>
      <c r="F34" s="86">
        <v>32</v>
      </c>
      <c r="G34" s="86">
        <v>34.200000000000003</v>
      </c>
      <c r="H34" s="86">
        <v>37.700000000000003</v>
      </c>
      <c r="I34" s="86">
        <v>40.799999999999997</v>
      </c>
      <c r="J34" s="86">
        <v>43.3</v>
      </c>
      <c r="K34" s="86">
        <v>47.9</v>
      </c>
      <c r="L34" s="50">
        <v>48.3</v>
      </c>
      <c r="M34" s="112">
        <v>35.9</v>
      </c>
    </row>
    <row r="35" spans="1:13" ht="15.5" x14ac:dyDescent="0.35">
      <c r="A35" s="58" t="s">
        <v>157</v>
      </c>
      <c r="B35" s="54">
        <v>27</v>
      </c>
      <c r="C35" s="72">
        <v>18.5</v>
      </c>
      <c r="D35" s="72">
        <v>42.7</v>
      </c>
      <c r="E35" s="72">
        <v>42.4</v>
      </c>
      <c r="F35" s="72">
        <v>41</v>
      </c>
      <c r="G35" s="72">
        <v>40.5</v>
      </c>
      <c r="H35" s="72">
        <v>41.4</v>
      </c>
      <c r="I35" s="72">
        <v>42.5</v>
      </c>
      <c r="J35" s="72">
        <v>46.5</v>
      </c>
      <c r="K35" s="72">
        <v>44.5</v>
      </c>
      <c r="L35" s="55">
        <v>54</v>
      </c>
      <c r="M35" s="97">
        <v>41.3</v>
      </c>
    </row>
    <row r="36" spans="1:13" ht="15.5" x14ac:dyDescent="0.35">
      <c r="A36" s="58" t="s">
        <v>337</v>
      </c>
      <c r="B36" s="54" t="s">
        <v>24</v>
      </c>
      <c r="C36" s="72" t="s">
        <v>24</v>
      </c>
      <c r="D36" s="72">
        <v>37.6</v>
      </c>
      <c r="E36" s="72">
        <v>39.6</v>
      </c>
      <c r="F36" s="72">
        <v>38.4</v>
      </c>
      <c r="G36" s="72">
        <v>38.6</v>
      </c>
      <c r="H36" s="72">
        <v>39.9</v>
      </c>
      <c r="I36" s="72">
        <v>41.6</v>
      </c>
      <c r="J36" s="72">
        <v>42.6</v>
      </c>
      <c r="K36" s="72">
        <v>46.4</v>
      </c>
      <c r="L36" s="55">
        <v>49</v>
      </c>
      <c r="M36" s="97">
        <v>39.200000000000003</v>
      </c>
    </row>
    <row r="37" spans="1:13" ht="15.5" x14ac:dyDescent="0.35">
      <c r="A37" s="58" t="s">
        <v>338</v>
      </c>
      <c r="B37" s="54" t="s">
        <v>24</v>
      </c>
      <c r="C37" s="72">
        <v>56</v>
      </c>
      <c r="D37" s="72">
        <v>42.1</v>
      </c>
      <c r="E37" s="72">
        <v>40</v>
      </c>
      <c r="F37" s="72">
        <v>40</v>
      </c>
      <c r="G37" s="72">
        <v>40.5</v>
      </c>
      <c r="H37" s="72">
        <v>41</v>
      </c>
      <c r="I37" s="72">
        <v>43.9</v>
      </c>
      <c r="J37" s="72">
        <v>47.9</v>
      </c>
      <c r="K37" s="72">
        <v>53.3</v>
      </c>
      <c r="L37" s="55" t="s">
        <v>24</v>
      </c>
      <c r="M37" s="97">
        <v>40.700000000000003</v>
      </c>
    </row>
    <row r="38" spans="1:13" ht="15.5" x14ac:dyDescent="0.35">
      <c r="A38" s="58" t="s">
        <v>158</v>
      </c>
      <c r="B38" s="54" t="s">
        <v>24</v>
      </c>
      <c r="C38" s="72" t="s">
        <v>24</v>
      </c>
      <c r="D38" s="72">
        <v>37.1</v>
      </c>
      <c r="E38" s="72">
        <v>40.200000000000003</v>
      </c>
      <c r="F38" s="72">
        <v>40.1</v>
      </c>
      <c r="G38" s="72">
        <v>40.6</v>
      </c>
      <c r="H38" s="72">
        <v>41.8</v>
      </c>
      <c r="I38" s="72">
        <v>41.8</v>
      </c>
      <c r="J38" s="72">
        <v>44.4</v>
      </c>
      <c r="K38" s="72">
        <v>53</v>
      </c>
      <c r="L38" s="55" t="s">
        <v>24</v>
      </c>
      <c r="M38" s="97">
        <v>40.700000000000003</v>
      </c>
    </row>
    <row r="39" spans="1:13" ht="15.5" x14ac:dyDescent="0.35">
      <c r="A39" s="58" t="s">
        <v>159</v>
      </c>
      <c r="B39" s="54" t="s">
        <v>24</v>
      </c>
      <c r="C39" s="72" t="s">
        <v>24</v>
      </c>
      <c r="D39" s="72">
        <v>32.9</v>
      </c>
      <c r="E39" s="72">
        <v>39.9</v>
      </c>
      <c r="F39" s="72">
        <v>39.799999999999997</v>
      </c>
      <c r="G39" s="72">
        <v>41.7</v>
      </c>
      <c r="H39" s="72">
        <v>41.3</v>
      </c>
      <c r="I39" s="72">
        <v>42.8</v>
      </c>
      <c r="J39" s="72">
        <v>52</v>
      </c>
      <c r="K39" s="72" t="s">
        <v>24</v>
      </c>
      <c r="L39" s="55" t="s">
        <v>24</v>
      </c>
      <c r="M39" s="97">
        <v>40.6</v>
      </c>
    </row>
    <row r="40" spans="1:13" ht="15.5" x14ac:dyDescent="0.35">
      <c r="A40" s="58" t="s">
        <v>160</v>
      </c>
      <c r="B40" s="54" t="s">
        <v>24</v>
      </c>
      <c r="C40" s="72" t="s">
        <v>24</v>
      </c>
      <c r="D40" s="72">
        <v>35.1</v>
      </c>
      <c r="E40" s="72">
        <v>38.1</v>
      </c>
      <c r="F40" s="72">
        <v>41.8</v>
      </c>
      <c r="G40" s="72">
        <v>40.4</v>
      </c>
      <c r="H40" s="72">
        <v>41.9</v>
      </c>
      <c r="I40" s="72">
        <v>43.2</v>
      </c>
      <c r="J40" s="72">
        <v>44.5</v>
      </c>
      <c r="K40" s="72" t="s">
        <v>24</v>
      </c>
      <c r="L40" s="55" t="s">
        <v>24</v>
      </c>
      <c r="M40" s="97">
        <v>40.700000000000003</v>
      </c>
    </row>
    <row r="41" spans="1:13" ht="15.5" x14ac:dyDescent="0.35">
      <c r="A41" s="58" t="s">
        <v>161</v>
      </c>
      <c r="B41" s="54" t="s">
        <v>24</v>
      </c>
      <c r="C41" s="72" t="s">
        <v>24</v>
      </c>
      <c r="D41" s="72">
        <v>23</v>
      </c>
      <c r="E41" s="72">
        <v>34.299999999999997</v>
      </c>
      <c r="F41" s="72">
        <v>39.200000000000003</v>
      </c>
      <c r="G41" s="72">
        <v>41.8</v>
      </c>
      <c r="H41" s="72">
        <v>44.6</v>
      </c>
      <c r="I41" s="72">
        <v>49.9</v>
      </c>
      <c r="J41" s="72" t="s">
        <v>24</v>
      </c>
      <c r="K41" s="72" t="s">
        <v>24</v>
      </c>
      <c r="L41" s="55" t="s">
        <v>24</v>
      </c>
      <c r="M41" s="97">
        <v>40.9</v>
      </c>
    </row>
    <row r="42" spans="1:13" ht="15.5" x14ac:dyDescent="0.35">
      <c r="A42" s="58" t="s">
        <v>162</v>
      </c>
      <c r="B42" s="54" t="s">
        <v>24</v>
      </c>
      <c r="C42" s="72" t="s">
        <v>24</v>
      </c>
      <c r="D42" s="72" t="s">
        <v>24</v>
      </c>
      <c r="E42" s="72" t="s">
        <v>24</v>
      </c>
      <c r="F42" s="72">
        <v>43</v>
      </c>
      <c r="G42" s="72">
        <v>31</v>
      </c>
      <c r="H42" s="72">
        <v>32.799999999999997</v>
      </c>
      <c r="I42" s="72">
        <v>40</v>
      </c>
      <c r="J42" s="72">
        <v>43</v>
      </c>
      <c r="K42" s="72" t="s">
        <v>24</v>
      </c>
      <c r="L42" s="55" t="s">
        <v>24</v>
      </c>
      <c r="M42" s="97">
        <v>36.799999999999997</v>
      </c>
    </row>
    <row r="43" spans="1:13" ht="16" thickBot="1" x14ac:dyDescent="0.4">
      <c r="A43" s="120" t="s">
        <v>6</v>
      </c>
      <c r="B43" s="60">
        <v>27</v>
      </c>
      <c r="C43" s="74">
        <v>32.5</v>
      </c>
      <c r="D43" s="74">
        <v>38.299999999999997</v>
      </c>
      <c r="E43" s="74">
        <v>38.5</v>
      </c>
      <c r="F43" s="74">
        <v>37</v>
      </c>
      <c r="G43" s="74">
        <v>37.5</v>
      </c>
      <c r="H43" s="74">
        <v>39.1</v>
      </c>
      <c r="I43" s="74">
        <v>41.4</v>
      </c>
      <c r="J43" s="74">
        <v>43.7</v>
      </c>
      <c r="K43" s="74">
        <v>48</v>
      </c>
      <c r="L43" s="61">
        <v>48.5</v>
      </c>
      <c r="M43" s="62">
        <v>38.4</v>
      </c>
    </row>
    <row r="45" spans="1:13" ht="15.5" x14ac:dyDescent="0.35">
      <c r="A45" s="76" t="s">
        <v>7</v>
      </c>
    </row>
  </sheetData>
  <mergeCells count="12">
    <mergeCell ref="A32:A33"/>
    <mergeCell ref="B32:L32"/>
    <mergeCell ref="M32:M33"/>
    <mergeCell ref="A3:M3"/>
    <mergeCell ref="A4:A5"/>
    <mergeCell ref="B4:L4"/>
    <mergeCell ref="M4:M5"/>
    <mergeCell ref="A17:M17"/>
    <mergeCell ref="A18:A19"/>
    <mergeCell ref="B18:L18"/>
    <mergeCell ref="M18:M19"/>
    <mergeCell ref="A31:M31"/>
  </mergeCells>
  <hyperlinks>
    <hyperlink ref="J1" location="'Table of Contents'!C2" display="Back to Table of Contents"/>
  </hyperlink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election activeCell="B1" sqref="B1"/>
    </sheetView>
  </sheetViews>
  <sheetFormatPr defaultRowHeight="14.5" x14ac:dyDescent="0.35"/>
  <cols>
    <col min="1" max="1" width="78.81640625" customWidth="1"/>
    <col min="2" max="13" width="9.453125" customWidth="1"/>
  </cols>
  <sheetData>
    <row r="1" spans="1:13" x14ac:dyDescent="0.35">
      <c r="A1" s="30" t="s">
        <v>599</v>
      </c>
      <c r="B1" s="29" t="s">
        <v>949</v>
      </c>
    </row>
    <row r="2" spans="1:13" ht="15" thickBot="1" x14ac:dyDescent="0.4">
      <c r="A2" s="2"/>
    </row>
    <row r="3" spans="1:13" ht="15" thickBot="1" x14ac:dyDescent="0.4">
      <c r="A3" s="274" t="s">
        <v>48</v>
      </c>
      <c r="B3" s="284" t="s">
        <v>9</v>
      </c>
      <c r="C3" s="284"/>
      <c r="D3" s="284"/>
      <c r="E3" s="284"/>
      <c r="F3" s="284"/>
      <c r="G3" s="284"/>
      <c r="H3" s="284"/>
      <c r="I3" s="284"/>
      <c r="J3" s="284"/>
      <c r="K3" s="284"/>
      <c r="L3" s="284"/>
      <c r="M3" s="291" t="s">
        <v>6</v>
      </c>
    </row>
    <row r="4" spans="1:13" ht="15" thickBot="1" x14ac:dyDescent="0.4">
      <c r="A4" s="275"/>
      <c r="B4" s="117" t="s">
        <v>11</v>
      </c>
      <c r="C4" s="82" t="s">
        <v>13</v>
      </c>
      <c r="D4" s="83" t="s">
        <v>14</v>
      </c>
      <c r="E4" s="83" t="s">
        <v>15</v>
      </c>
      <c r="F4" s="83" t="s">
        <v>16</v>
      </c>
      <c r="G4" s="84" t="s">
        <v>17</v>
      </c>
      <c r="H4" s="82" t="s">
        <v>18</v>
      </c>
      <c r="I4" s="84" t="s">
        <v>19</v>
      </c>
      <c r="J4" s="82" t="s">
        <v>20</v>
      </c>
      <c r="K4" s="83" t="s">
        <v>21</v>
      </c>
      <c r="L4" s="84" t="s">
        <v>22</v>
      </c>
      <c r="M4" s="304"/>
    </row>
    <row r="5" spans="1:13" ht="15.5" x14ac:dyDescent="0.35">
      <c r="A5" s="115" t="s">
        <v>287</v>
      </c>
      <c r="B5" s="49" t="s">
        <v>24</v>
      </c>
      <c r="C5" s="86" t="s">
        <v>24</v>
      </c>
      <c r="D5" s="86" t="s">
        <v>24</v>
      </c>
      <c r="E5" s="86">
        <v>43</v>
      </c>
      <c r="F5" s="86">
        <v>162</v>
      </c>
      <c r="G5" s="86">
        <v>128</v>
      </c>
      <c r="H5" s="86">
        <v>143</v>
      </c>
      <c r="I5" s="86">
        <v>60</v>
      </c>
      <c r="J5" s="86">
        <v>3</v>
      </c>
      <c r="K5" s="86">
        <v>3</v>
      </c>
      <c r="L5" s="50" t="s">
        <v>24</v>
      </c>
      <c r="M5" s="112">
        <v>542</v>
      </c>
    </row>
    <row r="6" spans="1:13" ht="15.5" x14ac:dyDescent="0.35">
      <c r="A6" s="53" t="s">
        <v>55</v>
      </c>
      <c r="B6" s="54" t="s">
        <v>24</v>
      </c>
      <c r="C6" s="72" t="s">
        <v>24</v>
      </c>
      <c r="D6" s="72" t="s">
        <v>24</v>
      </c>
      <c r="E6" s="72">
        <v>1</v>
      </c>
      <c r="F6" s="72">
        <v>1</v>
      </c>
      <c r="G6" s="72">
        <v>11</v>
      </c>
      <c r="H6" s="72">
        <v>4</v>
      </c>
      <c r="I6" s="72">
        <v>2</v>
      </c>
      <c r="J6" s="72" t="s">
        <v>24</v>
      </c>
      <c r="K6" s="72" t="s">
        <v>24</v>
      </c>
      <c r="L6" s="55" t="s">
        <v>24</v>
      </c>
      <c r="M6" s="97">
        <v>19</v>
      </c>
    </row>
    <row r="7" spans="1:13" ht="15.5" x14ac:dyDescent="0.35">
      <c r="A7" s="53" t="s">
        <v>288</v>
      </c>
      <c r="B7" s="54" t="s">
        <v>24</v>
      </c>
      <c r="C7" s="72" t="s">
        <v>24</v>
      </c>
      <c r="D7" s="72" t="s">
        <v>24</v>
      </c>
      <c r="E7" s="72" t="s">
        <v>24</v>
      </c>
      <c r="F7" s="72">
        <v>2</v>
      </c>
      <c r="G7" s="72">
        <v>4</v>
      </c>
      <c r="H7" s="72">
        <v>4</v>
      </c>
      <c r="I7" s="72">
        <v>4</v>
      </c>
      <c r="J7" s="72">
        <v>1</v>
      </c>
      <c r="K7" s="72" t="s">
        <v>24</v>
      </c>
      <c r="L7" s="55" t="s">
        <v>24</v>
      </c>
      <c r="M7" s="97">
        <v>15</v>
      </c>
    </row>
    <row r="8" spans="1:13" ht="15.5" x14ac:dyDescent="0.35">
      <c r="A8" s="53" t="s">
        <v>56</v>
      </c>
      <c r="B8" s="54" t="s">
        <v>24</v>
      </c>
      <c r="C8" s="72" t="s">
        <v>24</v>
      </c>
      <c r="D8" s="72" t="s">
        <v>24</v>
      </c>
      <c r="E8" s="72">
        <v>13</v>
      </c>
      <c r="F8" s="72">
        <v>81</v>
      </c>
      <c r="G8" s="72">
        <v>108</v>
      </c>
      <c r="H8" s="72">
        <v>125</v>
      </c>
      <c r="I8" s="72">
        <v>55</v>
      </c>
      <c r="J8" s="72">
        <v>16</v>
      </c>
      <c r="K8" s="72">
        <v>10</v>
      </c>
      <c r="L8" s="55">
        <v>3</v>
      </c>
      <c r="M8" s="97">
        <v>411</v>
      </c>
    </row>
    <row r="9" spans="1:13" ht="15.5" x14ac:dyDescent="0.35">
      <c r="A9" s="53" t="s">
        <v>57</v>
      </c>
      <c r="B9" s="54" t="s">
        <v>24</v>
      </c>
      <c r="C9" s="72" t="s">
        <v>24</v>
      </c>
      <c r="D9" s="72" t="s">
        <v>24</v>
      </c>
      <c r="E9" s="72">
        <v>6</v>
      </c>
      <c r="F9" s="72">
        <v>11</v>
      </c>
      <c r="G9" s="72">
        <v>6</v>
      </c>
      <c r="H9" s="72" t="s">
        <v>24</v>
      </c>
      <c r="I9" s="72">
        <v>5</v>
      </c>
      <c r="J9" s="72" t="s">
        <v>24</v>
      </c>
      <c r="K9" s="72" t="s">
        <v>24</v>
      </c>
      <c r="L9" s="55" t="s">
        <v>24</v>
      </c>
      <c r="M9" s="97">
        <v>28</v>
      </c>
    </row>
    <row r="10" spans="1:13" ht="15.5" x14ac:dyDescent="0.35">
      <c r="A10" s="53" t="s">
        <v>289</v>
      </c>
      <c r="B10" s="54" t="s">
        <v>24</v>
      </c>
      <c r="C10" s="72" t="s">
        <v>24</v>
      </c>
      <c r="D10" s="72" t="s">
        <v>24</v>
      </c>
      <c r="E10" s="72">
        <v>1</v>
      </c>
      <c r="F10" s="72">
        <v>3</v>
      </c>
      <c r="G10" s="72">
        <v>4</v>
      </c>
      <c r="H10" s="72">
        <v>6</v>
      </c>
      <c r="I10" s="72">
        <v>3</v>
      </c>
      <c r="J10" s="72">
        <v>2</v>
      </c>
      <c r="K10" s="72" t="s">
        <v>24</v>
      </c>
      <c r="L10" s="55" t="s">
        <v>24</v>
      </c>
      <c r="M10" s="97">
        <v>19</v>
      </c>
    </row>
    <row r="11" spans="1:13" ht="15.5" x14ac:dyDescent="0.35">
      <c r="A11" s="53" t="s">
        <v>290</v>
      </c>
      <c r="B11" s="54" t="s">
        <v>24</v>
      </c>
      <c r="C11" s="72" t="s">
        <v>24</v>
      </c>
      <c r="D11" s="72">
        <v>1</v>
      </c>
      <c r="E11" s="72">
        <v>14</v>
      </c>
      <c r="F11" s="72">
        <v>17</v>
      </c>
      <c r="G11" s="72">
        <v>51</v>
      </c>
      <c r="H11" s="72">
        <v>37</v>
      </c>
      <c r="I11" s="72">
        <v>17</v>
      </c>
      <c r="J11" s="72">
        <v>2</v>
      </c>
      <c r="K11" s="72">
        <v>1</v>
      </c>
      <c r="L11" s="55" t="s">
        <v>24</v>
      </c>
      <c r="M11" s="97">
        <v>140</v>
      </c>
    </row>
    <row r="12" spans="1:13" ht="15.5" x14ac:dyDescent="0.35">
      <c r="A12" s="53" t="s">
        <v>58</v>
      </c>
      <c r="B12" s="54" t="s">
        <v>24</v>
      </c>
      <c r="C12" s="72" t="s">
        <v>24</v>
      </c>
      <c r="D12" s="72">
        <v>1</v>
      </c>
      <c r="E12" s="72">
        <v>8</v>
      </c>
      <c r="F12" s="72">
        <v>15</v>
      </c>
      <c r="G12" s="72">
        <v>24</v>
      </c>
      <c r="H12" s="72">
        <v>20</v>
      </c>
      <c r="I12" s="72">
        <v>1</v>
      </c>
      <c r="J12" s="72">
        <v>1</v>
      </c>
      <c r="K12" s="72" t="s">
        <v>24</v>
      </c>
      <c r="L12" s="55" t="s">
        <v>24</v>
      </c>
      <c r="M12" s="97">
        <v>70</v>
      </c>
    </row>
    <row r="13" spans="1:13" ht="15.5" x14ac:dyDescent="0.35">
      <c r="A13" s="53" t="s">
        <v>59</v>
      </c>
      <c r="B13" s="54" t="s">
        <v>24</v>
      </c>
      <c r="C13" s="72" t="s">
        <v>24</v>
      </c>
      <c r="D13" s="72" t="s">
        <v>24</v>
      </c>
      <c r="E13" s="72" t="s">
        <v>24</v>
      </c>
      <c r="F13" s="72" t="s">
        <v>24</v>
      </c>
      <c r="G13" s="72">
        <v>2</v>
      </c>
      <c r="H13" s="72">
        <v>1</v>
      </c>
      <c r="I13" s="72" t="s">
        <v>24</v>
      </c>
      <c r="J13" s="72" t="s">
        <v>24</v>
      </c>
      <c r="K13" s="72" t="s">
        <v>24</v>
      </c>
      <c r="L13" s="55" t="s">
        <v>24</v>
      </c>
      <c r="M13" s="97">
        <v>3</v>
      </c>
    </row>
    <row r="14" spans="1:13" ht="15.5" x14ac:dyDescent="0.35">
      <c r="A14" s="53" t="s">
        <v>60</v>
      </c>
      <c r="B14" s="54" t="s">
        <v>24</v>
      </c>
      <c r="C14" s="72" t="s">
        <v>24</v>
      </c>
      <c r="D14" s="72" t="s">
        <v>24</v>
      </c>
      <c r="E14" s="72" t="s">
        <v>24</v>
      </c>
      <c r="F14" s="72" t="s">
        <v>24</v>
      </c>
      <c r="G14" s="72" t="s">
        <v>24</v>
      </c>
      <c r="H14" s="72" t="s">
        <v>24</v>
      </c>
      <c r="I14" s="72">
        <v>2</v>
      </c>
      <c r="J14" s="72" t="s">
        <v>24</v>
      </c>
      <c r="K14" s="72" t="s">
        <v>24</v>
      </c>
      <c r="L14" s="55" t="s">
        <v>24</v>
      </c>
      <c r="M14" s="97">
        <v>2</v>
      </c>
    </row>
    <row r="15" spans="1:13" ht="15.5" x14ac:dyDescent="0.35">
      <c r="A15" s="53" t="s">
        <v>291</v>
      </c>
      <c r="B15" s="54" t="s">
        <v>24</v>
      </c>
      <c r="C15" s="72" t="s">
        <v>24</v>
      </c>
      <c r="D15" s="72" t="s">
        <v>24</v>
      </c>
      <c r="E15" s="72" t="s">
        <v>24</v>
      </c>
      <c r="F15" s="72">
        <v>7</v>
      </c>
      <c r="G15" s="72">
        <v>5</v>
      </c>
      <c r="H15" s="72">
        <v>10</v>
      </c>
      <c r="I15" s="72">
        <v>4</v>
      </c>
      <c r="J15" s="72">
        <v>3</v>
      </c>
      <c r="K15" s="72">
        <v>1</v>
      </c>
      <c r="L15" s="55" t="s">
        <v>24</v>
      </c>
      <c r="M15" s="97">
        <v>30</v>
      </c>
    </row>
    <row r="16" spans="1:13" ht="15.5" x14ac:dyDescent="0.35">
      <c r="A16" s="53" t="s">
        <v>61</v>
      </c>
      <c r="B16" s="54" t="s">
        <v>24</v>
      </c>
      <c r="C16" s="72" t="s">
        <v>24</v>
      </c>
      <c r="D16" s="72" t="s">
        <v>24</v>
      </c>
      <c r="E16" s="72">
        <v>66</v>
      </c>
      <c r="F16" s="72">
        <v>16</v>
      </c>
      <c r="G16" s="72">
        <v>17</v>
      </c>
      <c r="H16" s="72">
        <v>8</v>
      </c>
      <c r="I16" s="72">
        <v>9</v>
      </c>
      <c r="J16" s="72">
        <v>1</v>
      </c>
      <c r="K16" s="72" t="s">
        <v>24</v>
      </c>
      <c r="L16" s="55" t="s">
        <v>24</v>
      </c>
      <c r="M16" s="97">
        <v>117</v>
      </c>
    </row>
    <row r="17" spans="1:13" ht="15.5" x14ac:dyDescent="0.35">
      <c r="A17" s="53" t="s">
        <v>292</v>
      </c>
      <c r="B17" s="54" t="s">
        <v>24</v>
      </c>
      <c r="C17" s="72" t="s">
        <v>24</v>
      </c>
      <c r="D17" s="72" t="s">
        <v>24</v>
      </c>
      <c r="E17" s="72">
        <v>1</v>
      </c>
      <c r="F17" s="72">
        <v>2</v>
      </c>
      <c r="G17" s="72">
        <v>13</v>
      </c>
      <c r="H17" s="72">
        <v>8</v>
      </c>
      <c r="I17" s="72">
        <v>5</v>
      </c>
      <c r="J17" s="72">
        <v>3</v>
      </c>
      <c r="K17" s="72" t="s">
        <v>24</v>
      </c>
      <c r="L17" s="55" t="s">
        <v>24</v>
      </c>
      <c r="M17" s="97">
        <v>32</v>
      </c>
    </row>
    <row r="18" spans="1:13" ht="15.5" x14ac:dyDescent="0.35">
      <c r="A18" s="53" t="s">
        <v>293</v>
      </c>
      <c r="B18" s="54" t="s">
        <v>24</v>
      </c>
      <c r="C18" s="72" t="s">
        <v>24</v>
      </c>
      <c r="D18" s="72" t="s">
        <v>24</v>
      </c>
      <c r="E18" s="72" t="s">
        <v>24</v>
      </c>
      <c r="F18" s="72">
        <v>9</v>
      </c>
      <c r="G18" s="72">
        <v>13</v>
      </c>
      <c r="H18" s="72">
        <v>2</v>
      </c>
      <c r="I18" s="72" t="s">
        <v>24</v>
      </c>
      <c r="J18" s="72" t="s">
        <v>24</v>
      </c>
      <c r="K18" s="72" t="s">
        <v>24</v>
      </c>
      <c r="L18" s="55" t="s">
        <v>24</v>
      </c>
      <c r="M18" s="97">
        <v>24</v>
      </c>
    </row>
    <row r="19" spans="1:13" ht="15.5" x14ac:dyDescent="0.35">
      <c r="A19" s="53" t="s">
        <v>294</v>
      </c>
      <c r="B19" s="54" t="s">
        <v>24</v>
      </c>
      <c r="C19" s="72" t="s">
        <v>24</v>
      </c>
      <c r="D19" s="72" t="s">
        <v>24</v>
      </c>
      <c r="E19" s="72">
        <v>3</v>
      </c>
      <c r="F19" s="72">
        <v>4</v>
      </c>
      <c r="G19" s="72">
        <v>8</v>
      </c>
      <c r="H19" s="72">
        <v>43</v>
      </c>
      <c r="I19" s="72">
        <v>15</v>
      </c>
      <c r="J19" s="72">
        <v>7</v>
      </c>
      <c r="K19" s="72" t="s">
        <v>24</v>
      </c>
      <c r="L19" s="55" t="s">
        <v>24</v>
      </c>
      <c r="M19" s="97">
        <v>80</v>
      </c>
    </row>
    <row r="20" spans="1:13" ht="15.5" x14ac:dyDescent="0.35">
      <c r="A20" s="53" t="s">
        <v>295</v>
      </c>
      <c r="B20" s="54" t="s">
        <v>24</v>
      </c>
      <c r="C20" s="72" t="s">
        <v>24</v>
      </c>
      <c r="D20" s="72" t="s">
        <v>24</v>
      </c>
      <c r="E20" s="72" t="s">
        <v>24</v>
      </c>
      <c r="F20" s="72" t="s">
        <v>24</v>
      </c>
      <c r="G20" s="72" t="s">
        <v>24</v>
      </c>
      <c r="H20" s="72">
        <v>7</v>
      </c>
      <c r="I20" s="72">
        <v>1</v>
      </c>
      <c r="J20" s="72" t="s">
        <v>24</v>
      </c>
      <c r="K20" s="72" t="s">
        <v>24</v>
      </c>
      <c r="L20" s="55" t="s">
        <v>24</v>
      </c>
      <c r="M20" s="97">
        <v>8</v>
      </c>
    </row>
    <row r="21" spans="1:13" ht="15.5" x14ac:dyDescent="0.35">
      <c r="A21" s="53" t="s">
        <v>63</v>
      </c>
      <c r="B21" s="54" t="s">
        <v>24</v>
      </c>
      <c r="C21" s="72" t="s">
        <v>24</v>
      </c>
      <c r="D21" s="72" t="s">
        <v>24</v>
      </c>
      <c r="E21" s="72" t="s">
        <v>24</v>
      </c>
      <c r="F21" s="72">
        <v>2</v>
      </c>
      <c r="G21" s="72">
        <v>1</v>
      </c>
      <c r="H21" s="72">
        <v>3</v>
      </c>
      <c r="I21" s="72">
        <v>3</v>
      </c>
      <c r="J21" s="72">
        <v>2</v>
      </c>
      <c r="K21" s="72">
        <v>1</v>
      </c>
      <c r="L21" s="55" t="s">
        <v>24</v>
      </c>
      <c r="M21" s="97">
        <v>12</v>
      </c>
    </row>
    <row r="22" spans="1:13" ht="15.5" x14ac:dyDescent="0.35">
      <c r="A22" s="53" t="s">
        <v>297</v>
      </c>
      <c r="B22" s="54" t="s">
        <v>24</v>
      </c>
      <c r="C22" s="72" t="s">
        <v>24</v>
      </c>
      <c r="D22" s="72">
        <v>1</v>
      </c>
      <c r="E22" s="72">
        <v>14</v>
      </c>
      <c r="F22" s="72">
        <v>103</v>
      </c>
      <c r="G22" s="72">
        <v>112</v>
      </c>
      <c r="H22" s="72">
        <v>129</v>
      </c>
      <c r="I22" s="72">
        <v>58</v>
      </c>
      <c r="J22" s="72">
        <v>13</v>
      </c>
      <c r="K22" s="72">
        <v>6</v>
      </c>
      <c r="L22" s="55" t="s">
        <v>24</v>
      </c>
      <c r="M22" s="97">
        <v>436</v>
      </c>
    </row>
    <row r="23" spans="1:13" ht="15.5" x14ac:dyDescent="0.35">
      <c r="A23" s="53" t="s">
        <v>79</v>
      </c>
      <c r="B23" s="54" t="s">
        <v>24</v>
      </c>
      <c r="C23" s="72" t="s">
        <v>24</v>
      </c>
      <c r="D23" s="72" t="s">
        <v>24</v>
      </c>
      <c r="E23" s="72">
        <v>2</v>
      </c>
      <c r="F23" s="72">
        <v>15</v>
      </c>
      <c r="G23" s="72">
        <v>21</v>
      </c>
      <c r="H23" s="72">
        <v>70</v>
      </c>
      <c r="I23" s="72">
        <v>44</v>
      </c>
      <c r="J23" s="72">
        <v>3</v>
      </c>
      <c r="K23" s="72" t="s">
        <v>24</v>
      </c>
      <c r="L23" s="55" t="s">
        <v>24</v>
      </c>
      <c r="M23" s="97">
        <v>155</v>
      </c>
    </row>
    <row r="24" spans="1:13" ht="15.5" x14ac:dyDescent="0.35">
      <c r="A24" s="53" t="s">
        <v>80</v>
      </c>
      <c r="B24" s="54" t="s">
        <v>24</v>
      </c>
      <c r="C24" s="72" t="s">
        <v>24</v>
      </c>
      <c r="D24" s="72" t="s">
        <v>24</v>
      </c>
      <c r="E24" s="72">
        <v>1</v>
      </c>
      <c r="F24" s="72">
        <v>13</v>
      </c>
      <c r="G24" s="72">
        <v>22</v>
      </c>
      <c r="H24" s="72">
        <v>22</v>
      </c>
      <c r="I24" s="72">
        <v>4</v>
      </c>
      <c r="J24" s="72">
        <v>1</v>
      </c>
      <c r="K24" s="72" t="s">
        <v>24</v>
      </c>
      <c r="L24" s="55" t="s">
        <v>24</v>
      </c>
      <c r="M24" s="97">
        <v>63</v>
      </c>
    </row>
    <row r="25" spans="1:13" ht="15.5" x14ac:dyDescent="0.35">
      <c r="A25" s="53" t="s">
        <v>81</v>
      </c>
      <c r="B25" s="54" t="s">
        <v>24</v>
      </c>
      <c r="C25" s="72" t="s">
        <v>24</v>
      </c>
      <c r="D25" s="72" t="s">
        <v>24</v>
      </c>
      <c r="E25" s="72" t="s">
        <v>24</v>
      </c>
      <c r="F25" s="72">
        <v>1</v>
      </c>
      <c r="G25" s="72">
        <v>5</v>
      </c>
      <c r="H25" s="72">
        <v>6</v>
      </c>
      <c r="I25" s="72">
        <v>5</v>
      </c>
      <c r="J25" s="72" t="s">
        <v>24</v>
      </c>
      <c r="K25" s="72" t="s">
        <v>24</v>
      </c>
      <c r="L25" s="55" t="s">
        <v>24</v>
      </c>
      <c r="M25" s="97">
        <v>17</v>
      </c>
    </row>
    <row r="26" spans="1:13" ht="15.5" x14ac:dyDescent="0.35">
      <c r="A26" s="53" t="s">
        <v>298</v>
      </c>
      <c r="B26" s="54" t="s">
        <v>24</v>
      </c>
      <c r="C26" s="72" t="s">
        <v>24</v>
      </c>
      <c r="D26" s="72" t="s">
        <v>24</v>
      </c>
      <c r="E26" s="72">
        <v>2</v>
      </c>
      <c r="F26" s="72">
        <v>5</v>
      </c>
      <c r="G26" s="72">
        <v>7</v>
      </c>
      <c r="H26" s="72">
        <v>11</v>
      </c>
      <c r="I26" s="72">
        <v>5</v>
      </c>
      <c r="J26" s="72" t="s">
        <v>24</v>
      </c>
      <c r="K26" s="72" t="s">
        <v>24</v>
      </c>
      <c r="L26" s="55" t="s">
        <v>24</v>
      </c>
      <c r="M26" s="97">
        <v>30</v>
      </c>
    </row>
    <row r="27" spans="1:13" ht="15.5" x14ac:dyDescent="0.35">
      <c r="A27" s="53" t="s">
        <v>299</v>
      </c>
      <c r="B27" s="54" t="s">
        <v>24</v>
      </c>
      <c r="C27" s="72" t="s">
        <v>24</v>
      </c>
      <c r="D27" s="72" t="s">
        <v>24</v>
      </c>
      <c r="E27" s="72">
        <v>1</v>
      </c>
      <c r="F27" s="72" t="s">
        <v>24</v>
      </c>
      <c r="G27" s="72">
        <v>7</v>
      </c>
      <c r="H27" s="72">
        <v>18</v>
      </c>
      <c r="I27" s="72">
        <v>7</v>
      </c>
      <c r="J27" s="72" t="s">
        <v>24</v>
      </c>
      <c r="K27" s="72">
        <v>1</v>
      </c>
      <c r="L27" s="55" t="s">
        <v>24</v>
      </c>
      <c r="M27" s="97">
        <v>34</v>
      </c>
    </row>
    <row r="28" spans="1:13" ht="15.5" x14ac:dyDescent="0.35">
      <c r="A28" s="53" t="s">
        <v>69</v>
      </c>
      <c r="B28" s="54">
        <v>1</v>
      </c>
      <c r="C28" s="72" t="s">
        <v>24</v>
      </c>
      <c r="D28" s="72">
        <v>16</v>
      </c>
      <c r="E28" s="72">
        <v>232</v>
      </c>
      <c r="F28" s="72">
        <v>594</v>
      </c>
      <c r="G28" s="72">
        <v>956</v>
      </c>
      <c r="H28" s="72">
        <v>768</v>
      </c>
      <c r="I28" s="72">
        <v>305</v>
      </c>
      <c r="J28" s="72">
        <v>25</v>
      </c>
      <c r="K28" s="72">
        <v>8</v>
      </c>
      <c r="L28" s="55">
        <v>2</v>
      </c>
      <c r="M28" s="97">
        <v>2907</v>
      </c>
    </row>
    <row r="29" spans="1:13" ht="15.5" x14ac:dyDescent="0.35">
      <c r="A29" s="53" t="s">
        <v>70</v>
      </c>
      <c r="B29" s="54" t="s">
        <v>24</v>
      </c>
      <c r="C29" s="72" t="s">
        <v>24</v>
      </c>
      <c r="D29" s="72" t="s">
        <v>24</v>
      </c>
      <c r="E29" s="72">
        <v>17</v>
      </c>
      <c r="F29" s="72">
        <v>25</v>
      </c>
      <c r="G29" s="72">
        <v>10</v>
      </c>
      <c r="H29" s="72">
        <v>14</v>
      </c>
      <c r="I29" s="72">
        <v>4</v>
      </c>
      <c r="J29" s="72">
        <v>1</v>
      </c>
      <c r="K29" s="72" t="s">
        <v>24</v>
      </c>
      <c r="L29" s="55" t="s">
        <v>24</v>
      </c>
      <c r="M29" s="97">
        <v>71</v>
      </c>
    </row>
    <row r="30" spans="1:13" ht="15.5" x14ac:dyDescent="0.35">
      <c r="A30" s="53" t="s">
        <v>301</v>
      </c>
      <c r="B30" s="54" t="s">
        <v>24</v>
      </c>
      <c r="C30" s="72" t="s">
        <v>24</v>
      </c>
      <c r="D30" s="72" t="s">
        <v>24</v>
      </c>
      <c r="E30" s="72">
        <v>1</v>
      </c>
      <c r="F30" s="72">
        <v>48</v>
      </c>
      <c r="G30" s="72">
        <v>79</v>
      </c>
      <c r="H30" s="72">
        <v>76</v>
      </c>
      <c r="I30" s="72">
        <v>22</v>
      </c>
      <c r="J30" s="72">
        <v>3</v>
      </c>
      <c r="K30" s="72" t="s">
        <v>24</v>
      </c>
      <c r="L30" s="55">
        <v>1</v>
      </c>
      <c r="M30" s="97">
        <v>230</v>
      </c>
    </row>
    <row r="31" spans="1:13" ht="15.5" x14ac:dyDescent="0.35">
      <c r="A31" s="53" t="s">
        <v>71</v>
      </c>
      <c r="B31" s="54" t="s">
        <v>24</v>
      </c>
      <c r="C31" s="72">
        <v>1</v>
      </c>
      <c r="D31" s="72" t="s">
        <v>24</v>
      </c>
      <c r="E31" s="72">
        <v>2</v>
      </c>
      <c r="F31" s="72">
        <v>9</v>
      </c>
      <c r="G31" s="72">
        <v>12</v>
      </c>
      <c r="H31" s="72">
        <v>6</v>
      </c>
      <c r="I31" s="72">
        <v>3</v>
      </c>
      <c r="J31" s="72" t="s">
        <v>24</v>
      </c>
      <c r="K31" s="72" t="s">
        <v>24</v>
      </c>
      <c r="L31" s="55" t="s">
        <v>24</v>
      </c>
      <c r="M31" s="97">
        <v>33</v>
      </c>
    </row>
    <row r="32" spans="1:13" ht="15.5" x14ac:dyDescent="0.35">
      <c r="A32" s="53" t="s">
        <v>302</v>
      </c>
      <c r="B32" s="54" t="s">
        <v>24</v>
      </c>
      <c r="C32" s="72" t="s">
        <v>24</v>
      </c>
      <c r="D32" s="72" t="s">
        <v>24</v>
      </c>
      <c r="E32" s="72" t="s">
        <v>24</v>
      </c>
      <c r="F32" s="72" t="s">
        <v>24</v>
      </c>
      <c r="G32" s="72">
        <v>6</v>
      </c>
      <c r="H32" s="72">
        <v>3</v>
      </c>
      <c r="I32" s="72" t="s">
        <v>24</v>
      </c>
      <c r="J32" s="72" t="s">
        <v>24</v>
      </c>
      <c r="K32" s="72" t="s">
        <v>24</v>
      </c>
      <c r="L32" s="55" t="s">
        <v>24</v>
      </c>
      <c r="M32" s="97">
        <v>9</v>
      </c>
    </row>
    <row r="33" spans="1:13" ht="15.5" x14ac:dyDescent="0.35">
      <c r="A33" s="53" t="s">
        <v>303</v>
      </c>
      <c r="B33" s="54" t="s">
        <v>24</v>
      </c>
      <c r="C33" s="72" t="s">
        <v>24</v>
      </c>
      <c r="D33" s="72" t="s">
        <v>24</v>
      </c>
      <c r="E33" s="72">
        <v>19</v>
      </c>
      <c r="F33" s="72">
        <v>93</v>
      </c>
      <c r="G33" s="72">
        <v>135</v>
      </c>
      <c r="H33" s="72">
        <v>130</v>
      </c>
      <c r="I33" s="72">
        <v>40</v>
      </c>
      <c r="J33" s="72">
        <v>3</v>
      </c>
      <c r="K33" s="72">
        <v>2</v>
      </c>
      <c r="L33" s="55">
        <v>1</v>
      </c>
      <c r="M33" s="97">
        <v>423</v>
      </c>
    </row>
    <row r="34" spans="1:13" ht="15.5" x14ac:dyDescent="0.35">
      <c r="A34" s="53" t="s">
        <v>73</v>
      </c>
      <c r="B34" s="54" t="s">
        <v>24</v>
      </c>
      <c r="C34" s="72" t="s">
        <v>24</v>
      </c>
      <c r="D34" s="72" t="s">
        <v>24</v>
      </c>
      <c r="E34" s="72" t="s">
        <v>24</v>
      </c>
      <c r="F34" s="72" t="s">
        <v>24</v>
      </c>
      <c r="G34" s="72">
        <v>1</v>
      </c>
      <c r="H34" s="72">
        <v>1</v>
      </c>
      <c r="I34" s="72" t="s">
        <v>24</v>
      </c>
      <c r="J34" s="72" t="s">
        <v>24</v>
      </c>
      <c r="K34" s="72" t="s">
        <v>24</v>
      </c>
      <c r="L34" s="55" t="s">
        <v>24</v>
      </c>
      <c r="M34" s="97">
        <v>2</v>
      </c>
    </row>
    <row r="35" spans="1:13" ht="15.5" x14ac:dyDescent="0.35">
      <c r="A35" s="53" t="s">
        <v>72</v>
      </c>
      <c r="B35" s="54" t="s">
        <v>24</v>
      </c>
      <c r="C35" s="72" t="s">
        <v>24</v>
      </c>
      <c r="D35" s="72">
        <v>1</v>
      </c>
      <c r="E35" s="72">
        <v>3</v>
      </c>
      <c r="F35" s="72">
        <v>7</v>
      </c>
      <c r="G35" s="72">
        <v>6</v>
      </c>
      <c r="H35" s="72">
        <v>11</v>
      </c>
      <c r="I35" s="72">
        <v>2</v>
      </c>
      <c r="J35" s="72">
        <v>1</v>
      </c>
      <c r="K35" s="72" t="s">
        <v>24</v>
      </c>
      <c r="L35" s="55" t="s">
        <v>24</v>
      </c>
      <c r="M35" s="97">
        <v>31</v>
      </c>
    </row>
    <row r="36" spans="1:13" ht="15.5" x14ac:dyDescent="0.35">
      <c r="A36" s="53" t="s">
        <v>74</v>
      </c>
      <c r="B36" s="54" t="s">
        <v>24</v>
      </c>
      <c r="C36" s="72" t="s">
        <v>24</v>
      </c>
      <c r="D36" s="72" t="s">
        <v>24</v>
      </c>
      <c r="E36" s="72">
        <v>5</v>
      </c>
      <c r="F36" s="72">
        <v>15</v>
      </c>
      <c r="G36" s="72">
        <v>30</v>
      </c>
      <c r="H36" s="72">
        <v>28</v>
      </c>
      <c r="I36" s="72">
        <v>4</v>
      </c>
      <c r="J36" s="72">
        <v>1</v>
      </c>
      <c r="K36" s="72" t="s">
        <v>24</v>
      </c>
      <c r="L36" s="55" t="s">
        <v>24</v>
      </c>
      <c r="M36" s="97">
        <v>83</v>
      </c>
    </row>
    <row r="37" spans="1:13" ht="15.5" x14ac:dyDescent="0.35">
      <c r="A37" s="53" t="s">
        <v>75</v>
      </c>
      <c r="B37" s="54" t="s">
        <v>24</v>
      </c>
      <c r="C37" s="72" t="s">
        <v>24</v>
      </c>
      <c r="D37" s="72" t="s">
        <v>24</v>
      </c>
      <c r="E37" s="72">
        <v>2</v>
      </c>
      <c r="F37" s="72">
        <v>10</v>
      </c>
      <c r="G37" s="72">
        <v>13</v>
      </c>
      <c r="H37" s="72">
        <v>9</v>
      </c>
      <c r="I37" s="72">
        <v>3</v>
      </c>
      <c r="J37" s="72" t="s">
        <v>24</v>
      </c>
      <c r="K37" s="72" t="s">
        <v>24</v>
      </c>
      <c r="L37" s="55" t="s">
        <v>24</v>
      </c>
      <c r="M37" s="97">
        <v>37</v>
      </c>
    </row>
    <row r="38" spans="1:13" ht="15.5" x14ac:dyDescent="0.35">
      <c r="A38" s="53" t="s">
        <v>76</v>
      </c>
      <c r="B38" s="54" t="s">
        <v>24</v>
      </c>
      <c r="C38" s="72" t="s">
        <v>24</v>
      </c>
      <c r="D38" s="72">
        <v>1</v>
      </c>
      <c r="E38" s="72">
        <v>9</v>
      </c>
      <c r="F38" s="72">
        <v>12</v>
      </c>
      <c r="G38" s="72">
        <v>12</v>
      </c>
      <c r="H38" s="72">
        <v>22</v>
      </c>
      <c r="I38" s="72">
        <v>9</v>
      </c>
      <c r="J38" s="72">
        <v>4</v>
      </c>
      <c r="K38" s="72">
        <v>1</v>
      </c>
      <c r="L38" s="55" t="s">
        <v>24</v>
      </c>
      <c r="M38" s="97">
        <v>70</v>
      </c>
    </row>
    <row r="39" spans="1:13" ht="15.5" x14ac:dyDescent="0.35">
      <c r="A39" s="53" t="s">
        <v>77</v>
      </c>
      <c r="B39" s="54" t="s">
        <v>24</v>
      </c>
      <c r="C39" s="72" t="s">
        <v>24</v>
      </c>
      <c r="D39" s="72" t="s">
        <v>24</v>
      </c>
      <c r="E39" s="72" t="s">
        <v>24</v>
      </c>
      <c r="F39" s="72">
        <v>3</v>
      </c>
      <c r="G39" s="72">
        <v>5</v>
      </c>
      <c r="H39" s="72">
        <v>5</v>
      </c>
      <c r="I39" s="72">
        <v>1</v>
      </c>
      <c r="J39" s="72" t="s">
        <v>24</v>
      </c>
      <c r="K39" s="72" t="s">
        <v>24</v>
      </c>
      <c r="L39" s="55" t="s">
        <v>24</v>
      </c>
      <c r="M39" s="97">
        <v>14</v>
      </c>
    </row>
    <row r="40" spans="1:13" ht="15.5" x14ac:dyDescent="0.35">
      <c r="A40" s="53" t="s">
        <v>82</v>
      </c>
      <c r="B40" s="54" t="s">
        <v>24</v>
      </c>
      <c r="C40" s="72" t="s">
        <v>24</v>
      </c>
      <c r="D40" s="72">
        <v>5</v>
      </c>
      <c r="E40" s="72">
        <v>31</v>
      </c>
      <c r="F40" s="72">
        <v>71</v>
      </c>
      <c r="G40" s="72">
        <v>99</v>
      </c>
      <c r="H40" s="72">
        <v>90</v>
      </c>
      <c r="I40" s="72">
        <v>43</v>
      </c>
      <c r="J40" s="72">
        <v>4</v>
      </c>
      <c r="K40" s="72">
        <v>2</v>
      </c>
      <c r="L40" s="55" t="s">
        <v>24</v>
      </c>
      <c r="M40" s="97">
        <v>345</v>
      </c>
    </row>
    <row r="41" spans="1:13" ht="15.5" x14ac:dyDescent="0.35">
      <c r="A41" s="53" t="s">
        <v>83</v>
      </c>
      <c r="B41" s="54" t="s">
        <v>24</v>
      </c>
      <c r="C41" s="72" t="s">
        <v>24</v>
      </c>
      <c r="D41" s="72" t="s">
        <v>24</v>
      </c>
      <c r="E41" s="72">
        <v>6</v>
      </c>
      <c r="F41" s="72">
        <v>32</v>
      </c>
      <c r="G41" s="72">
        <v>57</v>
      </c>
      <c r="H41" s="72">
        <v>39</v>
      </c>
      <c r="I41" s="72">
        <v>8</v>
      </c>
      <c r="J41" s="72">
        <v>1</v>
      </c>
      <c r="K41" s="72">
        <v>2</v>
      </c>
      <c r="L41" s="55" t="s">
        <v>24</v>
      </c>
      <c r="M41" s="97">
        <v>145</v>
      </c>
    </row>
    <row r="42" spans="1:13" ht="15.5" x14ac:dyDescent="0.35">
      <c r="A42" s="53" t="s">
        <v>304</v>
      </c>
      <c r="B42" s="54" t="s">
        <v>24</v>
      </c>
      <c r="C42" s="72" t="s">
        <v>24</v>
      </c>
      <c r="D42" s="72" t="s">
        <v>24</v>
      </c>
      <c r="E42" s="72">
        <v>1</v>
      </c>
      <c r="F42" s="72">
        <v>6</v>
      </c>
      <c r="G42" s="72">
        <v>13</v>
      </c>
      <c r="H42" s="72">
        <v>16</v>
      </c>
      <c r="I42" s="72">
        <v>8</v>
      </c>
      <c r="J42" s="72">
        <v>2</v>
      </c>
      <c r="K42" s="72" t="s">
        <v>24</v>
      </c>
      <c r="L42" s="55" t="s">
        <v>24</v>
      </c>
      <c r="M42" s="97">
        <v>46</v>
      </c>
    </row>
    <row r="43" spans="1:13" ht="15.5" x14ac:dyDescent="0.35">
      <c r="A43" s="53" t="s">
        <v>84</v>
      </c>
      <c r="B43" s="54" t="s">
        <v>24</v>
      </c>
      <c r="C43" s="72" t="s">
        <v>24</v>
      </c>
      <c r="D43" s="72" t="s">
        <v>24</v>
      </c>
      <c r="E43" s="72">
        <v>1</v>
      </c>
      <c r="F43" s="72">
        <v>2</v>
      </c>
      <c r="G43" s="72">
        <v>5</v>
      </c>
      <c r="H43" s="72">
        <v>2</v>
      </c>
      <c r="I43" s="72">
        <v>1</v>
      </c>
      <c r="J43" s="72" t="s">
        <v>24</v>
      </c>
      <c r="K43" s="72" t="s">
        <v>24</v>
      </c>
      <c r="L43" s="55" t="s">
        <v>24</v>
      </c>
      <c r="M43" s="97">
        <v>11</v>
      </c>
    </row>
    <row r="44" spans="1:13" ht="15.5" x14ac:dyDescent="0.35">
      <c r="A44" s="53" t="s">
        <v>305</v>
      </c>
      <c r="B44" s="54" t="s">
        <v>24</v>
      </c>
      <c r="C44" s="72" t="s">
        <v>24</v>
      </c>
      <c r="D44" s="72" t="s">
        <v>24</v>
      </c>
      <c r="E44" s="72">
        <v>3</v>
      </c>
      <c r="F44" s="72" t="s">
        <v>24</v>
      </c>
      <c r="G44" s="72">
        <v>3</v>
      </c>
      <c r="H44" s="72">
        <v>2</v>
      </c>
      <c r="I44" s="72">
        <v>1</v>
      </c>
      <c r="J44" s="72" t="s">
        <v>24</v>
      </c>
      <c r="K44" s="72" t="s">
        <v>24</v>
      </c>
      <c r="L44" s="55" t="s">
        <v>24</v>
      </c>
      <c r="M44" s="97">
        <v>9</v>
      </c>
    </row>
    <row r="45" spans="1:13" ht="15.5" x14ac:dyDescent="0.35">
      <c r="A45" s="53" t="s">
        <v>85</v>
      </c>
      <c r="B45" s="54" t="s">
        <v>24</v>
      </c>
      <c r="C45" s="72" t="s">
        <v>24</v>
      </c>
      <c r="D45" s="72">
        <v>1</v>
      </c>
      <c r="E45" s="72">
        <v>4</v>
      </c>
      <c r="F45" s="72">
        <v>17</v>
      </c>
      <c r="G45" s="72">
        <v>93</v>
      </c>
      <c r="H45" s="72">
        <v>142</v>
      </c>
      <c r="I45" s="72">
        <v>105</v>
      </c>
      <c r="J45" s="72">
        <v>34</v>
      </c>
      <c r="K45" s="72">
        <v>8</v>
      </c>
      <c r="L45" s="55">
        <v>2</v>
      </c>
      <c r="M45" s="97">
        <v>406</v>
      </c>
    </row>
    <row r="46" spans="1:13" ht="15.5" x14ac:dyDescent="0.35">
      <c r="A46" s="53" t="s">
        <v>306</v>
      </c>
      <c r="B46" s="54" t="s">
        <v>24</v>
      </c>
      <c r="C46" s="72" t="s">
        <v>24</v>
      </c>
      <c r="D46" s="72" t="s">
        <v>24</v>
      </c>
      <c r="E46" s="72" t="s">
        <v>24</v>
      </c>
      <c r="F46" s="72">
        <v>2</v>
      </c>
      <c r="G46" s="72">
        <v>1</v>
      </c>
      <c r="H46" s="72" t="s">
        <v>24</v>
      </c>
      <c r="I46" s="72" t="s">
        <v>24</v>
      </c>
      <c r="J46" s="72" t="s">
        <v>24</v>
      </c>
      <c r="K46" s="72" t="s">
        <v>24</v>
      </c>
      <c r="L46" s="55" t="s">
        <v>24</v>
      </c>
      <c r="M46" s="97">
        <v>3</v>
      </c>
    </row>
    <row r="47" spans="1:13" ht="15.5" x14ac:dyDescent="0.35">
      <c r="A47" s="53" t="s">
        <v>307</v>
      </c>
      <c r="B47" s="54" t="s">
        <v>24</v>
      </c>
      <c r="C47" s="72" t="s">
        <v>24</v>
      </c>
      <c r="D47" s="72" t="s">
        <v>24</v>
      </c>
      <c r="E47" s="72" t="s">
        <v>24</v>
      </c>
      <c r="F47" s="72">
        <v>4</v>
      </c>
      <c r="G47" s="72">
        <v>12</v>
      </c>
      <c r="H47" s="72">
        <v>15</v>
      </c>
      <c r="I47" s="72">
        <v>22</v>
      </c>
      <c r="J47" s="72">
        <v>9</v>
      </c>
      <c r="K47" s="72" t="s">
        <v>24</v>
      </c>
      <c r="L47" s="55">
        <v>1</v>
      </c>
      <c r="M47" s="97">
        <v>63</v>
      </c>
    </row>
    <row r="48" spans="1:13" ht="15.5" x14ac:dyDescent="0.35">
      <c r="A48" s="53" t="s">
        <v>308</v>
      </c>
      <c r="B48" s="54" t="s">
        <v>24</v>
      </c>
      <c r="C48" s="72">
        <v>2</v>
      </c>
      <c r="D48" s="72">
        <v>3</v>
      </c>
      <c r="E48" s="72">
        <v>90</v>
      </c>
      <c r="F48" s="72">
        <v>122</v>
      </c>
      <c r="G48" s="72">
        <v>202</v>
      </c>
      <c r="H48" s="72">
        <v>235</v>
      </c>
      <c r="I48" s="72">
        <v>74</v>
      </c>
      <c r="J48" s="72">
        <v>9</v>
      </c>
      <c r="K48" s="72">
        <v>1</v>
      </c>
      <c r="L48" s="55" t="s">
        <v>24</v>
      </c>
      <c r="M48" s="97">
        <v>738</v>
      </c>
    </row>
    <row r="49" spans="1:13" ht="15.5" x14ac:dyDescent="0.35">
      <c r="A49" s="53" t="s">
        <v>309</v>
      </c>
      <c r="B49" s="54" t="s">
        <v>24</v>
      </c>
      <c r="C49" s="72" t="s">
        <v>24</v>
      </c>
      <c r="D49" s="72" t="s">
        <v>24</v>
      </c>
      <c r="E49" s="72">
        <v>6</v>
      </c>
      <c r="F49" s="72">
        <v>31</v>
      </c>
      <c r="G49" s="72">
        <v>71</v>
      </c>
      <c r="H49" s="72">
        <v>37</v>
      </c>
      <c r="I49" s="72">
        <v>10</v>
      </c>
      <c r="J49" s="72" t="s">
        <v>24</v>
      </c>
      <c r="K49" s="72" t="s">
        <v>24</v>
      </c>
      <c r="L49" s="55" t="s">
        <v>24</v>
      </c>
      <c r="M49" s="97">
        <v>155</v>
      </c>
    </row>
    <row r="50" spans="1:13" ht="15.5" x14ac:dyDescent="0.35">
      <c r="A50" s="53" t="s">
        <v>310</v>
      </c>
      <c r="B50" s="54" t="s">
        <v>24</v>
      </c>
      <c r="C50" s="72" t="s">
        <v>24</v>
      </c>
      <c r="D50" s="72" t="s">
        <v>24</v>
      </c>
      <c r="E50" s="72" t="s">
        <v>24</v>
      </c>
      <c r="F50" s="72" t="s">
        <v>24</v>
      </c>
      <c r="G50" s="72">
        <v>1</v>
      </c>
      <c r="H50" s="72">
        <v>2</v>
      </c>
      <c r="I50" s="72">
        <v>1</v>
      </c>
      <c r="J50" s="72" t="s">
        <v>24</v>
      </c>
      <c r="K50" s="72" t="s">
        <v>24</v>
      </c>
      <c r="L50" s="55" t="s">
        <v>24</v>
      </c>
      <c r="M50" s="97">
        <v>4</v>
      </c>
    </row>
    <row r="51" spans="1:13" ht="15.5" x14ac:dyDescent="0.35">
      <c r="A51" s="53" t="s">
        <v>311</v>
      </c>
      <c r="B51" s="54" t="s">
        <v>24</v>
      </c>
      <c r="C51" s="72" t="s">
        <v>24</v>
      </c>
      <c r="D51" s="72" t="s">
        <v>24</v>
      </c>
      <c r="E51" s="72">
        <v>1</v>
      </c>
      <c r="F51" s="72">
        <v>4</v>
      </c>
      <c r="G51" s="72">
        <v>7</v>
      </c>
      <c r="H51" s="72">
        <v>3</v>
      </c>
      <c r="I51" s="72">
        <v>3</v>
      </c>
      <c r="J51" s="72">
        <v>1</v>
      </c>
      <c r="K51" s="72" t="s">
        <v>24</v>
      </c>
      <c r="L51" s="55" t="s">
        <v>24</v>
      </c>
      <c r="M51" s="97">
        <v>19</v>
      </c>
    </row>
    <row r="52" spans="1:13" ht="15.5" x14ac:dyDescent="0.35">
      <c r="A52" s="53" t="s">
        <v>86</v>
      </c>
      <c r="B52" s="54" t="s">
        <v>24</v>
      </c>
      <c r="C52" s="72" t="s">
        <v>24</v>
      </c>
      <c r="D52" s="72" t="s">
        <v>24</v>
      </c>
      <c r="E52" s="72">
        <v>1</v>
      </c>
      <c r="F52" s="72">
        <v>17</v>
      </c>
      <c r="G52" s="72">
        <v>16</v>
      </c>
      <c r="H52" s="72">
        <v>13</v>
      </c>
      <c r="I52" s="72">
        <v>2</v>
      </c>
      <c r="J52" s="72" t="s">
        <v>24</v>
      </c>
      <c r="K52" s="72" t="s">
        <v>24</v>
      </c>
      <c r="L52" s="55" t="s">
        <v>24</v>
      </c>
      <c r="M52" s="97">
        <v>49</v>
      </c>
    </row>
    <row r="53" spans="1:13" ht="15.5" x14ac:dyDescent="0.35">
      <c r="A53" s="53" t="s">
        <v>312</v>
      </c>
      <c r="B53" s="54" t="s">
        <v>24</v>
      </c>
      <c r="C53" s="72" t="s">
        <v>24</v>
      </c>
      <c r="D53" s="72" t="s">
        <v>24</v>
      </c>
      <c r="E53" s="72" t="s">
        <v>24</v>
      </c>
      <c r="F53" s="72" t="s">
        <v>24</v>
      </c>
      <c r="G53" s="72">
        <v>4</v>
      </c>
      <c r="H53" s="72">
        <v>2</v>
      </c>
      <c r="I53" s="72">
        <v>3</v>
      </c>
      <c r="J53" s="72" t="s">
        <v>24</v>
      </c>
      <c r="K53" s="72" t="s">
        <v>24</v>
      </c>
      <c r="L53" s="55" t="s">
        <v>24</v>
      </c>
      <c r="M53" s="97">
        <v>9</v>
      </c>
    </row>
    <row r="54" spans="1:13" ht="15.5" x14ac:dyDescent="0.35">
      <c r="A54" s="53" t="s">
        <v>87</v>
      </c>
      <c r="B54" s="54" t="s">
        <v>24</v>
      </c>
      <c r="C54" s="72" t="s">
        <v>24</v>
      </c>
      <c r="D54" s="72" t="s">
        <v>24</v>
      </c>
      <c r="E54" s="72" t="s">
        <v>24</v>
      </c>
      <c r="F54" s="72" t="s">
        <v>24</v>
      </c>
      <c r="G54" s="72">
        <v>1</v>
      </c>
      <c r="H54" s="72">
        <v>4</v>
      </c>
      <c r="I54" s="72" t="s">
        <v>24</v>
      </c>
      <c r="J54" s="72">
        <v>1</v>
      </c>
      <c r="K54" s="72">
        <v>1</v>
      </c>
      <c r="L54" s="55" t="s">
        <v>24</v>
      </c>
      <c r="M54" s="97">
        <v>7</v>
      </c>
    </row>
    <row r="55" spans="1:13" ht="15.5" x14ac:dyDescent="0.35">
      <c r="A55" s="53" t="s">
        <v>313</v>
      </c>
      <c r="B55" s="54" t="s">
        <v>24</v>
      </c>
      <c r="C55" s="72" t="s">
        <v>24</v>
      </c>
      <c r="D55" s="72" t="s">
        <v>24</v>
      </c>
      <c r="E55" s="72" t="s">
        <v>24</v>
      </c>
      <c r="F55" s="72" t="s">
        <v>24</v>
      </c>
      <c r="G55" s="72" t="s">
        <v>24</v>
      </c>
      <c r="H55" s="72">
        <v>2</v>
      </c>
      <c r="I55" s="72">
        <v>1</v>
      </c>
      <c r="J55" s="72" t="s">
        <v>24</v>
      </c>
      <c r="K55" s="72" t="s">
        <v>24</v>
      </c>
      <c r="L55" s="55" t="s">
        <v>24</v>
      </c>
      <c r="M55" s="97">
        <v>3</v>
      </c>
    </row>
    <row r="56" spans="1:13" ht="15.5" x14ac:dyDescent="0.35">
      <c r="A56" s="53" t="s">
        <v>88</v>
      </c>
      <c r="B56" s="54" t="s">
        <v>24</v>
      </c>
      <c r="C56" s="72" t="s">
        <v>24</v>
      </c>
      <c r="D56" s="72" t="s">
        <v>24</v>
      </c>
      <c r="E56" s="72" t="s">
        <v>24</v>
      </c>
      <c r="F56" s="72">
        <v>3</v>
      </c>
      <c r="G56" s="72" t="s">
        <v>24</v>
      </c>
      <c r="H56" s="72">
        <v>3</v>
      </c>
      <c r="I56" s="72">
        <v>2</v>
      </c>
      <c r="J56" s="72" t="s">
        <v>24</v>
      </c>
      <c r="K56" s="72" t="s">
        <v>24</v>
      </c>
      <c r="L56" s="55" t="s">
        <v>24</v>
      </c>
      <c r="M56" s="97">
        <v>8</v>
      </c>
    </row>
    <row r="57" spans="1:13" ht="15.5" x14ac:dyDescent="0.35">
      <c r="A57" s="53" t="s">
        <v>314</v>
      </c>
      <c r="B57" s="54" t="s">
        <v>24</v>
      </c>
      <c r="C57" s="72" t="s">
        <v>24</v>
      </c>
      <c r="D57" s="72" t="s">
        <v>24</v>
      </c>
      <c r="E57" s="72" t="s">
        <v>24</v>
      </c>
      <c r="F57" s="72">
        <v>1</v>
      </c>
      <c r="G57" s="72">
        <v>9</v>
      </c>
      <c r="H57" s="72">
        <v>3</v>
      </c>
      <c r="I57" s="72" t="s">
        <v>24</v>
      </c>
      <c r="J57" s="72" t="s">
        <v>24</v>
      </c>
      <c r="K57" s="72">
        <v>1</v>
      </c>
      <c r="L57" s="55" t="s">
        <v>24</v>
      </c>
      <c r="M57" s="97">
        <v>14</v>
      </c>
    </row>
    <row r="58" spans="1:13" ht="15.5" x14ac:dyDescent="0.35">
      <c r="A58" s="53" t="s">
        <v>89</v>
      </c>
      <c r="B58" s="54" t="s">
        <v>24</v>
      </c>
      <c r="C58" s="72" t="s">
        <v>24</v>
      </c>
      <c r="D58" s="72" t="s">
        <v>24</v>
      </c>
      <c r="E58" s="72" t="s">
        <v>24</v>
      </c>
      <c r="F58" s="72">
        <v>1</v>
      </c>
      <c r="G58" s="72" t="s">
        <v>24</v>
      </c>
      <c r="H58" s="72">
        <v>3</v>
      </c>
      <c r="I58" s="72">
        <v>1</v>
      </c>
      <c r="J58" s="72" t="s">
        <v>24</v>
      </c>
      <c r="K58" s="72" t="s">
        <v>24</v>
      </c>
      <c r="L58" s="55" t="s">
        <v>24</v>
      </c>
      <c r="M58" s="97">
        <v>5</v>
      </c>
    </row>
    <row r="59" spans="1:13" ht="15.5" x14ac:dyDescent="0.35">
      <c r="A59" s="53" t="s">
        <v>90</v>
      </c>
      <c r="B59" s="54" t="s">
        <v>24</v>
      </c>
      <c r="C59" s="72" t="s">
        <v>24</v>
      </c>
      <c r="D59" s="72" t="s">
        <v>24</v>
      </c>
      <c r="E59" s="72" t="s">
        <v>24</v>
      </c>
      <c r="F59" s="72" t="s">
        <v>24</v>
      </c>
      <c r="G59" s="72">
        <v>2</v>
      </c>
      <c r="H59" s="72" t="s">
        <v>24</v>
      </c>
      <c r="I59" s="72" t="s">
        <v>24</v>
      </c>
      <c r="J59" s="72" t="s">
        <v>24</v>
      </c>
      <c r="K59" s="72" t="s">
        <v>24</v>
      </c>
      <c r="L59" s="55" t="s">
        <v>24</v>
      </c>
      <c r="M59" s="97">
        <v>2</v>
      </c>
    </row>
    <row r="60" spans="1:13" ht="15.5" x14ac:dyDescent="0.35">
      <c r="A60" s="53" t="s">
        <v>91</v>
      </c>
      <c r="B60" s="54" t="s">
        <v>24</v>
      </c>
      <c r="C60" s="72" t="s">
        <v>24</v>
      </c>
      <c r="D60" s="72" t="s">
        <v>24</v>
      </c>
      <c r="E60" s="72" t="s">
        <v>24</v>
      </c>
      <c r="F60" s="72" t="s">
        <v>24</v>
      </c>
      <c r="G60" s="72" t="s">
        <v>24</v>
      </c>
      <c r="H60" s="72" t="s">
        <v>24</v>
      </c>
      <c r="I60" s="72">
        <v>2</v>
      </c>
      <c r="J60" s="72" t="s">
        <v>24</v>
      </c>
      <c r="K60" s="72" t="s">
        <v>24</v>
      </c>
      <c r="L60" s="55" t="s">
        <v>24</v>
      </c>
      <c r="M60" s="97">
        <v>2</v>
      </c>
    </row>
    <row r="61" spans="1:13" ht="15.5" x14ac:dyDescent="0.35">
      <c r="A61" s="53" t="s">
        <v>92</v>
      </c>
      <c r="B61" s="54" t="s">
        <v>24</v>
      </c>
      <c r="C61" s="72" t="s">
        <v>24</v>
      </c>
      <c r="D61" s="72" t="s">
        <v>24</v>
      </c>
      <c r="E61" s="72" t="s">
        <v>24</v>
      </c>
      <c r="F61" s="72" t="s">
        <v>24</v>
      </c>
      <c r="G61" s="72">
        <v>3</v>
      </c>
      <c r="H61" s="72">
        <v>1</v>
      </c>
      <c r="I61" s="72" t="s">
        <v>24</v>
      </c>
      <c r="J61" s="72" t="s">
        <v>24</v>
      </c>
      <c r="K61" s="72" t="s">
        <v>24</v>
      </c>
      <c r="L61" s="55" t="s">
        <v>24</v>
      </c>
      <c r="M61" s="97">
        <v>4</v>
      </c>
    </row>
    <row r="62" spans="1:13" ht="15.5" x14ac:dyDescent="0.35">
      <c r="A62" s="53" t="s">
        <v>315</v>
      </c>
      <c r="B62" s="54" t="s">
        <v>24</v>
      </c>
      <c r="C62" s="72" t="s">
        <v>24</v>
      </c>
      <c r="D62" s="72" t="s">
        <v>24</v>
      </c>
      <c r="E62" s="72" t="s">
        <v>24</v>
      </c>
      <c r="F62" s="72" t="s">
        <v>24</v>
      </c>
      <c r="G62" s="72">
        <v>4</v>
      </c>
      <c r="H62" s="72">
        <v>5</v>
      </c>
      <c r="I62" s="72">
        <v>1</v>
      </c>
      <c r="J62" s="72">
        <v>1</v>
      </c>
      <c r="K62" s="72" t="s">
        <v>24</v>
      </c>
      <c r="L62" s="55" t="s">
        <v>24</v>
      </c>
      <c r="M62" s="97">
        <v>11</v>
      </c>
    </row>
    <row r="63" spans="1:13" ht="15.5" x14ac:dyDescent="0.35">
      <c r="A63" s="53" t="s">
        <v>316</v>
      </c>
      <c r="B63" s="54" t="s">
        <v>24</v>
      </c>
      <c r="C63" s="72">
        <v>3</v>
      </c>
      <c r="D63" s="72">
        <v>26</v>
      </c>
      <c r="E63" s="72">
        <v>397</v>
      </c>
      <c r="F63" s="72">
        <v>824</v>
      </c>
      <c r="G63" s="72">
        <v>688</v>
      </c>
      <c r="H63" s="72">
        <v>403</v>
      </c>
      <c r="I63" s="72">
        <v>118</v>
      </c>
      <c r="J63" s="72">
        <v>19</v>
      </c>
      <c r="K63" s="72">
        <v>4</v>
      </c>
      <c r="L63" s="55">
        <v>5</v>
      </c>
      <c r="M63" s="97">
        <v>2487</v>
      </c>
    </row>
    <row r="64" spans="1:13" ht="15.5" x14ac:dyDescent="0.35">
      <c r="A64" s="53" t="s">
        <v>317</v>
      </c>
      <c r="B64" s="54" t="s">
        <v>24</v>
      </c>
      <c r="C64" s="72" t="s">
        <v>24</v>
      </c>
      <c r="D64" s="72" t="s">
        <v>24</v>
      </c>
      <c r="E64" s="72" t="s">
        <v>24</v>
      </c>
      <c r="F64" s="72">
        <v>2</v>
      </c>
      <c r="G64" s="72">
        <v>15</v>
      </c>
      <c r="H64" s="72">
        <v>5</v>
      </c>
      <c r="I64" s="72">
        <v>4</v>
      </c>
      <c r="J64" s="72">
        <v>2</v>
      </c>
      <c r="K64" s="72" t="s">
        <v>24</v>
      </c>
      <c r="L64" s="55">
        <v>1</v>
      </c>
      <c r="M64" s="97">
        <v>29</v>
      </c>
    </row>
    <row r="65" spans="1:13" ht="15.5" x14ac:dyDescent="0.35">
      <c r="A65" s="53" t="s">
        <v>318</v>
      </c>
      <c r="B65" s="54" t="s">
        <v>24</v>
      </c>
      <c r="C65" s="72" t="s">
        <v>24</v>
      </c>
      <c r="D65" s="72">
        <v>2</v>
      </c>
      <c r="E65" s="72">
        <v>17</v>
      </c>
      <c r="F65" s="72">
        <v>71</v>
      </c>
      <c r="G65" s="72">
        <v>173</v>
      </c>
      <c r="H65" s="72">
        <v>221</v>
      </c>
      <c r="I65" s="72">
        <v>96</v>
      </c>
      <c r="J65" s="72">
        <v>17</v>
      </c>
      <c r="K65" s="72">
        <v>3</v>
      </c>
      <c r="L65" s="55">
        <v>4</v>
      </c>
      <c r="M65" s="97">
        <v>604</v>
      </c>
    </row>
    <row r="66" spans="1:13" ht="15.5" x14ac:dyDescent="0.35">
      <c r="A66" s="53" t="s">
        <v>319</v>
      </c>
      <c r="B66" s="54" t="s">
        <v>24</v>
      </c>
      <c r="C66" s="72" t="s">
        <v>24</v>
      </c>
      <c r="D66" s="72" t="s">
        <v>24</v>
      </c>
      <c r="E66" s="72" t="s">
        <v>24</v>
      </c>
      <c r="F66" s="72" t="s">
        <v>24</v>
      </c>
      <c r="G66" s="72">
        <v>2</v>
      </c>
      <c r="H66" s="72">
        <v>3</v>
      </c>
      <c r="I66" s="72">
        <v>3</v>
      </c>
      <c r="J66" s="72" t="s">
        <v>24</v>
      </c>
      <c r="K66" s="72" t="s">
        <v>24</v>
      </c>
      <c r="L66" s="55" t="s">
        <v>24</v>
      </c>
      <c r="M66" s="97">
        <v>8</v>
      </c>
    </row>
    <row r="67" spans="1:13" ht="15.5" x14ac:dyDescent="0.35">
      <c r="A67" s="58" t="s">
        <v>320</v>
      </c>
      <c r="B67" s="54" t="s">
        <v>24</v>
      </c>
      <c r="C67" s="72" t="s">
        <v>24</v>
      </c>
      <c r="D67" s="72">
        <v>2</v>
      </c>
      <c r="E67" s="72">
        <v>6</v>
      </c>
      <c r="F67" s="72">
        <v>34</v>
      </c>
      <c r="G67" s="72">
        <v>86</v>
      </c>
      <c r="H67" s="72">
        <v>91</v>
      </c>
      <c r="I67" s="72">
        <v>33</v>
      </c>
      <c r="J67" s="72">
        <v>16</v>
      </c>
      <c r="K67" s="72">
        <v>3</v>
      </c>
      <c r="L67" s="55">
        <v>2</v>
      </c>
      <c r="M67" s="97">
        <v>273</v>
      </c>
    </row>
    <row r="68" spans="1:13" ht="15.5" x14ac:dyDescent="0.35">
      <c r="A68" s="58" t="s">
        <v>321</v>
      </c>
      <c r="B68" s="54" t="s">
        <v>24</v>
      </c>
      <c r="C68" s="72" t="s">
        <v>24</v>
      </c>
      <c r="D68" s="72" t="s">
        <v>24</v>
      </c>
      <c r="E68" s="72" t="s">
        <v>24</v>
      </c>
      <c r="F68" s="72">
        <v>11</v>
      </c>
      <c r="G68" s="72">
        <v>10</v>
      </c>
      <c r="H68" s="72">
        <v>8</v>
      </c>
      <c r="I68" s="72">
        <v>7</v>
      </c>
      <c r="J68" s="72">
        <v>2</v>
      </c>
      <c r="K68" s="72" t="s">
        <v>24</v>
      </c>
      <c r="L68" s="55" t="s">
        <v>24</v>
      </c>
      <c r="M68" s="97">
        <v>38</v>
      </c>
    </row>
    <row r="69" spans="1:13" ht="15.5" x14ac:dyDescent="0.35">
      <c r="A69" s="53" t="s">
        <v>62</v>
      </c>
      <c r="B69" s="54" t="s">
        <v>24</v>
      </c>
      <c r="C69" s="72" t="s">
        <v>24</v>
      </c>
      <c r="D69" s="72">
        <v>1</v>
      </c>
      <c r="E69" s="72">
        <v>2</v>
      </c>
      <c r="F69" s="72">
        <v>6</v>
      </c>
      <c r="G69" s="72">
        <v>18</v>
      </c>
      <c r="H69" s="72">
        <v>6</v>
      </c>
      <c r="I69" s="72">
        <v>3</v>
      </c>
      <c r="J69" s="72" t="s">
        <v>24</v>
      </c>
      <c r="K69" s="72" t="s">
        <v>24</v>
      </c>
      <c r="L69" s="55" t="s">
        <v>24</v>
      </c>
      <c r="M69" s="97">
        <v>36</v>
      </c>
    </row>
    <row r="70" spans="1:13" ht="15.5" x14ac:dyDescent="0.35">
      <c r="A70" s="53" t="s">
        <v>94</v>
      </c>
      <c r="B70" s="54" t="s">
        <v>24</v>
      </c>
      <c r="C70" s="72" t="s">
        <v>24</v>
      </c>
      <c r="D70" s="72" t="s">
        <v>24</v>
      </c>
      <c r="E70" s="72" t="s">
        <v>24</v>
      </c>
      <c r="F70" s="72" t="s">
        <v>24</v>
      </c>
      <c r="G70" s="72">
        <v>2</v>
      </c>
      <c r="H70" s="72">
        <v>2</v>
      </c>
      <c r="I70" s="72">
        <v>1</v>
      </c>
      <c r="J70" s="72" t="s">
        <v>24</v>
      </c>
      <c r="K70" s="72" t="s">
        <v>24</v>
      </c>
      <c r="L70" s="55" t="s">
        <v>24</v>
      </c>
      <c r="M70" s="97">
        <v>5</v>
      </c>
    </row>
    <row r="71" spans="1:13" ht="15.5" x14ac:dyDescent="0.35">
      <c r="A71" s="53" t="s">
        <v>323</v>
      </c>
      <c r="B71" s="54" t="s">
        <v>24</v>
      </c>
      <c r="C71" s="72" t="s">
        <v>24</v>
      </c>
      <c r="D71" s="72">
        <v>1</v>
      </c>
      <c r="E71" s="72" t="s">
        <v>24</v>
      </c>
      <c r="F71" s="72">
        <v>9</v>
      </c>
      <c r="G71" s="72">
        <v>7</v>
      </c>
      <c r="H71" s="72">
        <v>2</v>
      </c>
      <c r="I71" s="72">
        <v>2</v>
      </c>
      <c r="J71" s="72" t="s">
        <v>24</v>
      </c>
      <c r="K71" s="72" t="s">
        <v>24</v>
      </c>
      <c r="L71" s="55" t="s">
        <v>24</v>
      </c>
      <c r="M71" s="97">
        <v>21</v>
      </c>
    </row>
    <row r="72" spans="1:13" ht="15.5" x14ac:dyDescent="0.35">
      <c r="A72" s="53" t="s">
        <v>65</v>
      </c>
      <c r="B72" s="54" t="s">
        <v>24</v>
      </c>
      <c r="C72" s="72" t="s">
        <v>24</v>
      </c>
      <c r="D72" s="72">
        <v>2</v>
      </c>
      <c r="E72" s="72">
        <v>9</v>
      </c>
      <c r="F72" s="72">
        <v>9</v>
      </c>
      <c r="G72" s="72">
        <v>9</v>
      </c>
      <c r="H72" s="72">
        <v>5</v>
      </c>
      <c r="I72" s="72">
        <v>2</v>
      </c>
      <c r="J72" s="72" t="s">
        <v>24</v>
      </c>
      <c r="K72" s="72" t="s">
        <v>24</v>
      </c>
      <c r="L72" s="55" t="s">
        <v>24</v>
      </c>
      <c r="M72" s="97">
        <v>36</v>
      </c>
    </row>
    <row r="73" spans="1:13" ht="15.5" x14ac:dyDescent="0.35">
      <c r="A73" s="53" t="s">
        <v>66</v>
      </c>
      <c r="B73" s="54" t="s">
        <v>24</v>
      </c>
      <c r="C73" s="72" t="s">
        <v>24</v>
      </c>
      <c r="D73" s="72" t="s">
        <v>24</v>
      </c>
      <c r="E73" s="72">
        <v>2</v>
      </c>
      <c r="F73" s="72">
        <v>3</v>
      </c>
      <c r="G73" s="72">
        <v>12</v>
      </c>
      <c r="H73" s="72">
        <v>4</v>
      </c>
      <c r="I73" s="72" t="s">
        <v>24</v>
      </c>
      <c r="J73" s="72" t="s">
        <v>24</v>
      </c>
      <c r="K73" s="72" t="s">
        <v>24</v>
      </c>
      <c r="L73" s="55" t="s">
        <v>24</v>
      </c>
      <c r="M73" s="97">
        <v>21</v>
      </c>
    </row>
    <row r="74" spans="1:13" ht="15.5" x14ac:dyDescent="0.35">
      <c r="A74" s="53" t="s">
        <v>324</v>
      </c>
      <c r="B74" s="54" t="s">
        <v>24</v>
      </c>
      <c r="C74" s="72" t="s">
        <v>24</v>
      </c>
      <c r="D74" s="72" t="s">
        <v>24</v>
      </c>
      <c r="E74" s="72" t="s">
        <v>24</v>
      </c>
      <c r="F74" s="72" t="s">
        <v>24</v>
      </c>
      <c r="G74" s="72">
        <v>2</v>
      </c>
      <c r="H74" s="72">
        <v>2</v>
      </c>
      <c r="I74" s="72" t="s">
        <v>24</v>
      </c>
      <c r="J74" s="72" t="s">
        <v>24</v>
      </c>
      <c r="K74" s="72" t="s">
        <v>24</v>
      </c>
      <c r="L74" s="55" t="s">
        <v>24</v>
      </c>
      <c r="M74" s="97">
        <v>4</v>
      </c>
    </row>
    <row r="75" spans="1:13" ht="15.5" x14ac:dyDescent="0.35">
      <c r="A75" s="53" t="s">
        <v>67</v>
      </c>
      <c r="B75" s="54" t="s">
        <v>24</v>
      </c>
      <c r="C75" s="72" t="s">
        <v>24</v>
      </c>
      <c r="D75" s="72" t="s">
        <v>24</v>
      </c>
      <c r="E75" s="72" t="s">
        <v>24</v>
      </c>
      <c r="F75" s="72">
        <v>1</v>
      </c>
      <c r="G75" s="72">
        <v>3</v>
      </c>
      <c r="H75" s="72">
        <v>2</v>
      </c>
      <c r="I75" s="72" t="s">
        <v>24</v>
      </c>
      <c r="J75" s="72" t="s">
        <v>24</v>
      </c>
      <c r="K75" s="72" t="s">
        <v>24</v>
      </c>
      <c r="L75" s="55" t="s">
        <v>24</v>
      </c>
      <c r="M75" s="97">
        <v>6</v>
      </c>
    </row>
    <row r="76" spans="1:13" ht="15.5" x14ac:dyDescent="0.35">
      <c r="A76" s="53" t="s">
        <v>95</v>
      </c>
      <c r="B76" s="54" t="s">
        <v>24</v>
      </c>
      <c r="C76" s="72">
        <v>1</v>
      </c>
      <c r="D76" s="72" t="s">
        <v>24</v>
      </c>
      <c r="E76" s="72">
        <v>4</v>
      </c>
      <c r="F76" s="72">
        <v>56</v>
      </c>
      <c r="G76" s="72">
        <v>82</v>
      </c>
      <c r="H76" s="72">
        <v>82</v>
      </c>
      <c r="I76" s="72">
        <v>31</v>
      </c>
      <c r="J76" s="72">
        <v>7</v>
      </c>
      <c r="K76" s="72">
        <v>1</v>
      </c>
      <c r="L76" s="55">
        <v>1</v>
      </c>
      <c r="M76" s="97">
        <v>265</v>
      </c>
    </row>
    <row r="77" spans="1:13" ht="15.5" x14ac:dyDescent="0.35">
      <c r="A77" s="53" t="s">
        <v>325</v>
      </c>
      <c r="B77" s="54" t="s">
        <v>24</v>
      </c>
      <c r="C77" s="72" t="s">
        <v>24</v>
      </c>
      <c r="D77" s="72">
        <v>3</v>
      </c>
      <c r="E77" s="72">
        <v>3</v>
      </c>
      <c r="F77" s="72">
        <v>2</v>
      </c>
      <c r="G77" s="72">
        <v>3</v>
      </c>
      <c r="H77" s="72">
        <v>1</v>
      </c>
      <c r="I77" s="72">
        <v>2</v>
      </c>
      <c r="J77" s="72">
        <v>1</v>
      </c>
      <c r="K77" s="72" t="s">
        <v>24</v>
      </c>
      <c r="L77" s="55" t="s">
        <v>24</v>
      </c>
      <c r="M77" s="97">
        <v>15</v>
      </c>
    </row>
    <row r="78" spans="1:13" ht="15.5" x14ac:dyDescent="0.35">
      <c r="A78" s="53" t="s">
        <v>326</v>
      </c>
      <c r="B78" s="54" t="s">
        <v>24</v>
      </c>
      <c r="C78" s="72" t="s">
        <v>24</v>
      </c>
      <c r="D78" s="72" t="s">
        <v>24</v>
      </c>
      <c r="E78" s="72">
        <v>2</v>
      </c>
      <c r="F78" s="72">
        <v>6</v>
      </c>
      <c r="G78" s="72">
        <v>10</v>
      </c>
      <c r="H78" s="72">
        <v>7</v>
      </c>
      <c r="I78" s="72">
        <v>4</v>
      </c>
      <c r="J78" s="72" t="s">
        <v>24</v>
      </c>
      <c r="K78" s="72" t="s">
        <v>24</v>
      </c>
      <c r="L78" s="55" t="s">
        <v>24</v>
      </c>
      <c r="M78" s="97">
        <v>29</v>
      </c>
    </row>
    <row r="79" spans="1:13" ht="15.5" x14ac:dyDescent="0.35">
      <c r="A79" s="53" t="s">
        <v>327</v>
      </c>
      <c r="B79" s="54" t="s">
        <v>24</v>
      </c>
      <c r="C79" s="72" t="s">
        <v>24</v>
      </c>
      <c r="D79" s="72" t="s">
        <v>24</v>
      </c>
      <c r="E79" s="72">
        <v>2</v>
      </c>
      <c r="F79" s="72">
        <v>24</v>
      </c>
      <c r="G79" s="72">
        <v>21</v>
      </c>
      <c r="H79" s="72">
        <v>29</v>
      </c>
      <c r="I79" s="72">
        <v>18</v>
      </c>
      <c r="J79" s="72">
        <v>7</v>
      </c>
      <c r="K79" s="72" t="s">
        <v>24</v>
      </c>
      <c r="L79" s="55" t="s">
        <v>24</v>
      </c>
      <c r="M79" s="97">
        <v>101</v>
      </c>
    </row>
    <row r="80" spans="1:13" ht="15.5" x14ac:dyDescent="0.35">
      <c r="A80" s="53" t="s">
        <v>96</v>
      </c>
      <c r="B80" s="54" t="s">
        <v>24</v>
      </c>
      <c r="C80" s="72" t="s">
        <v>24</v>
      </c>
      <c r="D80" s="72">
        <v>1</v>
      </c>
      <c r="E80" s="72">
        <v>2</v>
      </c>
      <c r="F80" s="72">
        <v>8</v>
      </c>
      <c r="G80" s="72">
        <v>7</v>
      </c>
      <c r="H80" s="72">
        <v>14</v>
      </c>
      <c r="I80" s="72">
        <v>2</v>
      </c>
      <c r="J80" s="72">
        <v>2</v>
      </c>
      <c r="K80" s="72" t="s">
        <v>24</v>
      </c>
      <c r="L80" s="55" t="s">
        <v>24</v>
      </c>
      <c r="M80" s="97">
        <v>36</v>
      </c>
    </row>
    <row r="81" spans="1:13" ht="15.5" x14ac:dyDescent="0.35">
      <c r="A81" s="53" t="s">
        <v>328</v>
      </c>
      <c r="B81" s="54" t="s">
        <v>24</v>
      </c>
      <c r="C81" s="72">
        <v>2</v>
      </c>
      <c r="D81" s="72">
        <v>1</v>
      </c>
      <c r="E81" s="72">
        <v>5</v>
      </c>
      <c r="F81" s="72">
        <v>37</v>
      </c>
      <c r="G81" s="72">
        <v>70</v>
      </c>
      <c r="H81" s="72">
        <v>61</v>
      </c>
      <c r="I81" s="72">
        <v>30</v>
      </c>
      <c r="J81" s="72">
        <v>3</v>
      </c>
      <c r="K81" s="72">
        <v>2</v>
      </c>
      <c r="L81" s="55">
        <v>1</v>
      </c>
      <c r="M81" s="97">
        <v>212</v>
      </c>
    </row>
    <row r="82" spans="1:13" ht="15.5" x14ac:dyDescent="0.35">
      <c r="A82" s="53" t="s">
        <v>329</v>
      </c>
      <c r="B82" s="54" t="s">
        <v>24</v>
      </c>
      <c r="C82" s="72" t="s">
        <v>24</v>
      </c>
      <c r="D82" s="72" t="s">
        <v>24</v>
      </c>
      <c r="E82" s="72" t="s">
        <v>24</v>
      </c>
      <c r="F82" s="72">
        <v>4</v>
      </c>
      <c r="G82" s="72">
        <v>6</v>
      </c>
      <c r="H82" s="72">
        <v>14</v>
      </c>
      <c r="I82" s="72">
        <v>15</v>
      </c>
      <c r="J82" s="72">
        <v>8</v>
      </c>
      <c r="K82" s="72">
        <v>1</v>
      </c>
      <c r="L82" s="55" t="s">
        <v>24</v>
      </c>
      <c r="M82" s="97">
        <v>48</v>
      </c>
    </row>
    <row r="83" spans="1:13" ht="15.5" x14ac:dyDescent="0.35">
      <c r="A83" s="53" t="s">
        <v>97</v>
      </c>
      <c r="B83" s="54" t="s">
        <v>24</v>
      </c>
      <c r="C83" s="72" t="s">
        <v>24</v>
      </c>
      <c r="D83" s="72" t="s">
        <v>24</v>
      </c>
      <c r="E83" s="72">
        <v>1</v>
      </c>
      <c r="F83" s="72">
        <v>1</v>
      </c>
      <c r="G83" s="72">
        <v>5</v>
      </c>
      <c r="H83" s="72">
        <v>1</v>
      </c>
      <c r="I83" s="72" t="s">
        <v>24</v>
      </c>
      <c r="J83" s="72" t="s">
        <v>24</v>
      </c>
      <c r="K83" s="72" t="s">
        <v>24</v>
      </c>
      <c r="L83" s="55" t="s">
        <v>24</v>
      </c>
      <c r="M83" s="97">
        <v>8</v>
      </c>
    </row>
    <row r="84" spans="1:13" ht="15.5" x14ac:dyDescent="0.35">
      <c r="A84" s="53" t="s">
        <v>78</v>
      </c>
      <c r="B84" s="54" t="s">
        <v>24</v>
      </c>
      <c r="C84" s="72" t="s">
        <v>24</v>
      </c>
      <c r="D84" s="72" t="s">
        <v>24</v>
      </c>
      <c r="E84" s="72" t="s">
        <v>24</v>
      </c>
      <c r="F84" s="72">
        <v>1</v>
      </c>
      <c r="G84" s="72">
        <v>3</v>
      </c>
      <c r="H84" s="72">
        <v>3</v>
      </c>
      <c r="I84" s="72" t="s">
        <v>24</v>
      </c>
      <c r="J84" s="72" t="s">
        <v>24</v>
      </c>
      <c r="K84" s="72" t="s">
        <v>24</v>
      </c>
      <c r="L84" s="55" t="s">
        <v>24</v>
      </c>
      <c r="M84" s="97">
        <v>7</v>
      </c>
    </row>
    <row r="85" spans="1:13" ht="15.5" x14ac:dyDescent="0.35">
      <c r="A85" s="53" t="s">
        <v>98</v>
      </c>
      <c r="B85" s="54" t="s">
        <v>24</v>
      </c>
      <c r="C85" s="72" t="s">
        <v>24</v>
      </c>
      <c r="D85" s="72" t="s">
        <v>24</v>
      </c>
      <c r="E85" s="72">
        <v>3</v>
      </c>
      <c r="F85" s="72">
        <v>81</v>
      </c>
      <c r="G85" s="72">
        <v>152</v>
      </c>
      <c r="H85" s="72">
        <v>85</v>
      </c>
      <c r="I85" s="72">
        <v>30</v>
      </c>
      <c r="J85" s="72" t="s">
        <v>24</v>
      </c>
      <c r="K85" s="72">
        <v>2</v>
      </c>
      <c r="L85" s="55" t="s">
        <v>24</v>
      </c>
      <c r="M85" s="97">
        <v>353</v>
      </c>
    </row>
    <row r="86" spans="1:13" ht="15.5" x14ac:dyDescent="0.35">
      <c r="A86" s="53" t="s">
        <v>99</v>
      </c>
      <c r="B86" s="54" t="s">
        <v>24</v>
      </c>
      <c r="C86" s="72" t="s">
        <v>24</v>
      </c>
      <c r="D86" s="72" t="s">
        <v>24</v>
      </c>
      <c r="E86" s="72" t="s">
        <v>24</v>
      </c>
      <c r="F86" s="72">
        <v>2</v>
      </c>
      <c r="G86" s="72">
        <v>1</v>
      </c>
      <c r="H86" s="72">
        <v>11</v>
      </c>
      <c r="I86" s="72">
        <v>3</v>
      </c>
      <c r="J86" s="72">
        <v>1</v>
      </c>
      <c r="K86" s="72" t="s">
        <v>24</v>
      </c>
      <c r="L86" s="55" t="s">
        <v>24</v>
      </c>
      <c r="M86" s="97">
        <v>18</v>
      </c>
    </row>
    <row r="87" spans="1:13" ht="15.5" x14ac:dyDescent="0.35">
      <c r="A87" s="53" t="s">
        <v>100</v>
      </c>
      <c r="B87" s="54" t="s">
        <v>24</v>
      </c>
      <c r="C87" s="72" t="s">
        <v>24</v>
      </c>
      <c r="D87" s="72">
        <v>1</v>
      </c>
      <c r="E87" s="72">
        <v>93</v>
      </c>
      <c r="F87" s="72">
        <v>602</v>
      </c>
      <c r="G87" s="72">
        <v>294</v>
      </c>
      <c r="H87" s="72">
        <v>112</v>
      </c>
      <c r="I87" s="72">
        <v>44</v>
      </c>
      <c r="J87" s="72">
        <v>7</v>
      </c>
      <c r="K87" s="72">
        <v>3</v>
      </c>
      <c r="L87" s="55">
        <v>2</v>
      </c>
      <c r="M87" s="97">
        <v>1158</v>
      </c>
    </row>
    <row r="88" spans="1:13" ht="15.5" x14ac:dyDescent="0.35">
      <c r="A88" s="53" t="s">
        <v>330</v>
      </c>
      <c r="B88" s="54" t="s">
        <v>24</v>
      </c>
      <c r="C88" s="72">
        <v>1</v>
      </c>
      <c r="D88" s="72" t="s">
        <v>24</v>
      </c>
      <c r="E88" s="72">
        <v>2</v>
      </c>
      <c r="F88" s="72">
        <v>14</v>
      </c>
      <c r="G88" s="72">
        <v>32</v>
      </c>
      <c r="H88" s="72">
        <v>20</v>
      </c>
      <c r="I88" s="72">
        <v>4</v>
      </c>
      <c r="J88" s="72">
        <v>2</v>
      </c>
      <c r="K88" s="72">
        <v>1</v>
      </c>
      <c r="L88" s="55" t="s">
        <v>24</v>
      </c>
      <c r="M88" s="97">
        <v>76</v>
      </c>
    </row>
    <row r="89" spans="1:13" ht="15.5" x14ac:dyDescent="0.35">
      <c r="A89" s="53" t="s">
        <v>331</v>
      </c>
      <c r="B89" s="54">
        <v>1</v>
      </c>
      <c r="C89" s="72" t="s">
        <v>24</v>
      </c>
      <c r="D89" s="72">
        <v>7</v>
      </c>
      <c r="E89" s="72">
        <v>194</v>
      </c>
      <c r="F89" s="72">
        <v>504</v>
      </c>
      <c r="G89" s="72">
        <v>590</v>
      </c>
      <c r="H89" s="72">
        <v>279</v>
      </c>
      <c r="I89" s="72">
        <v>101</v>
      </c>
      <c r="J89" s="72">
        <v>16</v>
      </c>
      <c r="K89" s="72">
        <v>6</v>
      </c>
      <c r="L89" s="55">
        <v>2</v>
      </c>
      <c r="M89" s="97">
        <v>1700</v>
      </c>
    </row>
    <row r="90" spans="1:13" ht="15.5" x14ac:dyDescent="0.35">
      <c r="A90" s="53" t="s">
        <v>101</v>
      </c>
      <c r="B90" s="54" t="s">
        <v>24</v>
      </c>
      <c r="C90" s="72" t="s">
        <v>24</v>
      </c>
      <c r="D90" s="72">
        <v>7</v>
      </c>
      <c r="E90" s="72">
        <v>12</v>
      </c>
      <c r="F90" s="72">
        <v>85</v>
      </c>
      <c r="G90" s="72">
        <v>46</v>
      </c>
      <c r="H90" s="72">
        <v>67</v>
      </c>
      <c r="I90" s="72">
        <v>33</v>
      </c>
      <c r="J90" s="72">
        <v>7</v>
      </c>
      <c r="K90" s="72">
        <v>2</v>
      </c>
      <c r="L90" s="55">
        <v>1</v>
      </c>
      <c r="M90" s="97">
        <v>260</v>
      </c>
    </row>
    <row r="91" spans="1:13" ht="15.5" x14ac:dyDescent="0.35">
      <c r="A91" s="53" t="s">
        <v>102</v>
      </c>
      <c r="B91" s="54" t="s">
        <v>24</v>
      </c>
      <c r="C91" s="72" t="s">
        <v>24</v>
      </c>
      <c r="D91" s="72" t="s">
        <v>24</v>
      </c>
      <c r="E91" s="72">
        <v>1</v>
      </c>
      <c r="F91" s="72">
        <v>92</v>
      </c>
      <c r="G91" s="72">
        <v>95</v>
      </c>
      <c r="H91" s="72">
        <v>60</v>
      </c>
      <c r="I91" s="72">
        <v>15</v>
      </c>
      <c r="J91" s="72">
        <v>7</v>
      </c>
      <c r="K91" s="72">
        <v>2</v>
      </c>
      <c r="L91" s="55">
        <v>1</v>
      </c>
      <c r="M91" s="97">
        <v>273</v>
      </c>
    </row>
    <row r="92" spans="1:13" ht="15.5" x14ac:dyDescent="0.35">
      <c r="A92" s="53" t="s">
        <v>332</v>
      </c>
      <c r="B92" s="54" t="s">
        <v>24</v>
      </c>
      <c r="C92" s="72" t="s">
        <v>24</v>
      </c>
      <c r="D92" s="72" t="s">
        <v>24</v>
      </c>
      <c r="E92" s="72">
        <v>5</v>
      </c>
      <c r="F92" s="72">
        <v>22</v>
      </c>
      <c r="G92" s="72">
        <v>85</v>
      </c>
      <c r="H92" s="72">
        <v>90</v>
      </c>
      <c r="I92" s="72">
        <v>50</v>
      </c>
      <c r="J92" s="72">
        <v>4</v>
      </c>
      <c r="K92" s="72">
        <v>1</v>
      </c>
      <c r="L92" s="55" t="s">
        <v>24</v>
      </c>
      <c r="M92" s="97">
        <v>257</v>
      </c>
    </row>
    <row r="93" spans="1:13" ht="15.5" x14ac:dyDescent="0.35">
      <c r="A93" s="53" t="s">
        <v>103</v>
      </c>
      <c r="B93" s="54" t="s">
        <v>24</v>
      </c>
      <c r="C93" s="72">
        <v>1</v>
      </c>
      <c r="D93" s="72">
        <v>134</v>
      </c>
      <c r="E93" s="72">
        <v>499</v>
      </c>
      <c r="F93" s="72">
        <v>439</v>
      </c>
      <c r="G93" s="72">
        <v>817</v>
      </c>
      <c r="H93" s="72">
        <v>554</v>
      </c>
      <c r="I93" s="72">
        <v>225</v>
      </c>
      <c r="J93" s="72">
        <v>15</v>
      </c>
      <c r="K93" s="72">
        <v>4</v>
      </c>
      <c r="L93" s="55" t="s">
        <v>24</v>
      </c>
      <c r="M93" s="97">
        <v>2688</v>
      </c>
    </row>
    <row r="94" spans="1:13" ht="15.5" x14ac:dyDescent="0.35">
      <c r="A94" s="53" t="s">
        <v>333</v>
      </c>
      <c r="B94" s="54" t="s">
        <v>24</v>
      </c>
      <c r="C94" s="72" t="s">
        <v>24</v>
      </c>
      <c r="D94" s="72" t="s">
        <v>24</v>
      </c>
      <c r="E94" s="72" t="s">
        <v>24</v>
      </c>
      <c r="F94" s="72" t="s">
        <v>24</v>
      </c>
      <c r="G94" s="72">
        <v>1</v>
      </c>
      <c r="H94" s="72">
        <v>1</v>
      </c>
      <c r="I94" s="72" t="s">
        <v>24</v>
      </c>
      <c r="J94" s="72" t="s">
        <v>24</v>
      </c>
      <c r="K94" s="72" t="s">
        <v>24</v>
      </c>
      <c r="L94" s="55" t="s">
        <v>24</v>
      </c>
      <c r="M94" s="97">
        <v>2</v>
      </c>
    </row>
    <row r="95" spans="1:13" ht="15.5" x14ac:dyDescent="0.35">
      <c r="A95" s="53" t="s">
        <v>104</v>
      </c>
      <c r="B95" s="54" t="s">
        <v>24</v>
      </c>
      <c r="C95" s="72" t="s">
        <v>24</v>
      </c>
      <c r="D95" s="72" t="s">
        <v>24</v>
      </c>
      <c r="E95" s="72" t="s">
        <v>24</v>
      </c>
      <c r="F95" s="72">
        <v>8</v>
      </c>
      <c r="G95" s="72">
        <v>2</v>
      </c>
      <c r="H95" s="72">
        <v>4</v>
      </c>
      <c r="I95" s="72">
        <v>7</v>
      </c>
      <c r="J95" s="72">
        <v>3</v>
      </c>
      <c r="K95" s="72">
        <v>1</v>
      </c>
      <c r="L95" s="55" t="s">
        <v>24</v>
      </c>
      <c r="M95" s="97">
        <v>25</v>
      </c>
    </row>
    <row r="96" spans="1:13" ht="15.5" x14ac:dyDescent="0.35">
      <c r="A96" s="53" t="s">
        <v>105</v>
      </c>
      <c r="B96" s="54" t="s">
        <v>24</v>
      </c>
      <c r="C96" s="72" t="s">
        <v>24</v>
      </c>
      <c r="D96" s="72">
        <v>4</v>
      </c>
      <c r="E96" s="72">
        <v>25</v>
      </c>
      <c r="F96" s="72">
        <v>71</v>
      </c>
      <c r="G96" s="72">
        <v>105</v>
      </c>
      <c r="H96" s="72">
        <v>60</v>
      </c>
      <c r="I96" s="72">
        <v>19</v>
      </c>
      <c r="J96" s="72" t="s">
        <v>24</v>
      </c>
      <c r="K96" s="72">
        <v>1</v>
      </c>
      <c r="L96" s="55" t="s">
        <v>24</v>
      </c>
      <c r="M96" s="97">
        <v>285</v>
      </c>
    </row>
    <row r="97" spans="1:13" ht="15.5" x14ac:dyDescent="0.35">
      <c r="A97" s="53" t="s">
        <v>106</v>
      </c>
      <c r="B97" s="54" t="s">
        <v>24</v>
      </c>
      <c r="C97" s="72" t="s">
        <v>24</v>
      </c>
      <c r="D97" s="72" t="s">
        <v>24</v>
      </c>
      <c r="E97" s="72">
        <v>3</v>
      </c>
      <c r="F97" s="72">
        <v>10</v>
      </c>
      <c r="G97" s="72">
        <v>5</v>
      </c>
      <c r="H97" s="72">
        <v>4</v>
      </c>
      <c r="I97" s="72" t="s">
        <v>24</v>
      </c>
      <c r="J97" s="72" t="s">
        <v>24</v>
      </c>
      <c r="K97" s="72" t="s">
        <v>24</v>
      </c>
      <c r="L97" s="55" t="s">
        <v>24</v>
      </c>
      <c r="M97" s="97">
        <v>22</v>
      </c>
    </row>
    <row r="98" spans="1:13" ht="15.5" x14ac:dyDescent="0.35">
      <c r="A98" s="53" t="s">
        <v>451</v>
      </c>
      <c r="B98" s="54" t="s">
        <v>24</v>
      </c>
      <c r="C98" s="72" t="s">
        <v>24</v>
      </c>
      <c r="D98" s="72" t="s">
        <v>24</v>
      </c>
      <c r="E98" s="72" t="s">
        <v>24</v>
      </c>
      <c r="F98" s="72" t="s">
        <v>24</v>
      </c>
      <c r="G98" s="72">
        <v>1</v>
      </c>
      <c r="H98" s="72">
        <v>5</v>
      </c>
      <c r="I98" s="72">
        <v>3</v>
      </c>
      <c r="J98" s="72">
        <v>2</v>
      </c>
      <c r="K98" s="72">
        <v>1</v>
      </c>
      <c r="L98" s="55" t="s">
        <v>24</v>
      </c>
      <c r="M98" s="97">
        <v>12</v>
      </c>
    </row>
    <row r="99" spans="1:13" ht="16" thickBot="1" x14ac:dyDescent="0.4">
      <c r="A99" s="116" t="s">
        <v>6</v>
      </c>
      <c r="B99" s="60">
        <v>2</v>
      </c>
      <c r="C99" s="74">
        <v>11</v>
      </c>
      <c r="D99" s="74">
        <v>222</v>
      </c>
      <c r="E99" s="74">
        <v>1899</v>
      </c>
      <c r="F99" s="74">
        <v>4637</v>
      </c>
      <c r="G99" s="74">
        <v>5897</v>
      </c>
      <c r="H99" s="74">
        <v>4687</v>
      </c>
      <c r="I99" s="74">
        <v>1895</v>
      </c>
      <c r="J99" s="74">
        <v>306</v>
      </c>
      <c r="K99" s="74">
        <v>87</v>
      </c>
      <c r="L99" s="61">
        <v>30</v>
      </c>
      <c r="M99" s="62">
        <v>19673</v>
      </c>
    </row>
    <row r="101" spans="1:13" ht="15.5" x14ac:dyDescent="0.35">
      <c r="A101" s="76" t="s">
        <v>7</v>
      </c>
    </row>
  </sheetData>
  <mergeCells count="3">
    <mergeCell ref="A3:A4"/>
    <mergeCell ref="B3:L3"/>
    <mergeCell ref="M3:M4"/>
  </mergeCells>
  <hyperlinks>
    <hyperlink ref="B1" location="'Table of Contents'!C2" display="Back to Table of Contents"/>
  </hyperlink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election activeCell="B1" sqref="B1"/>
    </sheetView>
  </sheetViews>
  <sheetFormatPr defaultRowHeight="14.5" x14ac:dyDescent="0.35"/>
  <cols>
    <col min="1" max="1" width="77.81640625" customWidth="1"/>
    <col min="2" max="5" width="18.08984375" customWidth="1"/>
    <col min="6" max="6" width="20.36328125" bestFit="1" customWidth="1"/>
    <col min="7" max="7" width="18.08984375" customWidth="1"/>
  </cols>
  <sheetData>
    <row r="1" spans="1:7" x14ac:dyDescent="0.35">
      <c r="A1" s="30" t="s">
        <v>600</v>
      </c>
      <c r="B1" s="29" t="s">
        <v>949</v>
      </c>
    </row>
    <row r="2" spans="1:7" ht="15" thickBot="1" x14ac:dyDescent="0.4">
      <c r="A2" s="2"/>
    </row>
    <row r="3" spans="1:7" ht="15.5" x14ac:dyDescent="0.35">
      <c r="A3" s="369" t="s">
        <v>48</v>
      </c>
      <c r="B3" s="210" t="s">
        <v>968</v>
      </c>
      <c r="C3" s="211" t="s">
        <v>211</v>
      </c>
      <c r="D3" s="211" t="s">
        <v>210</v>
      </c>
      <c r="E3" s="371" t="s">
        <v>212</v>
      </c>
      <c r="F3" s="211" t="s">
        <v>213</v>
      </c>
      <c r="G3" s="212" t="s">
        <v>214</v>
      </c>
    </row>
    <row r="4" spans="1:7" ht="16" thickBot="1" x14ac:dyDescent="0.4">
      <c r="A4" s="370"/>
      <c r="B4" s="213" t="s">
        <v>215</v>
      </c>
      <c r="C4" s="214" t="s">
        <v>216</v>
      </c>
      <c r="D4" s="214" t="s">
        <v>216</v>
      </c>
      <c r="E4" s="372"/>
      <c r="F4" s="214" t="s">
        <v>217</v>
      </c>
      <c r="G4" s="215" t="s">
        <v>218</v>
      </c>
    </row>
    <row r="5" spans="1:7" ht="15.5" x14ac:dyDescent="0.35">
      <c r="A5" s="119" t="s">
        <v>287</v>
      </c>
      <c r="B5" s="49">
        <v>483</v>
      </c>
      <c r="C5" s="86">
        <v>59</v>
      </c>
      <c r="D5" s="86">
        <v>93</v>
      </c>
      <c r="E5" s="216">
        <v>-34</v>
      </c>
      <c r="F5" s="86">
        <v>89.1</v>
      </c>
      <c r="G5" s="50">
        <v>542</v>
      </c>
    </row>
    <row r="6" spans="1:7" ht="15.5" x14ac:dyDescent="0.35">
      <c r="A6" s="58" t="s">
        <v>55</v>
      </c>
      <c r="B6" s="54">
        <v>12</v>
      </c>
      <c r="C6" s="72">
        <v>7</v>
      </c>
      <c r="D6" s="72">
        <v>3</v>
      </c>
      <c r="E6" s="217">
        <v>4</v>
      </c>
      <c r="F6" s="72">
        <v>63.2</v>
      </c>
      <c r="G6" s="55">
        <v>19</v>
      </c>
    </row>
    <row r="7" spans="1:7" ht="15.5" x14ac:dyDescent="0.35">
      <c r="A7" s="58" t="s">
        <v>288</v>
      </c>
      <c r="B7" s="54">
        <v>12</v>
      </c>
      <c r="C7" s="72">
        <v>3</v>
      </c>
      <c r="D7" s="72" t="s">
        <v>24</v>
      </c>
      <c r="E7" s="217">
        <v>3</v>
      </c>
      <c r="F7" s="72">
        <v>80</v>
      </c>
      <c r="G7" s="55">
        <v>15</v>
      </c>
    </row>
    <row r="8" spans="1:7" ht="15.5" x14ac:dyDescent="0.35">
      <c r="A8" s="58" t="s">
        <v>56</v>
      </c>
      <c r="B8" s="54">
        <v>355</v>
      </c>
      <c r="C8" s="72">
        <v>56</v>
      </c>
      <c r="D8" s="72">
        <v>47</v>
      </c>
      <c r="E8" s="72">
        <v>9</v>
      </c>
      <c r="F8" s="72">
        <v>86.4</v>
      </c>
      <c r="G8" s="55">
        <v>411</v>
      </c>
    </row>
    <row r="9" spans="1:7" ht="15.5" x14ac:dyDescent="0.35">
      <c r="A9" s="58" t="s">
        <v>57</v>
      </c>
      <c r="B9" s="54">
        <v>26</v>
      </c>
      <c r="C9" s="72">
        <v>2</v>
      </c>
      <c r="D9" s="72">
        <v>13</v>
      </c>
      <c r="E9" s="217">
        <v>-11</v>
      </c>
      <c r="F9" s="72">
        <v>92.9</v>
      </c>
      <c r="G9" s="55">
        <v>28</v>
      </c>
    </row>
    <row r="10" spans="1:7" ht="15.5" x14ac:dyDescent="0.35">
      <c r="A10" s="58" t="s">
        <v>289</v>
      </c>
      <c r="B10" s="54">
        <v>11</v>
      </c>
      <c r="C10" s="72">
        <v>8</v>
      </c>
      <c r="D10" s="72">
        <v>4</v>
      </c>
      <c r="E10" s="72">
        <v>4</v>
      </c>
      <c r="F10" s="72">
        <v>57.9</v>
      </c>
      <c r="G10" s="55">
        <v>19</v>
      </c>
    </row>
    <row r="11" spans="1:7" ht="15.5" x14ac:dyDescent="0.35">
      <c r="A11" s="58" t="s">
        <v>290</v>
      </c>
      <c r="B11" s="54">
        <v>111</v>
      </c>
      <c r="C11" s="72">
        <v>29</v>
      </c>
      <c r="D11" s="72">
        <v>15</v>
      </c>
      <c r="E11" s="217">
        <v>14</v>
      </c>
      <c r="F11" s="72">
        <v>79.3</v>
      </c>
      <c r="G11" s="55">
        <v>140</v>
      </c>
    </row>
    <row r="12" spans="1:7" ht="15.5" x14ac:dyDescent="0.35">
      <c r="A12" s="58" t="s">
        <v>58</v>
      </c>
      <c r="B12" s="54">
        <v>63</v>
      </c>
      <c r="C12" s="72">
        <v>7</v>
      </c>
      <c r="D12" s="72">
        <v>11</v>
      </c>
      <c r="E12" s="72">
        <v>-4</v>
      </c>
      <c r="F12" s="72">
        <v>90</v>
      </c>
      <c r="G12" s="55">
        <v>70</v>
      </c>
    </row>
    <row r="13" spans="1:7" ht="15.5" x14ac:dyDescent="0.35">
      <c r="A13" s="58" t="s">
        <v>59</v>
      </c>
      <c r="B13" s="54">
        <v>3</v>
      </c>
      <c r="C13" s="72" t="s">
        <v>24</v>
      </c>
      <c r="D13" s="72">
        <v>1</v>
      </c>
      <c r="E13" s="217">
        <v>-1</v>
      </c>
      <c r="F13" s="72">
        <v>100</v>
      </c>
      <c r="G13" s="55">
        <v>3</v>
      </c>
    </row>
    <row r="14" spans="1:7" ht="15.5" x14ac:dyDescent="0.35">
      <c r="A14" s="58" t="s">
        <v>60</v>
      </c>
      <c r="B14" s="54">
        <v>2</v>
      </c>
      <c r="C14" s="72" t="s">
        <v>24</v>
      </c>
      <c r="D14" s="72" t="s">
        <v>24</v>
      </c>
      <c r="E14" s="217">
        <v>0</v>
      </c>
      <c r="F14" s="72">
        <v>100</v>
      </c>
      <c r="G14" s="55">
        <v>2</v>
      </c>
    </row>
    <row r="15" spans="1:7" ht="15.5" x14ac:dyDescent="0.35">
      <c r="A15" s="58" t="s">
        <v>291</v>
      </c>
      <c r="B15" s="54">
        <v>17</v>
      </c>
      <c r="C15" s="72">
        <v>13</v>
      </c>
      <c r="D15" s="72">
        <v>6</v>
      </c>
      <c r="E15" s="217">
        <v>7</v>
      </c>
      <c r="F15" s="72">
        <v>56.7</v>
      </c>
      <c r="G15" s="55">
        <v>30</v>
      </c>
    </row>
    <row r="16" spans="1:7" ht="15.5" x14ac:dyDescent="0.35">
      <c r="A16" s="58" t="s">
        <v>61</v>
      </c>
      <c r="B16" s="54">
        <v>108</v>
      </c>
      <c r="C16" s="72">
        <v>9</v>
      </c>
      <c r="D16" s="72">
        <v>5</v>
      </c>
      <c r="E16" s="72">
        <v>4</v>
      </c>
      <c r="F16" s="72">
        <v>92.3</v>
      </c>
      <c r="G16" s="55">
        <v>117</v>
      </c>
    </row>
    <row r="17" spans="1:7" ht="15.5" x14ac:dyDescent="0.35">
      <c r="A17" s="58" t="s">
        <v>292</v>
      </c>
      <c r="B17" s="54">
        <v>23</v>
      </c>
      <c r="C17" s="72">
        <v>9</v>
      </c>
      <c r="D17" s="72">
        <v>1</v>
      </c>
      <c r="E17" s="217">
        <v>8</v>
      </c>
      <c r="F17" s="72">
        <v>71.900000000000006</v>
      </c>
      <c r="G17" s="55">
        <v>32</v>
      </c>
    </row>
    <row r="18" spans="1:7" ht="15.5" x14ac:dyDescent="0.35">
      <c r="A18" s="58" t="s">
        <v>293</v>
      </c>
      <c r="B18" s="54">
        <v>20</v>
      </c>
      <c r="C18" s="72">
        <v>4</v>
      </c>
      <c r="D18" s="72">
        <v>15</v>
      </c>
      <c r="E18" s="72">
        <v>-11</v>
      </c>
      <c r="F18" s="72">
        <v>83.3</v>
      </c>
      <c r="G18" s="55">
        <v>24</v>
      </c>
    </row>
    <row r="19" spans="1:7" ht="15.5" x14ac:dyDescent="0.35">
      <c r="A19" s="58" t="s">
        <v>294</v>
      </c>
      <c r="B19" s="54">
        <v>75</v>
      </c>
      <c r="C19" s="72">
        <v>5</v>
      </c>
      <c r="D19" s="72">
        <v>3</v>
      </c>
      <c r="E19" s="217">
        <v>2</v>
      </c>
      <c r="F19" s="72">
        <v>93.8</v>
      </c>
      <c r="G19" s="55">
        <v>80</v>
      </c>
    </row>
    <row r="20" spans="1:7" ht="15.5" x14ac:dyDescent="0.35">
      <c r="A20" s="58" t="s">
        <v>295</v>
      </c>
      <c r="B20" s="54">
        <v>5</v>
      </c>
      <c r="C20" s="72">
        <v>3</v>
      </c>
      <c r="D20" s="72" t="s">
        <v>24</v>
      </c>
      <c r="E20" s="72">
        <v>3</v>
      </c>
      <c r="F20" s="72">
        <v>62.5</v>
      </c>
      <c r="G20" s="55">
        <v>8</v>
      </c>
    </row>
    <row r="21" spans="1:7" ht="15.5" x14ac:dyDescent="0.35">
      <c r="A21" s="58" t="s">
        <v>63</v>
      </c>
      <c r="B21" s="54">
        <v>9</v>
      </c>
      <c r="C21" s="72">
        <v>3</v>
      </c>
      <c r="D21" s="72">
        <v>2</v>
      </c>
      <c r="E21" s="217">
        <v>1</v>
      </c>
      <c r="F21" s="72">
        <v>75</v>
      </c>
      <c r="G21" s="55">
        <v>12</v>
      </c>
    </row>
    <row r="22" spans="1:7" ht="15.5" x14ac:dyDescent="0.35">
      <c r="A22" s="58" t="s">
        <v>297</v>
      </c>
      <c r="B22" s="54">
        <v>311</v>
      </c>
      <c r="C22" s="72">
        <v>125</v>
      </c>
      <c r="D22" s="72">
        <v>57</v>
      </c>
      <c r="E22" s="217">
        <v>68</v>
      </c>
      <c r="F22" s="72">
        <v>71.3</v>
      </c>
      <c r="G22" s="55">
        <v>436</v>
      </c>
    </row>
    <row r="23" spans="1:7" ht="15.5" x14ac:dyDescent="0.35">
      <c r="A23" s="58" t="s">
        <v>79</v>
      </c>
      <c r="B23" s="54">
        <v>138</v>
      </c>
      <c r="C23" s="72">
        <v>17</v>
      </c>
      <c r="D23" s="72">
        <v>4</v>
      </c>
      <c r="E23" s="217">
        <v>13</v>
      </c>
      <c r="F23" s="72">
        <v>89</v>
      </c>
      <c r="G23" s="55">
        <v>155</v>
      </c>
    </row>
    <row r="24" spans="1:7" ht="15.5" x14ac:dyDescent="0.35">
      <c r="A24" s="58" t="s">
        <v>80</v>
      </c>
      <c r="B24" s="54">
        <v>50</v>
      </c>
      <c r="C24" s="72">
        <v>13</v>
      </c>
      <c r="D24" s="72">
        <v>15</v>
      </c>
      <c r="E24" s="72">
        <v>-2</v>
      </c>
      <c r="F24" s="72">
        <v>79.400000000000006</v>
      </c>
      <c r="G24" s="55">
        <v>63</v>
      </c>
    </row>
    <row r="25" spans="1:7" ht="15.5" x14ac:dyDescent="0.35">
      <c r="A25" s="58" t="s">
        <v>81</v>
      </c>
      <c r="B25" s="54">
        <v>7</v>
      </c>
      <c r="C25" s="72">
        <v>10</v>
      </c>
      <c r="D25" s="72" t="s">
        <v>24</v>
      </c>
      <c r="E25" s="217">
        <v>10</v>
      </c>
      <c r="F25" s="72">
        <v>41.2</v>
      </c>
      <c r="G25" s="55">
        <v>17</v>
      </c>
    </row>
    <row r="26" spans="1:7" ht="15.5" x14ac:dyDescent="0.35">
      <c r="A26" s="58" t="s">
        <v>298</v>
      </c>
      <c r="B26" s="54">
        <v>28</v>
      </c>
      <c r="C26" s="72">
        <v>2</v>
      </c>
      <c r="D26" s="72">
        <v>3</v>
      </c>
      <c r="E26" s="72">
        <v>-1</v>
      </c>
      <c r="F26" s="72">
        <v>93.3</v>
      </c>
      <c r="G26" s="55">
        <v>30</v>
      </c>
    </row>
    <row r="27" spans="1:7" ht="15.5" x14ac:dyDescent="0.35">
      <c r="A27" s="58" t="s">
        <v>299</v>
      </c>
      <c r="B27" s="54">
        <v>26</v>
      </c>
      <c r="C27" s="72">
        <v>8</v>
      </c>
      <c r="D27" s="72">
        <v>2</v>
      </c>
      <c r="E27" s="217">
        <v>6</v>
      </c>
      <c r="F27" s="72">
        <v>76.5</v>
      </c>
      <c r="G27" s="55">
        <v>34</v>
      </c>
    </row>
    <row r="28" spans="1:7" ht="15.5" x14ac:dyDescent="0.35">
      <c r="A28" s="58" t="s">
        <v>69</v>
      </c>
      <c r="B28" s="54">
        <v>2652</v>
      </c>
      <c r="C28" s="72">
        <v>255</v>
      </c>
      <c r="D28" s="72">
        <v>116</v>
      </c>
      <c r="E28" s="72">
        <v>139</v>
      </c>
      <c r="F28" s="72">
        <v>91.2</v>
      </c>
      <c r="G28" s="55">
        <v>2907</v>
      </c>
    </row>
    <row r="29" spans="1:7" ht="15.5" x14ac:dyDescent="0.35">
      <c r="A29" s="58" t="s">
        <v>70</v>
      </c>
      <c r="B29" s="54">
        <v>65</v>
      </c>
      <c r="C29" s="72">
        <v>6</v>
      </c>
      <c r="D29" s="72">
        <v>14</v>
      </c>
      <c r="E29" s="217">
        <v>-8</v>
      </c>
      <c r="F29" s="72">
        <v>91.5</v>
      </c>
      <c r="G29" s="55">
        <v>71</v>
      </c>
    </row>
    <row r="30" spans="1:7" ht="15.5" x14ac:dyDescent="0.35">
      <c r="A30" s="58" t="s">
        <v>301</v>
      </c>
      <c r="B30" s="54">
        <v>191</v>
      </c>
      <c r="C30" s="72">
        <v>39</v>
      </c>
      <c r="D30" s="72">
        <v>61</v>
      </c>
      <c r="E30" s="217">
        <v>-22</v>
      </c>
      <c r="F30" s="72">
        <v>83</v>
      </c>
      <c r="G30" s="55">
        <v>230</v>
      </c>
    </row>
    <row r="31" spans="1:7" ht="15.5" x14ac:dyDescent="0.35">
      <c r="A31" s="58" t="s">
        <v>71</v>
      </c>
      <c r="B31" s="54">
        <v>25</v>
      </c>
      <c r="C31" s="72">
        <v>8</v>
      </c>
      <c r="D31" s="72">
        <v>5</v>
      </c>
      <c r="E31" s="217">
        <v>3</v>
      </c>
      <c r="F31" s="72">
        <v>75.8</v>
      </c>
      <c r="G31" s="55">
        <v>33</v>
      </c>
    </row>
    <row r="32" spans="1:7" ht="15.5" x14ac:dyDescent="0.35">
      <c r="A32" s="58" t="s">
        <v>302</v>
      </c>
      <c r="B32" s="54">
        <v>8</v>
      </c>
      <c r="C32" s="72">
        <v>1</v>
      </c>
      <c r="D32" s="72" t="s">
        <v>24</v>
      </c>
      <c r="E32" s="72">
        <v>1</v>
      </c>
      <c r="F32" s="72">
        <v>88.9</v>
      </c>
      <c r="G32" s="55">
        <v>9</v>
      </c>
    </row>
    <row r="33" spans="1:10" ht="15.5" x14ac:dyDescent="0.35">
      <c r="A33" s="58" t="s">
        <v>303</v>
      </c>
      <c r="B33" s="54">
        <v>329</v>
      </c>
      <c r="C33" s="72">
        <v>94</v>
      </c>
      <c r="D33" s="72">
        <v>80</v>
      </c>
      <c r="E33" s="217">
        <v>14</v>
      </c>
      <c r="F33" s="72">
        <v>77.8</v>
      </c>
      <c r="G33" s="55">
        <v>423</v>
      </c>
      <c r="J33" s="218"/>
    </row>
    <row r="34" spans="1:10" ht="15.5" x14ac:dyDescent="0.35">
      <c r="A34" s="58" t="s">
        <v>73</v>
      </c>
      <c r="B34" s="54" t="s">
        <v>24</v>
      </c>
      <c r="C34" s="72">
        <v>2</v>
      </c>
      <c r="D34" s="72" t="s">
        <v>24</v>
      </c>
      <c r="E34" s="72">
        <v>2</v>
      </c>
      <c r="F34" s="72" t="s">
        <v>24</v>
      </c>
      <c r="G34" s="55">
        <v>2</v>
      </c>
    </row>
    <row r="35" spans="1:10" ht="15.5" x14ac:dyDescent="0.35">
      <c r="A35" s="58" t="s">
        <v>72</v>
      </c>
      <c r="B35" s="54">
        <v>24</v>
      </c>
      <c r="C35" s="72">
        <v>7</v>
      </c>
      <c r="D35" s="72">
        <v>7</v>
      </c>
      <c r="E35" s="217">
        <v>0</v>
      </c>
      <c r="F35" s="72">
        <v>77.400000000000006</v>
      </c>
      <c r="G35" s="55">
        <v>31</v>
      </c>
    </row>
    <row r="36" spans="1:10" ht="15.5" x14ac:dyDescent="0.35">
      <c r="A36" s="58" t="s">
        <v>74</v>
      </c>
      <c r="B36" s="54">
        <v>71</v>
      </c>
      <c r="C36" s="72">
        <v>12</v>
      </c>
      <c r="D36" s="72">
        <v>17</v>
      </c>
      <c r="E36" s="72">
        <v>-5</v>
      </c>
      <c r="F36" s="72">
        <v>85.5</v>
      </c>
      <c r="G36" s="55">
        <v>83</v>
      </c>
    </row>
    <row r="37" spans="1:10" ht="15.5" x14ac:dyDescent="0.35">
      <c r="A37" s="58" t="s">
        <v>75</v>
      </c>
      <c r="B37" s="54">
        <v>31</v>
      </c>
      <c r="C37" s="72">
        <v>6</v>
      </c>
      <c r="D37" s="72">
        <v>9</v>
      </c>
      <c r="E37" s="217">
        <v>-3</v>
      </c>
      <c r="F37" s="72">
        <v>83.8</v>
      </c>
      <c r="G37" s="55">
        <v>37</v>
      </c>
    </row>
    <row r="38" spans="1:10" ht="15.5" x14ac:dyDescent="0.35">
      <c r="A38" s="58" t="s">
        <v>76</v>
      </c>
      <c r="B38" s="54">
        <v>60</v>
      </c>
      <c r="C38" s="72">
        <v>10</v>
      </c>
      <c r="D38" s="72">
        <v>17</v>
      </c>
      <c r="E38" s="217">
        <v>-7</v>
      </c>
      <c r="F38" s="72">
        <v>85.7</v>
      </c>
      <c r="G38" s="55">
        <v>70</v>
      </c>
    </row>
    <row r="39" spans="1:10" ht="15.5" x14ac:dyDescent="0.35">
      <c r="A39" s="58" t="s">
        <v>77</v>
      </c>
      <c r="B39" s="54">
        <v>10</v>
      </c>
      <c r="C39" s="72">
        <v>4</v>
      </c>
      <c r="D39" s="72">
        <v>2</v>
      </c>
      <c r="E39" s="217">
        <v>2</v>
      </c>
      <c r="F39" s="72">
        <v>71.400000000000006</v>
      </c>
      <c r="G39" s="55">
        <v>14</v>
      </c>
    </row>
    <row r="40" spans="1:10" ht="15.5" x14ac:dyDescent="0.35">
      <c r="A40" s="58" t="s">
        <v>82</v>
      </c>
      <c r="B40" s="54">
        <v>289</v>
      </c>
      <c r="C40" s="72">
        <v>56</v>
      </c>
      <c r="D40" s="72">
        <v>49</v>
      </c>
      <c r="E40" s="72">
        <v>7</v>
      </c>
      <c r="F40" s="72">
        <v>83.8</v>
      </c>
      <c r="G40" s="55">
        <v>345</v>
      </c>
    </row>
    <row r="41" spans="1:10" ht="15.5" x14ac:dyDescent="0.35">
      <c r="A41" s="58" t="s">
        <v>83</v>
      </c>
      <c r="B41" s="54">
        <v>127</v>
      </c>
      <c r="C41" s="72">
        <v>18</v>
      </c>
      <c r="D41" s="72">
        <v>13</v>
      </c>
      <c r="E41" s="217">
        <v>5</v>
      </c>
      <c r="F41" s="72">
        <v>87.6</v>
      </c>
      <c r="G41" s="55">
        <v>145</v>
      </c>
    </row>
    <row r="42" spans="1:10" ht="15.5" x14ac:dyDescent="0.35">
      <c r="A42" s="58" t="s">
        <v>304</v>
      </c>
      <c r="B42" s="54">
        <v>31</v>
      </c>
      <c r="C42" s="72">
        <v>15</v>
      </c>
      <c r="D42" s="72">
        <v>3</v>
      </c>
      <c r="E42" s="72">
        <v>12</v>
      </c>
      <c r="F42" s="72">
        <v>67.400000000000006</v>
      </c>
      <c r="G42" s="55">
        <v>46</v>
      </c>
    </row>
    <row r="43" spans="1:10" ht="15.5" x14ac:dyDescent="0.35">
      <c r="A43" s="58" t="s">
        <v>84</v>
      </c>
      <c r="B43" s="54">
        <v>11</v>
      </c>
      <c r="C43" s="72" t="s">
        <v>24</v>
      </c>
      <c r="D43" s="72" t="s">
        <v>24</v>
      </c>
      <c r="E43" s="217">
        <v>0</v>
      </c>
      <c r="F43" s="72">
        <v>100</v>
      </c>
      <c r="G43" s="55">
        <v>11</v>
      </c>
    </row>
    <row r="44" spans="1:10" ht="15.5" x14ac:dyDescent="0.35">
      <c r="A44" s="58" t="s">
        <v>305</v>
      </c>
      <c r="B44" s="54">
        <v>5</v>
      </c>
      <c r="C44" s="72">
        <v>4</v>
      </c>
      <c r="D44" s="72">
        <v>3</v>
      </c>
      <c r="E44" s="72">
        <v>1</v>
      </c>
      <c r="F44" s="72">
        <v>55.6</v>
      </c>
      <c r="G44" s="55">
        <v>9</v>
      </c>
    </row>
    <row r="45" spans="1:10" ht="15.5" x14ac:dyDescent="0.35">
      <c r="A45" s="58" t="s">
        <v>85</v>
      </c>
      <c r="B45" s="54">
        <v>359</v>
      </c>
      <c r="C45" s="72">
        <v>47</v>
      </c>
      <c r="D45" s="72">
        <v>62</v>
      </c>
      <c r="E45" s="217">
        <v>-15</v>
      </c>
      <c r="F45" s="72">
        <v>88.4</v>
      </c>
      <c r="G45" s="55">
        <v>406</v>
      </c>
    </row>
    <row r="46" spans="1:10" ht="15.5" x14ac:dyDescent="0.35">
      <c r="A46" s="58" t="s">
        <v>306</v>
      </c>
      <c r="B46" s="54">
        <v>1</v>
      </c>
      <c r="C46" s="72">
        <v>2</v>
      </c>
      <c r="D46" s="72">
        <v>4</v>
      </c>
      <c r="E46" s="217">
        <v>-2</v>
      </c>
      <c r="F46" s="72">
        <v>33.299999999999997</v>
      </c>
      <c r="G46" s="55">
        <v>3</v>
      </c>
    </row>
    <row r="47" spans="1:10" ht="15.5" x14ac:dyDescent="0.35">
      <c r="A47" s="58" t="s">
        <v>307</v>
      </c>
      <c r="B47" s="54">
        <v>40</v>
      </c>
      <c r="C47" s="72">
        <v>23</v>
      </c>
      <c r="D47" s="72">
        <v>13</v>
      </c>
      <c r="E47" s="217">
        <v>10</v>
      </c>
      <c r="F47" s="72">
        <v>63.5</v>
      </c>
      <c r="G47" s="55">
        <v>63</v>
      </c>
    </row>
    <row r="48" spans="1:10" ht="15.5" x14ac:dyDescent="0.35">
      <c r="A48" s="58" t="s">
        <v>308</v>
      </c>
      <c r="B48" s="54">
        <v>649</v>
      </c>
      <c r="C48" s="72">
        <v>89</v>
      </c>
      <c r="D48" s="72">
        <v>86</v>
      </c>
      <c r="E48" s="72">
        <v>3</v>
      </c>
      <c r="F48" s="72">
        <v>87.9</v>
      </c>
      <c r="G48" s="55">
        <v>738</v>
      </c>
    </row>
    <row r="49" spans="1:7" ht="15.5" x14ac:dyDescent="0.35">
      <c r="A49" s="58" t="s">
        <v>309</v>
      </c>
      <c r="B49" s="54">
        <v>98</v>
      </c>
      <c r="C49" s="72">
        <v>57</v>
      </c>
      <c r="D49" s="72">
        <v>1</v>
      </c>
      <c r="E49" s="217">
        <v>56</v>
      </c>
      <c r="F49" s="72">
        <v>63.2</v>
      </c>
      <c r="G49" s="55">
        <v>155</v>
      </c>
    </row>
    <row r="50" spans="1:7" ht="15.5" x14ac:dyDescent="0.35">
      <c r="A50" s="58" t="s">
        <v>310</v>
      </c>
      <c r="B50" s="54">
        <v>4</v>
      </c>
      <c r="C50" s="72" t="s">
        <v>24</v>
      </c>
      <c r="D50" s="72">
        <v>1</v>
      </c>
      <c r="E50" s="72">
        <v>-1</v>
      </c>
      <c r="F50" s="72">
        <v>100</v>
      </c>
      <c r="G50" s="55">
        <v>4</v>
      </c>
    </row>
    <row r="51" spans="1:7" ht="15.5" x14ac:dyDescent="0.35">
      <c r="A51" s="58" t="s">
        <v>311</v>
      </c>
      <c r="B51" s="54">
        <v>12</v>
      </c>
      <c r="C51" s="72">
        <v>7</v>
      </c>
      <c r="D51" s="72">
        <v>2</v>
      </c>
      <c r="E51" s="217">
        <v>5</v>
      </c>
      <c r="F51" s="72">
        <v>63.2</v>
      </c>
      <c r="G51" s="55">
        <v>19</v>
      </c>
    </row>
    <row r="52" spans="1:7" ht="15.5" x14ac:dyDescent="0.35">
      <c r="A52" s="58" t="s">
        <v>86</v>
      </c>
      <c r="B52" s="54">
        <v>39</v>
      </c>
      <c r="C52" s="72">
        <v>10</v>
      </c>
      <c r="D52" s="72">
        <v>7</v>
      </c>
      <c r="E52" s="72">
        <v>3</v>
      </c>
      <c r="F52" s="72">
        <v>79.599999999999994</v>
      </c>
      <c r="G52" s="55">
        <v>49</v>
      </c>
    </row>
    <row r="53" spans="1:7" ht="15.5" x14ac:dyDescent="0.35">
      <c r="A53" s="58" t="s">
        <v>312</v>
      </c>
      <c r="B53" s="54">
        <v>8</v>
      </c>
      <c r="C53" s="72">
        <v>1</v>
      </c>
      <c r="D53" s="72" t="s">
        <v>24</v>
      </c>
      <c r="E53" s="217">
        <v>1</v>
      </c>
      <c r="F53" s="72">
        <v>88.9</v>
      </c>
      <c r="G53" s="55">
        <v>9</v>
      </c>
    </row>
    <row r="54" spans="1:7" ht="15.5" x14ac:dyDescent="0.35">
      <c r="A54" s="58" t="s">
        <v>87</v>
      </c>
      <c r="B54" s="54">
        <v>5</v>
      </c>
      <c r="C54" s="72">
        <v>2</v>
      </c>
      <c r="D54" s="72">
        <v>1</v>
      </c>
      <c r="E54" s="217">
        <v>1</v>
      </c>
      <c r="F54" s="72">
        <v>71.400000000000006</v>
      </c>
      <c r="G54" s="55">
        <v>7</v>
      </c>
    </row>
    <row r="55" spans="1:7" ht="15.5" x14ac:dyDescent="0.35">
      <c r="A55" s="58" t="s">
        <v>313</v>
      </c>
      <c r="B55" s="54">
        <v>3</v>
      </c>
      <c r="C55" s="72" t="s">
        <v>24</v>
      </c>
      <c r="D55" s="72">
        <v>2</v>
      </c>
      <c r="E55" s="217">
        <v>-2</v>
      </c>
      <c r="F55" s="72">
        <v>100</v>
      </c>
      <c r="G55" s="55">
        <v>3</v>
      </c>
    </row>
    <row r="56" spans="1:7" ht="15.5" x14ac:dyDescent="0.35">
      <c r="A56" s="58" t="s">
        <v>88</v>
      </c>
      <c r="B56" s="54">
        <v>2</v>
      </c>
      <c r="C56" s="72">
        <v>6</v>
      </c>
      <c r="D56" s="72">
        <v>3</v>
      </c>
      <c r="E56" s="72">
        <v>3</v>
      </c>
      <c r="F56" s="72">
        <v>25</v>
      </c>
      <c r="G56" s="55">
        <v>8</v>
      </c>
    </row>
    <row r="57" spans="1:7" ht="15.5" x14ac:dyDescent="0.35">
      <c r="A57" s="58" t="s">
        <v>314</v>
      </c>
      <c r="B57" s="54">
        <v>11</v>
      </c>
      <c r="C57" s="72">
        <v>3</v>
      </c>
      <c r="D57" s="72">
        <v>3</v>
      </c>
      <c r="E57" s="217">
        <v>0</v>
      </c>
      <c r="F57" s="72">
        <v>78.599999999999994</v>
      </c>
      <c r="G57" s="55">
        <v>14</v>
      </c>
    </row>
    <row r="58" spans="1:7" ht="15.5" x14ac:dyDescent="0.35">
      <c r="A58" s="58" t="s">
        <v>89</v>
      </c>
      <c r="B58" s="54">
        <v>3</v>
      </c>
      <c r="C58" s="72">
        <v>2</v>
      </c>
      <c r="D58" s="72">
        <v>1</v>
      </c>
      <c r="E58" s="72">
        <v>1</v>
      </c>
      <c r="F58" s="72">
        <v>60</v>
      </c>
      <c r="G58" s="55">
        <v>5</v>
      </c>
    </row>
    <row r="59" spans="1:7" ht="15.5" x14ac:dyDescent="0.35">
      <c r="A59" s="58" t="s">
        <v>90</v>
      </c>
      <c r="B59" s="54">
        <v>1</v>
      </c>
      <c r="C59" s="72">
        <v>1</v>
      </c>
      <c r="D59" s="72">
        <v>1</v>
      </c>
      <c r="E59" s="217">
        <v>0</v>
      </c>
      <c r="F59" s="72">
        <v>50</v>
      </c>
      <c r="G59" s="55">
        <v>2</v>
      </c>
    </row>
    <row r="60" spans="1:7" ht="15.5" x14ac:dyDescent="0.35">
      <c r="A60" s="58" t="s">
        <v>91</v>
      </c>
      <c r="B60" s="54">
        <v>2</v>
      </c>
      <c r="C60" s="72" t="s">
        <v>24</v>
      </c>
      <c r="D60" s="72" t="s">
        <v>24</v>
      </c>
      <c r="E60" s="72">
        <v>0</v>
      </c>
      <c r="F60" s="72">
        <v>100</v>
      </c>
      <c r="G60" s="55">
        <v>2</v>
      </c>
    </row>
    <row r="61" spans="1:7" ht="15.5" x14ac:dyDescent="0.35">
      <c r="A61" s="58" t="s">
        <v>92</v>
      </c>
      <c r="B61" s="54">
        <v>4</v>
      </c>
      <c r="C61" s="72" t="s">
        <v>24</v>
      </c>
      <c r="D61" s="72" t="s">
        <v>24</v>
      </c>
      <c r="E61" s="217">
        <v>0</v>
      </c>
      <c r="F61" s="72">
        <v>100</v>
      </c>
      <c r="G61" s="55">
        <v>4</v>
      </c>
    </row>
    <row r="62" spans="1:7" ht="15.5" x14ac:dyDescent="0.35">
      <c r="A62" s="58" t="s">
        <v>315</v>
      </c>
      <c r="B62" s="54">
        <v>9</v>
      </c>
      <c r="C62" s="72">
        <v>2</v>
      </c>
      <c r="D62" s="72">
        <v>1</v>
      </c>
      <c r="E62" s="217">
        <v>1</v>
      </c>
      <c r="F62" s="72">
        <v>81.8</v>
      </c>
      <c r="G62" s="55">
        <v>11</v>
      </c>
    </row>
    <row r="63" spans="1:7" ht="15.5" x14ac:dyDescent="0.35">
      <c r="A63" s="58" t="s">
        <v>316</v>
      </c>
      <c r="B63" s="54">
        <v>2288</v>
      </c>
      <c r="C63" s="72">
        <v>199</v>
      </c>
      <c r="D63" s="72">
        <v>151</v>
      </c>
      <c r="E63" s="217">
        <v>48</v>
      </c>
      <c r="F63" s="72">
        <v>92</v>
      </c>
      <c r="G63" s="55">
        <v>2487</v>
      </c>
    </row>
    <row r="64" spans="1:7" ht="15.5" x14ac:dyDescent="0.35">
      <c r="A64" s="58" t="s">
        <v>317</v>
      </c>
      <c r="B64" s="54">
        <v>18</v>
      </c>
      <c r="C64" s="72">
        <v>11</v>
      </c>
      <c r="D64" s="72">
        <v>9</v>
      </c>
      <c r="E64" s="72">
        <v>2</v>
      </c>
      <c r="F64" s="72">
        <v>62.1</v>
      </c>
      <c r="G64" s="55">
        <v>29</v>
      </c>
    </row>
    <row r="65" spans="1:7" ht="15.5" x14ac:dyDescent="0.35">
      <c r="A65" s="58" t="s">
        <v>318</v>
      </c>
      <c r="B65" s="54">
        <v>454</v>
      </c>
      <c r="C65" s="72">
        <v>150</v>
      </c>
      <c r="D65" s="72">
        <v>95</v>
      </c>
      <c r="E65" s="217">
        <v>55</v>
      </c>
      <c r="F65" s="72">
        <v>75.2</v>
      </c>
      <c r="G65" s="55">
        <v>604</v>
      </c>
    </row>
    <row r="66" spans="1:7" ht="15.5" x14ac:dyDescent="0.35">
      <c r="A66" s="58" t="s">
        <v>319</v>
      </c>
      <c r="B66" s="54">
        <v>7</v>
      </c>
      <c r="C66" s="72">
        <v>1</v>
      </c>
      <c r="D66" s="72" t="s">
        <v>24</v>
      </c>
      <c r="E66" s="72">
        <v>1</v>
      </c>
      <c r="F66" s="72">
        <v>87.5</v>
      </c>
      <c r="G66" s="55">
        <v>8</v>
      </c>
    </row>
    <row r="67" spans="1:7" ht="15.5" x14ac:dyDescent="0.35">
      <c r="A67" s="58" t="s">
        <v>320</v>
      </c>
      <c r="B67" s="54">
        <v>208</v>
      </c>
      <c r="C67" s="72">
        <v>65</v>
      </c>
      <c r="D67" s="72">
        <v>49</v>
      </c>
      <c r="E67" s="217">
        <v>16</v>
      </c>
      <c r="F67" s="72">
        <v>76.2</v>
      </c>
      <c r="G67" s="55">
        <v>273</v>
      </c>
    </row>
    <row r="68" spans="1:7" ht="15.5" x14ac:dyDescent="0.35">
      <c r="A68" s="58" t="s">
        <v>321</v>
      </c>
      <c r="B68" s="54">
        <v>27</v>
      </c>
      <c r="C68" s="72">
        <v>11</v>
      </c>
      <c r="D68" s="72">
        <v>7</v>
      </c>
      <c r="E68" s="72">
        <v>4</v>
      </c>
      <c r="F68" s="72">
        <v>71.099999999999994</v>
      </c>
      <c r="G68" s="55">
        <v>38</v>
      </c>
    </row>
    <row r="69" spans="1:7" ht="15.5" x14ac:dyDescent="0.35">
      <c r="A69" s="58" t="s">
        <v>62</v>
      </c>
      <c r="B69" s="54">
        <v>27</v>
      </c>
      <c r="C69" s="72">
        <v>9</v>
      </c>
      <c r="D69" s="72">
        <v>10</v>
      </c>
      <c r="E69" s="217">
        <v>-1</v>
      </c>
      <c r="F69" s="72">
        <v>75</v>
      </c>
      <c r="G69" s="55">
        <v>36</v>
      </c>
    </row>
    <row r="70" spans="1:7" ht="15.5" x14ac:dyDescent="0.35">
      <c r="A70" s="58" t="s">
        <v>94</v>
      </c>
      <c r="B70" s="54">
        <v>2</v>
      </c>
      <c r="C70" s="72">
        <v>3</v>
      </c>
      <c r="D70" s="72">
        <v>1</v>
      </c>
      <c r="E70" s="217">
        <v>2</v>
      </c>
      <c r="F70" s="72">
        <v>40</v>
      </c>
      <c r="G70" s="55">
        <v>5</v>
      </c>
    </row>
    <row r="71" spans="1:7" ht="15.5" x14ac:dyDescent="0.35">
      <c r="A71" s="58" t="s">
        <v>323</v>
      </c>
      <c r="B71" s="54">
        <v>19</v>
      </c>
      <c r="C71" s="72">
        <v>2</v>
      </c>
      <c r="D71" s="72">
        <v>4</v>
      </c>
      <c r="E71" s="217">
        <v>-2</v>
      </c>
      <c r="F71" s="72">
        <v>90.5</v>
      </c>
      <c r="G71" s="55">
        <v>21</v>
      </c>
    </row>
    <row r="72" spans="1:7" ht="15.5" x14ac:dyDescent="0.35">
      <c r="A72" s="58" t="s">
        <v>65</v>
      </c>
      <c r="B72" s="54">
        <v>34</v>
      </c>
      <c r="C72" s="72">
        <v>2</v>
      </c>
      <c r="D72" s="72">
        <v>11</v>
      </c>
      <c r="E72" s="72">
        <v>-9</v>
      </c>
      <c r="F72" s="72">
        <v>94.4</v>
      </c>
      <c r="G72" s="55">
        <v>36</v>
      </c>
    </row>
    <row r="73" spans="1:7" ht="15.5" x14ac:dyDescent="0.35">
      <c r="A73" s="58" t="s">
        <v>66</v>
      </c>
      <c r="B73" s="54">
        <v>20</v>
      </c>
      <c r="C73" s="72">
        <v>1</v>
      </c>
      <c r="D73" s="72">
        <v>4</v>
      </c>
      <c r="E73" s="217">
        <v>-3</v>
      </c>
      <c r="F73" s="72">
        <v>95.2</v>
      </c>
      <c r="G73" s="55">
        <v>21</v>
      </c>
    </row>
    <row r="74" spans="1:7" ht="15.5" x14ac:dyDescent="0.35">
      <c r="A74" s="58" t="s">
        <v>324</v>
      </c>
      <c r="B74" s="54">
        <v>4</v>
      </c>
      <c r="C74" s="72" t="s">
        <v>24</v>
      </c>
      <c r="D74" s="72" t="s">
        <v>24</v>
      </c>
      <c r="E74" s="72">
        <v>0</v>
      </c>
      <c r="F74" s="72">
        <v>100</v>
      </c>
      <c r="G74" s="55">
        <v>4</v>
      </c>
    </row>
    <row r="75" spans="1:7" ht="15.5" x14ac:dyDescent="0.35">
      <c r="A75" s="58" t="s">
        <v>67</v>
      </c>
      <c r="B75" s="54">
        <v>3</v>
      </c>
      <c r="C75" s="72">
        <v>3</v>
      </c>
      <c r="D75" s="72">
        <v>6</v>
      </c>
      <c r="E75" s="217">
        <v>-3</v>
      </c>
      <c r="F75" s="72">
        <v>50</v>
      </c>
      <c r="G75" s="55">
        <v>6</v>
      </c>
    </row>
    <row r="76" spans="1:7" ht="15.5" x14ac:dyDescent="0.35">
      <c r="A76" s="58" t="s">
        <v>95</v>
      </c>
      <c r="B76" s="54">
        <v>220</v>
      </c>
      <c r="C76" s="72">
        <v>45</v>
      </c>
      <c r="D76" s="72">
        <v>62</v>
      </c>
      <c r="E76" s="72">
        <v>-17</v>
      </c>
      <c r="F76" s="72">
        <v>83</v>
      </c>
      <c r="G76" s="55">
        <v>265</v>
      </c>
    </row>
    <row r="77" spans="1:7" ht="15.5" x14ac:dyDescent="0.35">
      <c r="A77" s="58" t="s">
        <v>325</v>
      </c>
      <c r="B77" s="54">
        <v>11</v>
      </c>
      <c r="C77" s="72">
        <v>4</v>
      </c>
      <c r="D77" s="72">
        <v>3</v>
      </c>
      <c r="E77" s="217">
        <v>1</v>
      </c>
      <c r="F77" s="72">
        <v>73.3</v>
      </c>
      <c r="G77" s="55">
        <v>15</v>
      </c>
    </row>
    <row r="78" spans="1:7" ht="15.5" x14ac:dyDescent="0.35">
      <c r="A78" s="58" t="s">
        <v>326</v>
      </c>
      <c r="B78" s="54">
        <v>24</v>
      </c>
      <c r="C78" s="72">
        <v>5</v>
      </c>
      <c r="D78" s="72">
        <v>1</v>
      </c>
      <c r="E78" s="217">
        <v>4</v>
      </c>
      <c r="F78" s="72">
        <v>82.8</v>
      </c>
      <c r="G78" s="55">
        <v>29</v>
      </c>
    </row>
    <row r="79" spans="1:7" ht="15.5" x14ac:dyDescent="0.35">
      <c r="A79" s="58" t="s">
        <v>327</v>
      </c>
      <c r="B79" s="54">
        <v>91</v>
      </c>
      <c r="C79" s="72">
        <v>10</v>
      </c>
      <c r="D79" s="72">
        <v>15</v>
      </c>
      <c r="E79" s="217">
        <v>-5</v>
      </c>
      <c r="F79" s="72">
        <v>90.1</v>
      </c>
      <c r="G79" s="55">
        <v>101</v>
      </c>
    </row>
    <row r="80" spans="1:7" ht="15.5" x14ac:dyDescent="0.35">
      <c r="A80" s="58" t="s">
        <v>96</v>
      </c>
      <c r="B80" s="54">
        <v>24</v>
      </c>
      <c r="C80" s="72">
        <v>12</v>
      </c>
      <c r="D80" s="72">
        <v>13</v>
      </c>
      <c r="E80" s="72">
        <v>-1</v>
      </c>
      <c r="F80" s="72">
        <v>66.7</v>
      </c>
      <c r="G80" s="55">
        <v>36</v>
      </c>
    </row>
    <row r="81" spans="1:7" ht="15.5" x14ac:dyDescent="0.35">
      <c r="A81" s="58" t="s">
        <v>328</v>
      </c>
      <c r="B81" s="54">
        <v>170</v>
      </c>
      <c r="C81" s="72">
        <v>42</v>
      </c>
      <c r="D81" s="72">
        <v>20</v>
      </c>
      <c r="E81" s="217">
        <v>22</v>
      </c>
      <c r="F81" s="72">
        <v>80.2</v>
      </c>
      <c r="G81" s="55">
        <v>212</v>
      </c>
    </row>
    <row r="82" spans="1:7" ht="15.5" x14ac:dyDescent="0.35">
      <c r="A82" s="58" t="s">
        <v>329</v>
      </c>
      <c r="B82" s="54">
        <v>41</v>
      </c>
      <c r="C82" s="72">
        <v>7</v>
      </c>
      <c r="D82" s="72">
        <v>5</v>
      </c>
      <c r="E82" s="72">
        <v>2</v>
      </c>
      <c r="F82" s="72">
        <v>85.4</v>
      </c>
      <c r="G82" s="55">
        <v>48</v>
      </c>
    </row>
    <row r="83" spans="1:7" ht="15.5" x14ac:dyDescent="0.35">
      <c r="A83" s="58" t="s">
        <v>97</v>
      </c>
      <c r="B83" s="54">
        <v>7</v>
      </c>
      <c r="C83" s="72">
        <v>1</v>
      </c>
      <c r="D83" s="72" t="s">
        <v>24</v>
      </c>
      <c r="E83" s="217">
        <v>1</v>
      </c>
      <c r="F83" s="72">
        <v>87.5</v>
      </c>
      <c r="G83" s="55">
        <v>8</v>
      </c>
    </row>
    <row r="84" spans="1:7" ht="15.5" x14ac:dyDescent="0.35">
      <c r="A84" s="58" t="s">
        <v>78</v>
      </c>
      <c r="B84" s="54">
        <v>7</v>
      </c>
      <c r="C84" s="72" t="s">
        <v>24</v>
      </c>
      <c r="D84" s="72">
        <v>1</v>
      </c>
      <c r="E84" s="72">
        <v>-1</v>
      </c>
      <c r="F84" s="72">
        <v>100</v>
      </c>
      <c r="G84" s="55">
        <v>7</v>
      </c>
    </row>
    <row r="85" spans="1:7" ht="15.5" x14ac:dyDescent="0.35">
      <c r="A85" s="58" t="s">
        <v>98</v>
      </c>
      <c r="B85" s="54">
        <v>273</v>
      </c>
      <c r="C85" s="72">
        <v>80</v>
      </c>
      <c r="D85" s="72">
        <v>66</v>
      </c>
      <c r="E85" s="217">
        <v>14</v>
      </c>
      <c r="F85" s="72">
        <v>77.3</v>
      </c>
      <c r="G85" s="55">
        <v>353</v>
      </c>
    </row>
    <row r="86" spans="1:7" ht="15.5" x14ac:dyDescent="0.35">
      <c r="A86" s="58" t="s">
        <v>99</v>
      </c>
      <c r="B86" s="54">
        <v>16</v>
      </c>
      <c r="C86" s="72">
        <v>2</v>
      </c>
      <c r="D86" s="72" t="s">
        <v>24</v>
      </c>
      <c r="E86" s="217">
        <v>2</v>
      </c>
      <c r="F86" s="72">
        <v>88.9</v>
      </c>
      <c r="G86" s="55">
        <v>18</v>
      </c>
    </row>
    <row r="87" spans="1:7" ht="15.5" x14ac:dyDescent="0.35">
      <c r="A87" s="58" t="s">
        <v>100</v>
      </c>
      <c r="B87" s="54">
        <v>981</v>
      </c>
      <c r="C87" s="72">
        <v>177</v>
      </c>
      <c r="D87" s="72">
        <v>31</v>
      </c>
      <c r="E87" s="217">
        <v>146</v>
      </c>
      <c r="F87" s="72">
        <v>84.7</v>
      </c>
      <c r="G87" s="55">
        <v>1158</v>
      </c>
    </row>
    <row r="88" spans="1:7" ht="15.5" x14ac:dyDescent="0.35">
      <c r="A88" s="58" t="s">
        <v>330</v>
      </c>
      <c r="B88" s="54">
        <v>62</v>
      </c>
      <c r="C88" s="72">
        <v>14</v>
      </c>
      <c r="D88" s="72">
        <v>5</v>
      </c>
      <c r="E88" s="72">
        <v>9</v>
      </c>
      <c r="F88" s="72">
        <v>81.599999999999994</v>
      </c>
      <c r="G88" s="55">
        <v>76</v>
      </c>
    </row>
    <row r="89" spans="1:7" ht="15.5" x14ac:dyDescent="0.35">
      <c r="A89" s="58" t="s">
        <v>331</v>
      </c>
      <c r="B89" s="54">
        <v>1666</v>
      </c>
      <c r="C89" s="72">
        <v>34</v>
      </c>
      <c r="D89" s="72">
        <v>484</v>
      </c>
      <c r="E89" s="217">
        <v>-450</v>
      </c>
      <c r="F89" s="72">
        <v>98</v>
      </c>
      <c r="G89" s="55">
        <v>1700</v>
      </c>
    </row>
    <row r="90" spans="1:7" ht="15.5" x14ac:dyDescent="0.35">
      <c r="A90" s="58" t="s">
        <v>101</v>
      </c>
      <c r="B90" s="54">
        <v>224</v>
      </c>
      <c r="C90" s="72">
        <v>36</v>
      </c>
      <c r="D90" s="72">
        <v>59</v>
      </c>
      <c r="E90" s="72">
        <v>-23</v>
      </c>
      <c r="F90" s="72">
        <v>86.2</v>
      </c>
      <c r="G90" s="55">
        <v>260</v>
      </c>
    </row>
    <row r="91" spans="1:7" ht="15.5" x14ac:dyDescent="0.35">
      <c r="A91" s="58" t="s">
        <v>102</v>
      </c>
      <c r="B91" s="54">
        <v>268</v>
      </c>
      <c r="C91" s="72">
        <v>5</v>
      </c>
      <c r="D91" s="72">
        <v>64</v>
      </c>
      <c r="E91" s="217">
        <v>-59</v>
      </c>
      <c r="F91" s="72">
        <v>98.2</v>
      </c>
      <c r="G91" s="55">
        <v>273</v>
      </c>
    </row>
    <row r="92" spans="1:7" ht="15.5" x14ac:dyDescent="0.35">
      <c r="A92" s="58" t="s">
        <v>332</v>
      </c>
      <c r="B92" s="54">
        <v>228</v>
      </c>
      <c r="C92" s="72">
        <v>29</v>
      </c>
      <c r="D92" s="72">
        <v>19</v>
      </c>
      <c r="E92" s="72">
        <v>10</v>
      </c>
      <c r="F92" s="72">
        <v>88.7</v>
      </c>
      <c r="G92" s="55">
        <v>257</v>
      </c>
    </row>
    <row r="93" spans="1:7" ht="15.5" x14ac:dyDescent="0.35">
      <c r="A93" s="58" t="s">
        <v>103</v>
      </c>
      <c r="B93" s="54">
        <v>2640</v>
      </c>
      <c r="C93" s="72">
        <v>48</v>
      </c>
      <c r="D93" s="72">
        <v>130</v>
      </c>
      <c r="E93" s="217">
        <v>-82</v>
      </c>
      <c r="F93" s="72">
        <v>98.2</v>
      </c>
      <c r="G93" s="55">
        <v>2688</v>
      </c>
    </row>
    <row r="94" spans="1:7" ht="15.5" x14ac:dyDescent="0.35">
      <c r="A94" s="58" t="s">
        <v>333</v>
      </c>
      <c r="B94" s="54">
        <v>1</v>
      </c>
      <c r="C94" s="72">
        <v>1</v>
      </c>
      <c r="D94" s="72" t="s">
        <v>24</v>
      </c>
      <c r="E94" s="217">
        <v>1</v>
      </c>
      <c r="F94" s="72">
        <v>50</v>
      </c>
      <c r="G94" s="55">
        <v>2</v>
      </c>
    </row>
    <row r="95" spans="1:7" ht="15.5" x14ac:dyDescent="0.35">
      <c r="A95" s="58" t="s">
        <v>104</v>
      </c>
      <c r="B95" s="54">
        <v>19</v>
      </c>
      <c r="C95" s="72">
        <v>6</v>
      </c>
      <c r="D95" s="72">
        <v>4</v>
      </c>
      <c r="E95" s="217">
        <v>2</v>
      </c>
      <c r="F95" s="72">
        <v>76</v>
      </c>
      <c r="G95" s="55">
        <v>25</v>
      </c>
    </row>
    <row r="96" spans="1:7" ht="15.5" x14ac:dyDescent="0.35">
      <c r="A96" s="58" t="s">
        <v>105</v>
      </c>
      <c r="B96" s="54">
        <v>230</v>
      </c>
      <c r="C96" s="72">
        <v>55</v>
      </c>
      <c r="D96" s="72">
        <v>27</v>
      </c>
      <c r="E96" s="72">
        <v>28</v>
      </c>
      <c r="F96" s="72">
        <v>80.7</v>
      </c>
      <c r="G96" s="55">
        <v>285</v>
      </c>
    </row>
    <row r="97" spans="1:7" ht="15.5" x14ac:dyDescent="0.35">
      <c r="A97" s="58" t="s">
        <v>106</v>
      </c>
      <c r="B97" s="54">
        <v>19</v>
      </c>
      <c r="C97" s="72">
        <v>3</v>
      </c>
      <c r="D97" s="72">
        <v>6</v>
      </c>
      <c r="E97" s="217">
        <v>-3</v>
      </c>
      <c r="F97" s="72">
        <v>86.4</v>
      </c>
      <c r="G97" s="55">
        <v>22</v>
      </c>
    </row>
    <row r="98" spans="1:7" ht="15.5" x14ac:dyDescent="0.35">
      <c r="A98" s="58" t="s">
        <v>107</v>
      </c>
      <c r="B98" s="54" t="s">
        <v>24</v>
      </c>
      <c r="C98" s="72" t="s">
        <v>24</v>
      </c>
      <c r="D98" s="72">
        <v>1</v>
      </c>
      <c r="E98" s="72">
        <v>-1</v>
      </c>
      <c r="F98" s="72" t="s">
        <v>24</v>
      </c>
      <c r="G98" s="55" t="s">
        <v>24</v>
      </c>
    </row>
    <row r="99" spans="1:7" ht="15.5" x14ac:dyDescent="0.35">
      <c r="A99" s="58" t="s">
        <v>450</v>
      </c>
      <c r="B99" s="54" t="s">
        <v>24</v>
      </c>
      <c r="C99" s="72" t="s">
        <v>24</v>
      </c>
      <c r="D99" s="72">
        <v>10</v>
      </c>
      <c r="E99" s="217">
        <v>-10</v>
      </c>
      <c r="F99" s="72" t="s">
        <v>24</v>
      </c>
      <c r="G99" s="55" t="s">
        <v>24</v>
      </c>
    </row>
    <row r="100" spans="1:7" ht="15.5" x14ac:dyDescent="0.35">
      <c r="A100" s="58" t="s">
        <v>451</v>
      </c>
      <c r="B100" s="54">
        <v>9</v>
      </c>
      <c r="C100" s="72">
        <v>3</v>
      </c>
      <c r="D100" s="72" t="s">
        <v>24</v>
      </c>
      <c r="E100" s="72">
        <v>3</v>
      </c>
      <c r="F100" s="72">
        <v>75</v>
      </c>
      <c r="G100" s="55">
        <v>12</v>
      </c>
    </row>
    <row r="101" spans="1:7" ht="16" thickBot="1" x14ac:dyDescent="0.4">
      <c r="A101" s="120" t="s">
        <v>6</v>
      </c>
      <c r="B101" s="43">
        <v>17416</v>
      </c>
      <c r="C101" s="44">
        <v>2257</v>
      </c>
      <c r="D101" s="44">
        <v>2257</v>
      </c>
      <c r="E101" s="44">
        <v>0</v>
      </c>
      <c r="F101" s="44">
        <v>88.5</v>
      </c>
      <c r="G101" s="45">
        <v>19673</v>
      </c>
    </row>
    <row r="103" spans="1:7" x14ac:dyDescent="0.35">
      <c r="A103" s="63" t="s">
        <v>7</v>
      </c>
    </row>
  </sheetData>
  <mergeCells count="2">
    <mergeCell ref="A3:A4"/>
    <mergeCell ref="E3:E4"/>
  </mergeCells>
  <hyperlinks>
    <hyperlink ref="B1" location="'Table of Contents'!C2" display="Back to Table of Contents"/>
  </hyperlink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D1" sqref="D1"/>
    </sheetView>
  </sheetViews>
  <sheetFormatPr defaultRowHeight="14.5" x14ac:dyDescent="0.35"/>
  <cols>
    <col min="1" max="1" width="77" customWidth="1"/>
    <col min="2" max="7" width="12.6328125" customWidth="1"/>
  </cols>
  <sheetData>
    <row r="1" spans="1:7" x14ac:dyDescent="0.35">
      <c r="A1" s="30" t="s">
        <v>601</v>
      </c>
      <c r="D1" s="29" t="s">
        <v>949</v>
      </c>
    </row>
    <row r="2" spans="1:7" ht="15" thickBot="1" x14ac:dyDescent="0.4">
      <c r="A2" s="2"/>
    </row>
    <row r="3" spans="1:7" x14ac:dyDescent="0.35">
      <c r="A3" s="293" t="s">
        <v>48</v>
      </c>
      <c r="B3" s="276" t="s">
        <v>602</v>
      </c>
      <c r="C3" s="373"/>
      <c r="D3" s="373"/>
      <c r="E3" s="276" t="s">
        <v>603</v>
      </c>
      <c r="F3" s="373"/>
      <c r="G3" s="277"/>
    </row>
    <row r="4" spans="1:7" ht="15" thickBot="1" x14ac:dyDescent="0.4">
      <c r="A4" s="337"/>
      <c r="B4" s="219" t="s">
        <v>220</v>
      </c>
      <c r="C4" s="220" t="s">
        <v>219</v>
      </c>
      <c r="D4" s="221" t="s">
        <v>212</v>
      </c>
      <c r="E4" s="219" t="s">
        <v>220</v>
      </c>
      <c r="F4" s="220" t="s">
        <v>219</v>
      </c>
      <c r="G4" s="222" t="s">
        <v>212</v>
      </c>
    </row>
    <row r="5" spans="1:7" ht="15.5" x14ac:dyDescent="0.35">
      <c r="A5" s="119" t="s">
        <v>287</v>
      </c>
      <c r="B5" s="49">
        <v>157</v>
      </c>
      <c r="C5" s="86">
        <v>277</v>
      </c>
      <c r="D5" s="223">
        <v>-120</v>
      </c>
      <c r="E5" s="49">
        <v>25</v>
      </c>
      <c r="F5" s="86">
        <v>46</v>
      </c>
      <c r="G5" s="50">
        <v>-21</v>
      </c>
    </row>
    <row r="6" spans="1:7" ht="15.5" x14ac:dyDescent="0.35">
      <c r="A6" s="58" t="s">
        <v>55</v>
      </c>
      <c r="B6" s="54">
        <v>10</v>
      </c>
      <c r="C6" s="72">
        <v>14</v>
      </c>
      <c r="D6" s="132">
        <v>-4</v>
      </c>
      <c r="E6" s="54">
        <v>4</v>
      </c>
      <c r="F6" s="72" t="s">
        <v>24</v>
      </c>
      <c r="G6" s="55">
        <v>4</v>
      </c>
    </row>
    <row r="7" spans="1:7" ht="15.5" x14ac:dyDescent="0.35">
      <c r="A7" s="58" t="s">
        <v>288</v>
      </c>
      <c r="B7" s="54">
        <v>4</v>
      </c>
      <c r="C7" s="72">
        <v>5</v>
      </c>
      <c r="D7" s="132">
        <v>-1</v>
      </c>
      <c r="E7" s="54">
        <v>2</v>
      </c>
      <c r="F7" s="72">
        <v>3</v>
      </c>
      <c r="G7" s="55">
        <v>-1</v>
      </c>
    </row>
    <row r="8" spans="1:7" ht="15.5" x14ac:dyDescent="0.35">
      <c r="A8" s="58" t="s">
        <v>56</v>
      </c>
      <c r="B8" s="54">
        <v>252</v>
      </c>
      <c r="C8" s="72">
        <v>122</v>
      </c>
      <c r="D8" s="132">
        <v>130</v>
      </c>
      <c r="E8" s="54">
        <v>91</v>
      </c>
      <c r="F8" s="72">
        <v>23</v>
      </c>
      <c r="G8" s="55">
        <v>68</v>
      </c>
    </row>
    <row r="9" spans="1:7" ht="15.5" x14ac:dyDescent="0.35">
      <c r="A9" s="58" t="s">
        <v>57</v>
      </c>
      <c r="B9" s="54">
        <v>7</v>
      </c>
      <c r="C9" s="72">
        <v>13</v>
      </c>
      <c r="D9" s="132">
        <v>-6</v>
      </c>
      <c r="E9" s="54">
        <v>3</v>
      </c>
      <c r="F9" s="72">
        <v>12</v>
      </c>
      <c r="G9" s="55">
        <v>-9</v>
      </c>
    </row>
    <row r="10" spans="1:7" ht="15.5" x14ac:dyDescent="0.35">
      <c r="A10" s="58" t="s">
        <v>289</v>
      </c>
      <c r="B10" s="54">
        <v>22</v>
      </c>
      <c r="C10" s="72">
        <v>11</v>
      </c>
      <c r="D10" s="132">
        <v>11</v>
      </c>
      <c r="E10" s="54">
        <v>8</v>
      </c>
      <c r="F10" s="72">
        <v>1</v>
      </c>
      <c r="G10" s="55">
        <v>7</v>
      </c>
    </row>
    <row r="11" spans="1:7" ht="15.5" x14ac:dyDescent="0.35">
      <c r="A11" s="58" t="s">
        <v>290</v>
      </c>
      <c r="B11" s="54">
        <v>52</v>
      </c>
      <c r="C11" s="72">
        <v>39</v>
      </c>
      <c r="D11" s="132">
        <v>13</v>
      </c>
      <c r="E11" s="54">
        <v>1</v>
      </c>
      <c r="F11" s="72">
        <v>3</v>
      </c>
      <c r="G11" s="55">
        <v>-2</v>
      </c>
    </row>
    <row r="12" spans="1:7" ht="15.5" x14ac:dyDescent="0.35">
      <c r="A12" s="58" t="s">
        <v>58</v>
      </c>
      <c r="B12" s="54">
        <v>35</v>
      </c>
      <c r="C12" s="72">
        <v>39</v>
      </c>
      <c r="D12" s="132">
        <v>-4</v>
      </c>
      <c r="E12" s="54">
        <v>7</v>
      </c>
      <c r="F12" s="72">
        <v>6</v>
      </c>
      <c r="G12" s="55">
        <v>1</v>
      </c>
    </row>
    <row r="13" spans="1:7" ht="15.5" x14ac:dyDescent="0.35">
      <c r="A13" s="58" t="s">
        <v>59</v>
      </c>
      <c r="B13" s="54">
        <v>2</v>
      </c>
      <c r="C13" s="72" t="s">
        <v>24</v>
      </c>
      <c r="D13" s="132">
        <v>2</v>
      </c>
      <c r="E13" s="54">
        <v>6</v>
      </c>
      <c r="F13" s="72" t="s">
        <v>24</v>
      </c>
      <c r="G13" s="55">
        <v>6</v>
      </c>
    </row>
    <row r="14" spans="1:7" ht="15.5" x14ac:dyDescent="0.35">
      <c r="A14" s="58" t="s">
        <v>60</v>
      </c>
      <c r="B14" s="54">
        <v>1</v>
      </c>
      <c r="C14" s="72">
        <v>1</v>
      </c>
      <c r="D14" s="132">
        <v>0</v>
      </c>
      <c r="E14" s="54" t="s">
        <v>24</v>
      </c>
      <c r="F14" s="72" t="s">
        <v>24</v>
      </c>
      <c r="G14" s="55">
        <v>0</v>
      </c>
    </row>
    <row r="15" spans="1:7" ht="15.5" x14ac:dyDescent="0.35">
      <c r="A15" s="58" t="s">
        <v>291</v>
      </c>
      <c r="B15" s="54">
        <v>23</v>
      </c>
      <c r="C15" s="72">
        <v>19</v>
      </c>
      <c r="D15" s="132">
        <v>4</v>
      </c>
      <c r="E15" s="54">
        <v>4</v>
      </c>
      <c r="F15" s="72">
        <v>2</v>
      </c>
      <c r="G15" s="55">
        <v>2</v>
      </c>
    </row>
    <row r="16" spans="1:7" ht="15.5" x14ac:dyDescent="0.35">
      <c r="A16" s="58" t="s">
        <v>61</v>
      </c>
      <c r="B16" s="54">
        <v>10</v>
      </c>
      <c r="C16" s="72">
        <v>9</v>
      </c>
      <c r="D16" s="132">
        <v>1</v>
      </c>
      <c r="E16" s="54">
        <v>4</v>
      </c>
      <c r="F16" s="72">
        <v>2</v>
      </c>
      <c r="G16" s="55">
        <v>2</v>
      </c>
    </row>
    <row r="17" spans="1:7" ht="15.5" x14ac:dyDescent="0.35">
      <c r="A17" s="58" t="s">
        <v>292</v>
      </c>
      <c r="B17" s="54">
        <v>19</v>
      </c>
      <c r="C17" s="72">
        <v>6</v>
      </c>
      <c r="D17" s="132">
        <v>13</v>
      </c>
      <c r="E17" s="54">
        <v>16</v>
      </c>
      <c r="F17" s="72">
        <v>2</v>
      </c>
      <c r="G17" s="55">
        <v>14</v>
      </c>
    </row>
    <row r="18" spans="1:7" ht="15.5" x14ac:dyDescent="0.35">
      <c r="A18" s="58" t="s">
        <v>293</v>
      </c>
      <c r="B18" s="54">
        <v>37</v>
      </c>
      <c r="C18" s="72">
        <v>52</v>
      </c>
      <c r="D18" s="132">
        <v>-15</v>
      </c>
      <c r="E18" s="54">
        <v>12</v>
      </c>
      <c r="F18" s="72">
        <v>9</v>
      </c>
      <c r="G18" s="55">
        <v>3</v>
      </c>
    </row>
    <row r="19" spans="1:7" ht="15.5" x14ac:dyDescent="0.35">
      <c r="A19" s="58" t="s">
        <v>294</v>
      </c>
      <c r="B19" s="54">
        <v>15</v>
      </c>
      <c r="C19" s="72">
        <v>9</v>
      </c>
      <c r="D19" s="132">
        <v>6</v>
      </c>
      <c r="E19" s="54" t="s">
        <v>24</v>
      </c>
      <c r="F19" s="72" t="s">
        <v>24</v>
      </c>
      <c r="G19" s="55">
        <v>0</v>
      </c>
    </row>
    <row r="20" spans="1:7" ht="15.5" x14ac:dyDescent="0.35">
      <c r="A20" s="58" t="s">
        <v>295</v>
      </c>
      <c r="B20" s="54">
        <v>4</v>
      </c>
      <c r="C20" s="72">
        <v>9</v>
      </c>
      <c r="D20" s="132">
        <v>-5</v>
      </c>
      <c r="E20" s="54" t="s">
        <v>24</v>
      </c>
      <c r="F20" s="72">
        <v>1</v>
      </c>
      <c r="G20" s="55">
        <v>-1</v>
      </c>
    </row>
    <row r="21" spans="1:7" ht="15.5" x14ac:dyDescent="0.35">
      <c r="A21" s="58" t="s">
        <v>63</v>
      </c>
      <c r="B21" s="54">
        <v>5</v>
      </c>
      <c r="C21" s="72">
        <v>6</v>
      </c>
      <c r="D21" s="132">
        <v>-1</v>
      </c>
      <c r="E21" s="54">
        <v>1</v>
      </c>
      <c r="F21" s="72">
        <v>1</v>
      </c>
      <c r="G21" s="55">
        <v>0</v>
      </c>
    </row>
    <row r="22" spans="1:7" ht="15.5" x14ac:dyDescent="0.35">
      <c r="A22" s="58" t="s">
        <v>296</v>
      </c>
      <c r="B22" s="54" t="s">
        <v>24</v>
      </c>
      <c r="C22" s="72" t="s">
        <v>24</v>
      </c>
      <c r="D22" s="132">
        <v>0</v>
      </c>
      <c r="E22" s="54">
        <v>3</v>
      </c>
      <c r="F22" s="72" t="s">
        <v>24</v>
      </c>
      <c r="G22" s="55">
        <v>3</v>
      </c>
    </row>
    <row r="23" spans="1:7" ht="15.5" x14ac:dyDescent="0.35">
      <c r="A23" s="58" t="s">
        <v>297</v>
      </c>
      <c r="B23" s="54">
        <v>496</v>
      </c>
      <c r="C23" s="72">
        <v>165</v>
      </c>
      <c r="D23" s="132">
        <v>331</v>
      </c>
      <c r="E23" s="54">
        <v>48</v>
      </c>
      <c r="F23" s="72">
        <v>45</v>
      </c>
      <c r="G23" s="55">
        <v>3</v>
      </c>
    </row>
    <row r="24" spans="1:7" ht="15.5" x14ac:dyDescent="0.35">
      <c r="A24" s="58" t="s">
        <v>79</v>
      </c>
      <c r="B24" s="54">
        <v>23</v>
      </c>
      <c r="C24" s="72">
        <v>22</v>
      </c>
      <c r="D24" s="132">
        <v>1</v>
      </c>
      <c r="E24" s="54">
        <v>6</v>
      </c>
      <c r="F24" s="72">
        <v>2</v>
      </c>
      <c r="G24" s="55">
        <v>4</v>
      </c>
    </row>
    <row r="25" spans="1:7" ht="15.5" x14ac:dyDescent="0.35">
      <c r="A25" s="58" t="s">
        <v>80</v>
      </c>
      <c r="B25" s="54">
        <v>25</v>
      </c>
      <c r="C25" s="72">
        <v>46</v>
      </c>
      <c r="D25" s="132">
        <v>-21</v>
      </c>
      <c r="E25" s="54">
        <v>12</v>
      </c>
      <c r="F25" s="72">
        <v>4</v>
      </c>
      <c r="G25" s="55">
        <v>8</v>
      </c>
    </row>
    <row r="26" spans="1:7" ht="15.5" x14ac:dyDescent="0.35">
      <c r="A26" s="58" t="s">
        <v>81</v>
      </c>
      <c r="B26" s="54">
        <v>26</v>
      </c>
      <c r="C26" s="72">
        <v>1</v>
      </c>
      <c r="D26" s="132">
        <v>25</v>
      </c>
      <c r="E26" s="54">
        <v>1</v>
      </c>
      <c r="F26" s="72" t="s">
        <v>24</v>
      </c>
      <c r="G26" s="55">
        <v>1</v>
      </c>
    </row>
    <row r="27" spans="1:7" ht="15.5" x14ac:dyDescent="0.35">
      <c r="A27" s="58" t="s">
        <v>298</v>
      </c>
      <c r="B27" s="54">
        <v>1</v>
      </c>
      <c r="C27" s="72">
        <v>5</v>
      </c>
      <c r="D27" s="132">
        <v>-4</v>
      </c>
      <c r="E27" s="54">
        <v>4</v>
      </c>
      <c r="F27" s="72" t="s">
        <v>24</v>
      </c>
      <c r="G27" s="55">
        <v>4</v>
      </c>
    </row>
    <row r="28" spans="1:7" ht="15.5" x14ac:dyDescent="0.35">
      <c r="A28" s="58" t="s">
        <v>299</v>
      </c>
      <c r="B28" s="54">
        <v>11</v>
      </c>
      <c r="C28" s="72">
        <v>17</v>
      </c>
      <c r="D28" s="132">
        <v>-6</v>
      </c>
      <c r="E28" s="54">
        <v>6</v>
      </c>
      <c r="F28" s="72">
        <v>4</v>
      </c>
      <c r="G28" s="55">
        <v>2</v>
      </c>
    </row>
    <row r="29" spans="1:7" ht="15.5" x14ac:dyDescent="0.35">
      <c r="A29" s="58" t="s">
        <v>300</v>
      </c>
      <c r="B29" s="54" t="s">
        <v>24</v>
      </c>
      <c r="C29" s="72" t="s">
        <v>24</v>
      </c>
      <c r="D29" s="132">
        <v>0</v>
      </c>
      <c r="E29" s="54">
        <v>3</v>
      </c>
      <c r="F29" s="72" t="s">
        <v>24</v>
      </c>
      <c r="G29" s="55">
        <v>3</v>
      </c>
    </row>
    <row r="30" spans="1:7" ht="15.5" x14ac:dyDescent="0.35">
      <c r="A30" s="58" t="s">
        <v>69</v>
      </c>
      <c r="B30" s="54">
        <v>453</v>
      </c>
      <c r="C30" s="72">
        <v>339</v>
      </c>
      <c r="D30" s="132">
        <v>114</v>
      </c>
      <c r="E30" s="54">
        <v>22</v>
      </c>
      <c r="F30" s="72">
        <v>55</v>
      </c>
      <c r="G30" s="55">
        <v>-33</v>
      </c>
    </row>
    <row r="31" spans="1:7" ht="15.5" x14ac:dyDescent="0.35">
      <c r="A31" s="58" t="s">
        <v>70</v>
      </c>
      <c r="B31" s="54">
        <v>21</v>
      </c>
      <c r="C31" s="72">
        <v>26</v>
      </c>
      <c r="D31" s="132">
        <v>-5</v>
      </c>
      <c r="E31" s="54">
        <v>4</v>
      </c>
      <c r="F31" s="72">
        <v>3</v>
      </c>
      <c r="G31" s="55">
        <v>1</v>
      </c>
    </row>
    <row r="32" spans="1:7" ht="15.5" x14ac:dyDescent="0.35">
      <c r="A32" s="58" t="s">
        <v>301</v>
      </c>
      <c r="B32" s="54">
        <v>168</v>
      </c>
      <c r="C32" s="72">
        <v>174</v>
      </c>
      <c r="D32" s="132">
        <v>-6</v>
      </c>
      <c r="E32" s="54">
        <v>11</v>
      </c>
      <c r="F32" s="72">
        <v>8</v>
      </c>
      <c r="G32" s="55">
        <v>3</v>
      </c>
    </row>
    <row r="33" spans="1:7" ht="15.5" x14ac:dyDescent="0.35">
      <c r="A33" s="58" t="s">
        <v>71</v>
      </c>
      <c r="B33" s="54">
        <v>23</v>
      </c>
      <c r="C33" s="72">
        <v>18</v>
      </c>
      <c r="D33" s="132">
        <v>5</v>
      </c>
      <c r="E33" s="54">
        <v>8</v>
      </c>
      <c r="F33" s="72">
        <v>6</v>
      </c>
      <c r="G33" s="55">
        <v>2</v>
      </c>
    </row>
    <row r="34" spans="1:7" ht="15.5" x14ac:dyDescent="0.35">
      <c r="A34" s="58" t="s">
        <v>302</v>
      </c>
      <c r="B34" s="54">
        <v>3</v>
      </c>
      <c r="C34" s="72">
        <v>6</v>
      </c>
      <c r="D34" s="132">
        <v>-3</v>
      </c>
      <c r="E34" s="54">
        <v>2</v>
      </c>
      <c r="F34" s="72">
        <v>1</v>
      </c>
      <c r="G34" s="55">
        <v>1</v>
      </c>
    </row>
    <row r="35" spans="1:7" ht="15.5" x14ac:dyDescent="0.35">
      <c r="A35" s="58" t="s">
        <v>303</v>
      </c>
      <c r="B35" s="54">
        <v>287</v>
      </c>
      <c r="C35" s="72">
        <v>262</v>
      </c>
      <c r="D35" s="132">
        <v>25</v>
      </c>
      <c r="E35" s="54">
        <v>29</v>
      </c>
      <c r="F35" s="72">
        <v>69</v>
      </c>
      <c r="G35" s="55">
        <v>-40</v>
      </c>
    </row>
    <row r="36" spans="1:7" ht="15.5" x14ac:dyDescent="0.35">
      <c r="A36" s="58" t="s">
        <v>73</v>
      </c>
      <c r="B36" s="54">
        <v>2</v>
      </c>
      <c r="C36" s="72">
        <v>4</v>
      </c>
      <c r="D36" s="132">
        <v>-2</v>
      </c>
      <c r="E36" s="54">
        <v>2</v>
      </c>
      <c r="F36" s="72" t="s">
        <v>24</v>
      </c>
      <c r="G36" s="55">
        <v>2</v>
      </c>
    </row>
    <row r="37" spans="1:7" ht="15.5" x14ac:dyDescent="0.35">
      <c r="A37" s="58" t="s">
        <v>72</v>
      </c>
      <c r="B37" s="54">
        <v>19</v>
      </c>
      <c r="C37" s="72">
        <v>23</v>
      </c>
      <c r="D37" s="132">
        <v>-4</v>
      </c>
      <c r="E37" s="54">
        <v>3</v>
      </c>
      <c r="F37" s="72">
        <v>4</v>
      </c>
      <c r="G37" s="55">
        <v>-1</v>
      </c>
    </row>
    <row r="38" spans="1:7" ht="15.5" x14ac:dyDescent="0.35">
      <c r="A38" s="58" t="s">
        <v>74</v>
      </c>
      <c r="B38" s="54">
        <v>29</v>
      </c>
      <c r="C38" s="72">
        <v>36</v>
      </c>
      <c r="D38" s="132">
        <v>-7</v>
      </c>
      <c r="E38" s="54">
        <v>14</v>
      </c>
      <c r="F38" s="72">
        <v>12</v>
      </c>
      <c r="G38" s="55">
        <v>2</v>
      </c>
    </row>
    <row r="39" spans="1:7" ht="15.5" x14ac:dyDescent="0.35">
      <c r="A39" s="58" t="s">
        <v>75</v>
      </c>
      <c r="B39" s="54">
        <v>7</v>
      </c>
      <c r="C39" s="72">
        <v>5</v>
      </c>
      <c r="D39" s="132">
        <v>2</v>
      </c>
      <c r="E39" s="54">
        <v>7</v>
      </c>
      <c r="F39" s="72">
        <v>4</v>
      </c>
      <c r="G39" s="55">
        <v>3</v>
      </c>
    </row>
    <row r="40" spans="1:7" ht="15.5" x14ac:dyDescent="0.35">
      <c r="A40" s="58" t="s">
        <v>76</v>
      </c>
      <c r="B40" s="54">
        <v>37</v>
      </c>
      <c r="C40" s="72">
        <v>27</v>
      </c>
      <c r="D40" s="132">
        <v>10</v>
      </c>
      <c r="E40" s="54">
        <v>4</v>
      </c>
      <c r="F40" s="72">
        <v>7</v>
      </c>
      <c r="G40" s="55">
        <v>-3</v>
      </c>
    </row>
    <row r="41" spans="1:7" ht="15.5" x14ac:dyDescent="0.35">
      <c r="A41" s="58" t="s">
        <v>77</v>
      </c>
      <c r="B41" s="54">
        <v>22</v>
      </c>
      <c r="C41" s="72">
        <v>14</v>
      </c>
      <c r="D41" s="132">
        <v>8</v>
      </c>
      <c r="E41" s="54">
        <v>5</v>
      </c>
      <c r="F41" s="72">
        <v>2</v>
      </c>
      <c r="G41" s="55">
        <v>3</v>
      </c>
    </row>
    <row r="42" spans="1:7" ht="15.5" x14ac:dyDescent="0.35">
      <c r="A42" s="58" t="s">
        <v>82</v>
      </c>
      <c r="B42" s="54">
        <v>166</v>
      </c>
      <c r="C42" s="72">
        <v>153</v>
      </c>
      <c r="D42" s="132">
        <v>13</v>
      </c>
      <c r="E42" s="54">
        <v>50</v>
      </c>
      <c r="F42" s="72">
        <v>28</v>
      </c>
      <c r="G42" s="55">
        <v>22</v>
      </c>
    </row>
    <row r="43" spans="1:7" ht="15.5" x14ac:dyDescent="0.35">
      <c r="A43" s="58" t="s">
        <v>83</v>
      </c>
      <c r="B43" s="54">
        <v>42</v>
      </c>
      <c r="C43" s="72">
        <v>54</v>
      </c>
      <c r="D43" s="132">
        <v>-12</v>
      </c>
      <c r="E43" s="54">
        <v>28</v>
      </c>
      <c r="F43" s="72">
        <v>1</v>
      </c>
      <c r="G43" s="55">
        <v>27</v>
      </c>
    </row>
    <row r="44" spans="1:7" ht="15.5" x14ac:dyDescent="0.35">
      <c r="A44" s="58" t="s">
        <v>304</v>
      </c>
      <c r="B44" s="54">
        <v>34</v>
      </c>
      <c r="C44" s="72">
        <v>39</v>
      </c>
      <c r="D44" s="132">
        <v>-5</v>
      </c>
      <c r="E44" s="54">
        <v>7</v>
      </c>
      <c r="F44" s="72">
        <v>3</v>
      </c>
      <c r="G44" s="55">
        <v>4</v>
      </c>
    </row>
    <row r="45" spans="1:7" ht="15.5" x14ac:dyDescent="0.35">
      <c r="A45" s="58" t="s">
        <v>305</v>
      </c>
      <c r="B45" s="54">
        <v>8</v>
      </c>
      <c r="C45" s="72">
        <v>11</v>
      </c>
      <c r="D45" s="132">
        <v>-3</v>
      </c>
      <c r="E45" s="54">
        <v>2</v>
      </c>
      <c r="F45" s="72" t="s">
        <v>24</v>
      </c>
      <c r="G45" s="55">
        <v>2</v>
      </c>
    </row>
    <row r="46" spans="1:7" ht="15.5" x14ac:dyDescent="0.35">
      <c r="A46" s="58" t="s">
        <v>85</v>
      </c>
      <c r="B46" s="54">
        <v>319</v>
      </c>
      <c r="C46" s="72">
        <v>148</v>
      </c>
      <c r="D46" s="132">
        <v>171</v>
      </c>
      <c r="E46" s="54">
        <v>26</v>
      </c>
      <c r="F46" s="72">
        <v>41</v>
      </c>
      <c r="G46" s="55">
        <v>-15</v>
      </c>
    </row>
    <row r="47" spans="1:7" ht="15.5" x14ac:dyDescent="0.35">
      <c r="A47" s="58" t="s">
        <v>306</v>
      </c>
      <c r="B47" s="54">
        <v>1</v>
      </c>
      <c r="C47" s="72">
        <v>1</v>
      </c>
      <c r="D47" s="132">
        <v>0</v>
      </c>
      <c r="E47" s="54" t="s">
        <v>24</v>
      </c>
      <c r="F47" s="72" t="s">
        <v>24</v>
      </c>
      <c r="G47" s="55">
        <v>0</v>
      </c>
    </row>
    <row r="48" spans="1:7" ht="15.5" x14ac:dyDescent="0.35">
      <c r="A48" s="58" t="s">
        <v>307</v>
      </c>
      <c r="B48" s="54">
        <v>47</v>
      </c>
      <c r="C48" s="72">
        <v>42</v>
      </c>
      <c r="D48" s="132">
        <v>5</v>
      </c>
      <c r="E48" s="54">
        <v>25</v>
      </c>
      <c r="F48" s="72">
        <v>6</v>
      </c>
      <c r="G48" s="55">
        <v>19</v>
      </c>
    </row>
    <row r="49" spans="1:7" ht="15.5" x14ac:dyDescent="0.35">
      <c r="A49" s="58" t="s">
        <v>308</v>
      </c>
      <c r="B49" s="54">
        <v>277</v>
      </c>
      <c r="C49" s="72">
        <v>257</v>
      </c>
      <c r="D49" s="132">
        <v>20</v>
      </c>
      <c r="E49" s="54">
        <v>67</v>
      </c>
      <c r="F49" s="72">
        <v>59</v>
      </c>
      <c r="G49" s="55">
        <v>8</v>
      </c>
    </row>
    <row r="50" spans="1:7" ht="15.5" x14ac:dyDescent="0.35">
      <c r="A50" s="58" t="s">
        <v>309</v>
      </c>
      <c r="B50" s="54">
        <v>53</v>
      </c>
      <c r="C50" s="72">
        <v>47</v>
      </c>
      <c r="D50" s="132">
        <v>6</v>
      </c>
      <c r="E50" s="54">
        <v>25</v>
      </c>
      <c r="F50" s="72">
        <v>12</v>
      </c>
      <c r="G50" s="55">
        <v>13</v>
      </c>
    </row>
    <row r="51" spans="1:7" ht="15.5" x14ac:dyDescent="0.35">
      <c r="A51" s="58" t="s">
        <v>311</v>
      </c>
      <c r="B51" s="54">
        <v>25</v>
      </c>
      <c r="C51" s="72">
        <v>25</v>
      </c>
      <c r="D51" s="132">
        <v>0</v>
      </c>
      <c r="E51" s="54">
        <v>8</v>
      </c>
      <c r="F51" s="72">
        <v>2</v>
      </c>
      <c r="G51" s="55">
        <v>6</v>
      </c>
    </row>
    <row r="52" spans="1:7" ht="15.5" x14ac:dyDescent="0.35">
      <c r="A52" s="58" t="s">
        <v>86</v>
      </c>
      <c r="B52" s="54">
        <v>15</v>
      </c>
      <c r="C52" s="72">
        <v>12</v>
      </c>
      <c r="D52" s="132">
        <v>3</v>
      </c>
      <c r="E52" s="54">
        <v>8</v>
      </c>
      <c r="F52" s="72">
        <v>5</v>
      </c>
      <c r="G52" s="55">
        <v>3</v>
      </c>
    </row>
    <row r="53" spans="1:7" ht="15.5" x14ac:dyDescent="0.35">
      <c r="A53" s="58" t="s">
        <v>312</v>
      </c>
      <c r="B53" s="54">
        <v>1</v>
      </c>
      <c r="C53" s="72">
        <v>2</v>
      </c>
      <c r="D53" s="132">
        <v>-1</v>
      </c>
      <c r="E53" s="54" t="s">
        <v>24</v>
      </c>
      <c r="F53" s="72" t="s">
        <v>24</v>
      </c>
      <c r="G53" s="55">
        <v>0</v>
      </c>
    </row>
    <row r="54" spans="1:7" ht="15.5" x14ac:dyDescent="0.35">
      <c r="A54" s="58" t="s">
        <v>87</v>
      </c>
      <c r="B54" s="54">
        <v>3</v>
      </c>
      <c r="C54" s="72">
        <v>6</v>
      </c>
      <c r="D54" s="132">
        <v>-3</v>
      </c>
      <c r="E54" s="54" t="s">
        <v>24</v>
      </c>
      <c r="F54" s="72">
        <v>1</v>
      </c>
      <c r="G54" s="55">
        <v>-1</v>
      </c>
    </row>
    <row r="55" spans="1:7" ht="15.5" x14ac:dyDescent="0.35">
      <c r="A55" s="58" t="s">
        <v>313</v>
      </c>
      <c r="B55" s="54">
        <v>6</v>
      </c>
      <c r="C55" s="72">
        <v>5</v>
      </c>
      <c r="D55" s="132">
        <v>1</v>
      </c>
      <c r="E55" s="54" t="s">
        <v>24</v>
      </c>
      <c r="F55" s="72">
        <v>2</v>
      </c>
      <c r="G55" s="55">
        <v>-2</v>
      </c>
    </row>
    <row r="56" spans="1:7" ht="15.5" x14ac:dyDescent="0.35">
      <c r="A56" s="58" t="s">
        <v>88</v>
      </c>
      <c r="B56" s="54">
        <v>6</v>
      </c>
      <c r="C56" s="72">
        <v>7</v>
      </c>
      <c r="D56" s="132">
        <v>-1</v>
      </c>
      <c r="E56" s="54">
        <v>2</v>
      </c>
      <c r="F56" s="72">
        <v>4</v>
      </c>
      <c r="G56" s="55">
        <v>-2</v>
      </c>
    </row>
    <row r="57" spans="1:7" ht="15.5" x14ac:dyDescent="0.35">
      <c r="A57" s="58" t="s">
        <v>314</v>
      </c>
      <c r="B57" s="54">
        <v>9</v>
      </c>
      <c r="C57" s="72">
        <v>17</v>
      </c>
      <c r="D57" s="132">
        <v>-8</v>
      </c>
      <c r="E57" s="54" t="s">
        <v>24</v>
      </c>
      <c r="F57" s="72">
        <v>1</v>
      </c>
      <c r="G57" s="55">
        <v>-1</v>
      </c>
    </row>
    <row r="58" spans="1:7" ht="15.5" x14ac:dyDescent="0.35">
      <c r="A58" s="58" t="s">
        <v>89</v>
      </c>
      <c r="B58" s="54">
        <v>3</v>
      </c>
      <c r="C58" s="72">
        <v>4</v>
      </c>
      <c r="D58" s="132">
        <v>-1</v>
      </c>
      <c r="E58" s="54">
        <v>4</v>
      </c>
      <c r="F58" s="72">
        <v>2</v>
      </c>
      <c r="G58" s="55">
        <v>2</v>
      </c>
    </row>
    <row r="59" spans="1:7" ht="15.5" x14ac:dyDescent="0.35">
      <c r="A59" s="58" t="s">
        <v>90</v>
      </c>
      <c r="B59" s="54">
        <v>3</v>
      </c>
      <c r="C59" s="72">
        <v>1</v>
      </c>
      <c r="D59" s="132">
        <v>2</v>
      </c>
      <c r="E59" s="54">
        <v>1</v>
      </c>
      <c r="F59" s="72" t="s">
        <v>24</v>
      </c>
      <c r="G59" s="55">
        <v>1</v>
      </c>
    </row>
    <row r="60" spans="1:7" ht="15.5" x14ac:dyDescent="0.35">
      <c r="A60" s="58" t="s">
        <v>91</v>
      </c>
      <c r="B60" s="54">
        <v>1</v>
      </c>
      <c r="C60" s="72">
        <v>2</v>
      </c>
      <c r="D60" s="132">
        <v>-1</v>
      </c>
      <c r="E60" s="54">
        <v>3</v>
      </c>
      <c r="F60" s="72" t="s">
        <v>24</v>
      </c>
      <c r="G60" s="55">
        <v>3</v>
      </c>
    </row>
    <row r="61" spans="1:7" ht="15.5" x14ac:dyDescent="0.35">
      <c r="A61" s="58" t="s">
        <v>92</v>
      </c>
      <c r="B61" s="54">
        <v>4</v>
      </c>
      <c r="C61" s="72">
        <v>1</v>
      </c>
      <c r="D61" s="132">
        <v>3</v>
      </c>
      <c r="E61" s="54" t="s">
        <v>24</v>
      </c>
      <c r="F61" s="72">
        <v>1</v>
      </c>
      <c r="G61" s="55">
        <v>-1</v>
      </c>
    </row>
    <row r="62" spans="1:7" ht="15.5" x14ac:dyDescent="0.35">
      <c r="A62" s="58" t="s">
        <v>315</v>
      </c>
      <c r="B62" s="54">
        <v>9</v>
      </c>
      <c r="C62" s="72">
        <v>5</v>
      </c>
      <c r="D62" s="132">
        <v>4</v>
      </c>
      <c r="E62" s="54">
        <v>7</v>
      </c>
      <c r="F62" s="72">
        <v>1</v>
      </c>
      <c r="G62" s="55">
        <v>6</v>
      </c>
    </row>
    <row r="63" spans="1:7" ht="15.5" x14ac:dyDescent="0.35">
      <c r="A63" s="58" t="s">
        <v>316</v>
      </c>
      <c r="B63" s="54">
        <v>461</v>
      </c>
      <c r="C63" s="72">
        <v>390</v>
      </c>
      <c r="D63" s="132">
        <v>71</v>
      </c>
      <c r="E63" s="54">
        <v>25</v>
      </c>
      <c r="F63" s="72">
        <v>52</v>
      </c>
      <c r="G63" s="55">
        <v>-27</v>
      </c>
    </row>
    <row r="64" spans="1:7" ht="15.5" x14ac:dyDescent="0.35">
      <c r="A64" s="58" t="s">
        <v>317</v>
      </c>
      <c r="B64" s="54">
        <v>57</v>
      </c>
      <c r="C64" s="72">
        <v>30</v>
      </c>
      <c r="D64" s="132">
        <v>27</v>
      </c>
      <c r="E64" s="54">
        <v>9</v>
      </c>
      <c r="F64" s="72">
        <v>4</v>
      </c>
      <c r="G64" s="55">
        <v>5</v>
      </c>
    </row>
    <row r="65" spans="1:7" ht="15.5" x14ac:dyDescent="0.35">
      <c r="A65" s="58" t="s">
        <v>318</v>
      </c>
      <c r="B65" s="54">
        <v>289</v>
      </c>
      <c r="C65" s="72">
        <v>339</v>
      </c>
      <c r="D65" s="132">
        <v>-50</v>
      </c>
      <c r="E65" s="54">
        <v>37</v>
      </c>
      <c r="F65" s="72">
        <v>59</v>
      </c>
      <c r="G65" s="55">
        <v>-22</v>
      </c>
    </row>
    <row r="66" spans="1:7" ht="15.5" x14ac:dyDescent="0.35">
      <c r="A66" s="58" t="s">
        <v>319</v>
      </c>
      <c r="B66" s="54" t="s">
        <v>24</v>
      </c>
      <c r="C66" s="72" t="s">
        <v>24</v>
      </c>
      <c r="D66" s="132">
        <v>0</v>
      </c>
      <c r="E66" s="54">
        <v>2</v>
      </c>
      <c r="F66" s="72" t="s">
        <v>24</v>
      </c>
      <c r="G66" s="55">
        <v>2</v>
      </c>
    </row>
    <row r="67" spans="1:7" ht="15.5" x14ac:dyDescent="0.35">
      <c r="A67" s="58" t="s">
        <v>320</v>
      </c>
      <c r="B67" s="54">
        <v>174</v>
      </c>
      <c r="C67" s="72">
        <v>192</v>
      </c>
      <c r="D67" s="132">
        <v>-18</v>
      </c>
      <c r="E67" s="54">
        <v>30</v>
      </c>
      <c r="F67" s="72">
        <v>32</v>
      </c>
      <c r="G67" s="55">
        <v>-2</v>
      </c>
    </row>
    <row r="68" spans="1:7" ht="15.5" x14ac:dyDescent="0.35">
      <c r="A68" s="58" t="s">
        <v>321</v>
      </c>
      <c r="B68" s="54">
        <v>28</v>
      </c>
      <c r="C68" s="72">
        <v>25</v>
      </c>
      <c r="D68" s="132">
        <v>3</v>
      </c>
      <c r="E68" s="54">
        <v>14</v>
      </c>
      <c r="F68" s="72">
        <v>1</v>
      </c>
      <c r="G68" s="55">
        <v>13</v>
      </c>
    </row>
    <row r="69" spans="1:7" ht="15.5" x14ac:dyDescent="0.35">
      <c r="A69" s="58" t="s">
        <v>93</v>
      </c>
      <c r="B69" s="54">
        <v>3</v>
      </c>
      <c r="C69" s="72">
        <v>1</v>
      </c>
      <c r="D69" s="132">
        <v>2</v>
      </c>
      <c r="E69" s="54">
        <v>1</v>
      </c>
      <c r="F69" s="72" t="s">
        <v>24</v>
      </c>
      <c r="G69" s="55">
        <v>1</v>
      </c>
    </row>
    <row r="70" spans="1:7" ht="15.5" x14ac:dyDescent="0.35">
      <c r="A70" s="58" t="s">
        <v>322</v>
      </c>
      <c r="B70" s="54" t="s">
        <v>24</v>
      </c>
      <c r="C70" s="72" t="s">
        <v>24</v>
      </c>
      <c r="D70" s="132">
        <v>0</v>
      </c>
      <c r="E70" s="54">
        <v>1</v>
      </c>
      <c r="F70" s="72" t="s">
        <v>24</v>
      </c>
      <c r="G70" s="55">
        <v>1</v>
      </c>
    </row>
    <row r="71" spans="1:7" ht="15.5" x14ac:dyDescent="0.35">
      <c r="A71" s="58" t="s">
        <v>62</v>
      </c>
      <c r="B71" s="54">
        <v>18</v>
      </c>
      <c r="C71" s="72">
        <v>28</v>
      </c>
      <c r="D71" s="132">
        <v>-10</v>
      </c>
      <c r="E71" s="54">
        <v>4</v>
      </c>
      <c r="F71" s="72">
        <v>2</v>
      </c>
      <c r="G71" s="55">
        <v>2</v>
      </c>
    </row>
    <row r="72" spans="1:7" ht="15.5" x14ac:dyDescent="0.35">
      <c r="A72" s="58" t="s">
        <v>94</v>
      </c>
      <c r="B72" s="54">
        <v>2</v>
      </c>
      <c r="C72" s="72">
        <v>6</v>
      </c>
      <c r="D72" s="132">
        <v>-4</v>
      </c>
      <c r="E72" s="54">
        <v>1</v>
      </c>
      <c r="F72" s="72" t="s">
        <v>24</v>
      </c>
      <c r="G72" s="55">
        <v>1</v>
      </c>
    </row>
    <row r="73" spans="1:7" ht="15.5" x14ac:dyDescent="0.35">
      <c r="A73" s="58" t="s">
        <v>323</v>
      </c>
      <c r="B73" s="54">
        <v>5</v>
      </c>
      <c r="C73" s="72">
        <v>6</v>
      </c>
      <c r="D73" s="132">
        <v>-1</v>
      </c>
      <c r="E73" s="54">
        <v>2</v>
      </c>
      <c r="F73" s="72">
        <v>1</v>
      </c>
      <c r="G73" s="55">
        <v>1</v>
      </c>
    </row>
    <row r="74" spans="1:7" ht="15.5" x14ac:dyDescent="0.35">
      <c r="A74" s="58" t="s">
        <v>65</v>
      </c>
      <c r="B74" s="54">
        <v>11</v>
      </c>
      <c r="C74" s="72">
        <v>9</v>
      </c>
      <c r="D74" s="132">
        <v>2</v>
      </c>
      <c r="E74" s="54">
        <v>4</v>
      </c>
      <c r="F74" s="72">
        <v>6</v>
      </c>
      <c r="G74" s="55">
        <v>-2</v>
      </c>
    </row>
    <row r="75" spans="1:7" ht="15.5" x14ac:dyDescent="0.35">
      <c r="A75" s="58" t="s">
        <v>66</v>
      </c>
      <c r="B75" s="54">
        <v>6</v>
      </c>
      <c r="C75" s="72">
        <v>8</v>
      </c>
      <c r="D75" s="132">
        <v>-2</v>
      </c>
      <c r="E75" s="54">
        <v>7</v>
      </c>
      <c r="F75" s="72">
        <v>8</v>
      </c>
      <c r="G75" s="55">
        <v>-1</v>
      </c>
    </row>
    <row r="76" spans="1:7" ht="15.5" x14ac:dyDescent="0.35">
      <c r="A76" s="58" t="s">
        <v>324</v>
      </c>
      <c r="B76" s="54">
        <v>1</v>
      </c>
      <c r="C76" s="72">
        <v>3</v>
      </c>
      <c r="D76" s="132">
        <v>-2</v>
      </c>
      <c r="E76" s="54">
        <v>1</v>
      </c>
      <c r="F76" s="72" t="s">
        <v>24</v>
      </c>
      <c r="G76" s="55">
        <v>1</v>
      </c>
    </row>
    <row r="77" spans="1:7" ht="15.5" x14ac:dyDescent="0.35">
      <c r="A77" s="58" t="s">
        <v>67</v>
      </c>
      <c r="B77" s="54">
        <v>4</v>
      </c>
      <c r="C77" s="72">
        <v>1</v>
      </c>
      <c r="D77" s="132">
        <v>3</v>
      </c>
      <c r="E77" s="54">
        <v>3</v>
      </c>
      <c r="F77" s="72">
        <v>3</v>
      </c>
      <c r="G77" s="55">
        <v>0</v>
      </c>
    </row>
    <row r="78" spans="1:7" ht="15.5" x14ac:dyDescent="0.35">
      <c r="A78" s="58" t="s">
        <v>68</v>
      </c>
      <c r="B78" s="54" t="s">
        <v>24</v>
      </c>
      <c r="C78" s="72">
        <v>1</v>
      </c>
      <c r="D78" s="132">
        <v>-1</v>
      </c>
      <c r="E78" s="54" t="s">
        <v>24</v>
      </c>
      <c r="F78" s="72" t="s">
        <v>24</v>
      </c>
      <c r="G78" s="55">
        <v>0</v>
      </c>
    </row>
    <row r="79" spans="1:7" ht="15.5" x14ac:dyDescent="0.35">
      <c r="A79" s="58" t="s">
        <v>95</v>
      </c>
      <c r="B79" s="54">
        <v>201</v>
      </c>
      <c r="C79" s="72">
        <v>176</v>
      </c>
      <c r="D79" s="132">
        <v>25</v>
      </c>
      <c r="E79" s="54">
        <v>87</v>
      </c>
      <c r="F79" s="72">
        <v>39</v>
      </c>
      <c r="G79" s="55">
        <v>48</v>
      </c>
    </row>
    <row r="80" spans="1:7" ht="15.5" x14ac:dyDescent="0.35">
      <c r="A80" s="58" t="s">
        <v>325</v>
      </c>
      <c r="B80" s="54">
        <v>3</v>
      </c>
      <c r="C80" s="72">
        <v>3</v>
      </c>
      <c r="D80" s="132">
        <v>0</v>
      </c>
      <c r="E80" s="54" t="s">
        <v>24</v>
      </c>
      <c r="F80" s="72" t="s">
        <v>24</v>
      </c>
      <c r="G80" s="55">
        <v>0</v>
      </c>
    </row>
    <row r="81" spans="1:7" ht="15.5" x14ac:dyDescent="0.35">
      <c r="A81" s="58" t="s">
        <v>326</v>
      </c>
      <c r="B81" s="54">
        <v>9</v>
      </c>
      <c r="C81" s="72">
        <v>10</v>
      </c>
      <c r="D81" s="132">
        <v>-1</v>
      </c>
      <c r="E81" s="54">
        <v>2</v>
      </c>
      <c r="F81" s="72">
        <v>2</v>
      </c>
      <c r="G81" s="55">
        <v>0</v>
      </c>
    </row>
    <row r="82" spans="1:7" ht="15.5" x14ac:dyDescent="0.35">
      <c r="A82" s="58" t="s">
        <v>327</v>
      </c>
      <c r="B82" s="54">
        <v>33</v>
      </c>
      <c r="C82" s="72">
        <v>39</v>
      </c>
      <c r="D82" s="132">
        <v>-6</v>
      </c>
      <c r="E82" s="54">
        <v>3</v>
      </c>
      <c r="F82" s="72">
        <v>3</v>
      </c>
      <c r="G82" s="55">
        <v>0</v>
      </c>
    </row>
    <row r="83" spans="1:7" ht="15.5" x14ac:dyDescent="0.35">
      <c r="A83" s="58" t="s">
        <v>96</v>
      </c>
      <c r="B83" s="54">
        <v>62</v>
      </c>
      <c r="C83" s="72">
        <v>76</v>
      </c>
      <c r="D83" s="132">
        <v>-14</v>
      </c>
      <c r="E83" s="54">
        <v>24</v>
      </c>
      <c r="F83" s="72">
        <v>7</v>
      </c>
      <c r="G83" s="55">
        <v>17</v>
      </c>
    </row>
    <row r="84" spans="1:7" ht="15.5" x14ac:dyDescent="0.35">
      <c r="A84" s="58" t="s">
        <v>328</v>
      </c>
      <c r="B84" s="54">
        <v>122</v>
      </c>
      <c r="C84" s="72">
        <v>86</v>
      </c>
      <c r="D84" s="132">
        <v>36</v>
      </c>
      <c r="E84" s="54">
        <v>57</v>
      </c>
      <c r="F84" s="72">
        <v>16</v>
      </c>
      <c r="G84" s="55">
        <v>41</v>
      </c>
    </row>
    <row r="85" spans="1:7" ht="15.5" x14ac:dyDescent="0.35">
      <c r="A85" s="58" t="s">
        <v>329</v>
      </c>
      <c r="B85" s="54">
        <v>33</v>
      </c>
      <c r="C85" s="72">
        <v>7</v>
      </c>
      <c r="D85" s="132">
        <v>26</v>
      </c>
      <c r="E85" s="54">
        <v>17</v>
      </c>
      <c r="F85" s="72">
        <v>3</v>
      </c>
      <c r="G85" s="55">
        <v>14</v>
      </c>
    </row>
    <row r="86" spans="1:7" ht="15.5" x14ac:dyDescent="0.35">
      <c r="A86" s="58" t="s">
        <v>97</v>
      </c>
      <c r="B86" s="54">
        <v>2</v>
      </c>
      <c r="C86" s="72">
        <v>2</v>
      </c>
      <c r="D86" s="132">
        <v>0</v>
      </c>
      <c r="E86" s="54">
        <v>4</v>
      </c>
      <c r="F86" s="72" t="s">
        <v>24</v>
      </c>
      <c r="G86" s="55">
        <v>4</v>
      </c>
    </row>
    <row r="87" spans="1:7" ht="15.5" x14ac:dyDescent="0.35">
      <c r="A87" s="58" t="s">
        <v>78</v>
      </c>
      <c r="B87" s="54" t="s">
        <v>24</v>
      </c>
      <c r="C87" s="72" t="s">
        <v>24</v>
      </c>
      <c r="D87" s="132">
        <v>0</v>
      </c>
      <c r="E87" s="54">
        <v>1</v>
      </c>
      <c r="F87" s="72" t="s">
        <v>24</v>
      </c>
      <c r="G87" s="55">
        <v>1</v>
      </c>
    </row>
    <row r="88" spans="1:7" ht="15.5" x14ac:dyDescent="0.35">
      <c r="A88" s="58" t="s">
        <v>98</v>
      </c>
      <c r="B88" s="54">
        <v>144</v>
      </c>
      <c r="C88" s="72">
        <v>241</v>
      </c>
      <c r="D88" s="132">
        <v>-97</v>
      </c>
      <c r="E88" s="54">
        <v>39</v>
      </c>
      <c r="F88" s="72">
        <v>63</v>
      </c>
      <c r="G88" s="55">
        <v>-24</v>
      </c>
    </row>
    <row r="89" spans="1:7" ht="15.5" x14ac:dyDescent="0.35">
      <c r="A89" s="58" t="s">
        <v>99</v>
      </c>
      <c r="B89" s="54">
        <v>5</v>
      </c>
      <c r="C89" s="72">
        <v>4</v>
      </c>
      <c r="D89" s="132">
        <v>1</v>
      </c>
      <c r="E89" s="54">
        <v>1</v>
      </c>
      <c r="F89" s="72">
        <v>2</v>
      </c>
      <c r="G89" s="55">
        <v>-1</v>
      </c>
    </row>
    <row r="90" spans="1:7" ht="15.5" x14ac:dyDescent="0.35">
      <c r="A90" s="58" t="s">
        <v>100</v>
      </c>
      <c r="B90" s="54">
        <v>92</v>
      </c>
      <c r="C90" s="72">
        <v>82</v>
      </c>
      <c r="D90" s="132">
        <v>10</v>
      </c>
      <c r="E90" s="54">
        <v>24</v>
      </c>
      <c r="F90" s="72">
        <v>24</v>
      </c>
      <c r="G90" s="55">
        <v>0</v>
      </c>
    </row>
    <row r="91" spans="1:7" ht="15.5" x14ac:dyDescent="0.35">
      <c r="A91" s="58" t="s">
        <v>330</v>
      </c>
      <c r="B91" s="54">
        <v>21</v>
      </c>
      <c r="C91" s="72">
        <v>25</v>
      </c>
      <c r="D91" s="132">
        <v>-4</v>
      </c>
      <c r="E91" s="54">
        <v>7</v>
      </c>
      <c r="F91" s="72">
        <v>11</v>
      </c>
      <c r="G91" s="55">
        <v>-4</v>
      </c>
    </row>
    <row r="92" spans="1:7" ht="15.5" x14ac:dyDescent="0.35">
      <c r="A92" s="58" t="s">
        <v>331</v>
      </c>
      <c r="B92" s="54">
        <v>94</v>
      </c>
      <c r="C92" s="72">
        <v>635</v>
      </c>
      <c r="D92" s="132">
        <v>-541</v>
      </c>
      <c r="E92" s="54">
        <v>15</v>
      </c>
      <c r="F92" s="72">
        <v>182</v>
      </c>
      <c r="G92" s="55">
        <v>-167</v>
      </c>
    </row>
    <row r="93" spans="1:7" ht="15.5" x14ac:dyDescent="0.35">
      <c r="A93" s="58" t="s">
        <v>101</v>
      </c>
      <c r="B93" s="54">
        <v>149</v>
      </c>
      <c r="C93" s="72">
        <v>160</v>
      </c>
      <c r="D93" s="132">
        <v>-11</v>
      </c>
      <c r="E93" s="54">
        <v>25</v>
      </c>
      <c r="F93" s="72">
        <v>38</v>
      </c>
      <c r="G93" s="55">
        <v>-13</v>
      </c>
    </row>
    <row r="94" spans="1:7" ht="15.5" x14ac:dyDescent="0.35">
      <c r="A94" s="58" t="s">
        <v>102</v>
      </c>
      <c r="B94" s="54">
        <v>30</v>
      </c>
      <c r="C94" s="72">
        <v>60</v>
      </c>
      <c r="D94" s="132">
        <v>-30</v>
      </c>
      <c r="E94" s="54">
        <v>7</v>
      </c>
      <c r="F94" s="72">
        <v>28</v>
      </c>
      <c r="G94" s="55">
        <v>-21</v>
      </c>
    </row>
    <row r="95" spans="1:7" ht="15.5" x14ac:dyDescent="0.35">
      <c r="A95" s="58" t="s">
        <v>332</v>
      </c>
      <c r="B95" s="54">
        <v>55</v>
      </c>
      <c r="C95" s="72">
        <v>39</v>
      </c>
      <c r="D95" s="132">
        <v>16</v>
      </c>
      <c r="E95" s="54">
        <v>15</v>
      </c>
      <c r="F95" s="72">
        <v>9</v>
      </c>
      <c r="G95" s="55">
        <v>6</v>
      </c>
    </row>
    <row r="96" spans="1:7" ht="15.5" x14ac:dyDescent="0.35">
      <c r="A96" s="58" t="s">
        <v>103</v>
      </c>
      <c r="B96" s="54">
        <v>114</v>
      </c>
      <c r="C96" s="72">
        <v>173</v>
      </c>
      <c r="D96" s="132">
        <v>-59</v>
      </c>
      <c r="E96" s="54">
        <v>12</v>
      </c>
      <c r="F96" s="72">
        <v>66</v>
      </c>
      <c r="G96" s="55">
        <v>-54</v>
      </c>
    </row>
    <row r="97" spans="1:7" ht="15.5" x14ac:dyDescent="0.35">
      <c r="A97" s="58" t="s">
        <v>333</v>
      </c>
      <c r="B97" s="54">
        <v>1</v>
      </c>
      <c r="C97" s="72">
        <v>2</v>
      </c>
      <c r="D97" s="132">
        <v>-1</v>
      </c>
      <c r="E97" s="54" t="s">
        <v>24</v>
      </c>
      <c r="F97" s="72" t="s">
        <v>24</v>
      </c>
      <c r="G97" s="55">
        <v>0</v>
      </c>
    </row>
    <row r="98" spans="1:7" ht="15.5" x14ac:dyDescent="0.35">
      <c r="A98" s="58" t="s">
        <v>104</v>
      </c>
      <c r="B98" s="54">
        <v>12</v>
      </c>
      <c r="C98" s="72">
        <v>6</v>
      </c>
      <c r="D98" s="132">
        <v>6</v>
      </c>
      <c r="E98" s="54">
        <v>3</v>
      </c>
      <c r="F98" s="72">
        <v>1</v>
      </c>
      <c r="G98" s="55">
        <v>2</v>
      </c>
    </row>
    <row r="99" spans="1:7" ht="15.5" x14ac:dyDescent="0.35">
      <c r="A99" s="58" t="s">
        <v>105</v>
      </c>
      <c r="B99" s="54">
        <v>91</v>
      </c>
      <c r="C99" s="72">
        <v>87</v>
      </c>
      <c r="D99" s="132">
        <v>4</v>
      </c>
      <c r="E99" s="54">
        <v>63</v>
      </c>
      <c r="F99" s="72">
        <v>23</v>
      </c>
      <c r="G99" s="55">
        <v>40</v>
      </c>
    </row>
    <row r="100" spans="1:7" ht="15.5" x14ac:dyDescent="0.35">
      <c r="A100" s="58" t="s">
        <v>106</v>
      </c>
      <c r="B100" s="54">
        <v>6</v>
      </c>
      <c r="C100" s="72">
        <v>9</v>
      </c>
      <c r="D100" s="132">
        <v>-3</v>
      </c>
      <c r="E100" s="54">
        <v>3</v>
      </c>
      <c r="F100" s="72">
        <v>6</v>
      </c>
      <c r="G100" s="55">
        <v>-3</v>
      </c>
    </row>
    <row r="101" spans="1:7" ht="15.5" x14ac:dyDescent="0.35">
      <c r="A101" s="58" t="s">
        <v>450</v>
      </c>
      <c r="B101" s="54" t="s">
        <v>24</v>
      </c>
      <c r="C101" s="72">
        <v>52</v>
      </c>
      <c r="D101" s="132">
        <v>-52</v>
      </c>
      <c r="E101" s="54" t="s">
        <v>24</v>
      </c>
      <c r="F101" s="72">
        <v>1</v>
      </c>
      <c r="G101" s="55">
        <v>-1</v>
      </c>
    </row>
    <row r="102" spans="1:7" ht="15.5" x14ac:dyDescent="0.35">
      <c r="A102" s="58" t="s">
        <v>451</v>
      </c>
      <c r="B102" s="54">
        <v>8</v>
      </c>
      <c r="C102" s="72">
        <v>13</v>
      </c>
      <c r="D102" s="132">
        <v>-5</v>
      </c>
      <c r="E102" s="54">
        <v>7</v>
      </c>
      <c r="F102" s="72" t="s">
        <v>24</v>
      </c>
      <c r="G102" s="55">
        <v>7</v>
      </c>
    </row>
    <row r="103" spans="1:7" ht="15.5" x14ac:dyDescent="0.35">
      <c r="A103" s="58" t="s">
        <v>452</v>
      </c>
      <c r="B103" s="54">
        <v>2</v>
      </c>
      <c r="C103" s="72">
        <v>2</v>
      </c>
      <c r="D103" s="132">
        <v>0</v>
      </c>
      <c r="E103" s="54" t="s">
        <v>24</v>
      </c>
      <c r="F103" s="72" t="s">
        <v>24</v>
      </c>
      <c r="G103" s="55">
        <v>0</v>
      </c>
    </row>
    <row r="104" spans="1:7" ht="16" thickBot="1" x14ac:dyDescent="0.4">
      <c r="A104" s="120" t="s">
        <v>6</v>
      </c>
      <c r="B104" s="60">
        <v>5688</v>
      </c>
      <c r="C104" s="74">
        <v>5688</v>
      </c>
      <c r="D104" s="75">
        <v>0</v>
      </c>
      <c r="E104" s="60">
        <v>1198</v>
      </c>
      <c r="F104" s="74">
        <v>1198</v>
      </c>
      <c r="G104" s="61">
        <v>0</v>
      </c>
    </row>
    <row r="106" spans="1:7" ht="15.5" x14ac:dyDescent="0.35">
      <c r="A106" s="76" t="s">
        <v>7</v>
      </c>
    </row>
  </sheetData>
  <mergeCells count="3">
    <mergeCell ref="B3:D3"/>
    <mergeCell ref="E3:G3"/>
    <mergeCell ref="A3:A4"/>
  </mergeCells>
  <hyperlinks>
    <hyperlink ref="D1" location="'Table of Contents'!C2" display="Back to Table of Contents"/>
  </hyperlink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election activeCell="I1" sqref="I1"/>
    </sheetView>
  </sheetViews>
  <sheetFormatPr defaultRowHeight="14.5" x14ac:dyDescent="0.35"/>
  <cols>
    <col min="1" max="1" width="22.1796875" customWidth="1"/>
    <col min="2" max="11" width="9.1796875" customWidth="1"/>
  </cols>
  <sheetData>
    <row r="1" spans="1:11" x14ac:dyDescent="0.35">
      <c r="A1" s="30" t="s">
        <v>604</v>
      </c>
      <c r="I1" s="29" t="s">
        <v>949</v>
      </c>
    </row>
    <row r="2" spans="1:11" x14ac:dyDescent="0.35">
      <c r="A2" s="2"/>
    </row>
    <row r="3" spans="1:11" ht="15" thickBot="1" x14ac:dyDescent="0.4">
      <c r="A3" s="301" t="s">
        <v>1</v>
      </c>
      <c r="B3" s="267"/>
      <c r="C3" s="267"/>
      <c r="D3" s="267"/>
      <c r="E3" s="267"/>
      <c r="F3" s="267"/>
      <c r="G3" s="267"/>
      <c r="H3" s="267"/>
      <c r="I3" s="267"/>
      <c r="J3" s="267"/>
      <c r="K3" s="267"/>
    </row>
    <row r="4" spans="1:11" ht="15" customHeight="1" x14ac:dyDescent="0.35">
      <c r="A4" s="293" t="s">
        <v>221</v>
      </c>
      <c r="B4" s="283" t="s">
        <v>222</v>
      </c>
      <c r="C4" s="284"/>
      <c r="D4" s="284"/>
      <c r="E4" s="284"/>
      <c r="F4" s="284"/>
      <c r="G4" s="284"/>
      <c r="H4" s="284"/>
      <c r="I4" s="284"/>
      <c r="J4" s="285"/>
      <c r="K4" s="291" t="s">
        <v>6</v>
      </c>
    </row>
    <row r="5" spans="1:11" ht="15" thickBot="1" x14ac:dyDescent="0.4">
      <c r="A5" s="337"/>
      <c r="B5" s="133" t="s">
        <v>156</v>
      </c>
      <c r="C5" s="134" t="s">
        <v>157</v>
      </c>
      <c r="D5" s="134" t="s">
        <v>337</v>
      </c>
      <c r="E5" s="134" t="s">
        <v>338</v>
      </c>
      <c r="F5" s="134" t="s">
        <v>158</v>
      </c>
      <c r="G5" s="134" t="s">
        <v>159</v>
      </c>
      <c r="H5" s="134" t="s">
        <v>160</v>
      </c>
      <c r="I5" s="134" t="s">
        <v>161</v>
      </c>
      <c r="J5" s="135" t="s">
        <v>162</v>
      </c>
      <c r="K5" s="304"/>
    </row>
    <row r="6" spans="1:11" ht="15.5" x14ac:dyDescent="0.35">
      <c r="A6" s="119" t="s">
        <v>156</v>
      </c>
      <c r="B6" s="177" t="s">
        <v>24</v>
      </c>
      <c r="C6" s="86">
        <v>373</v>
      </c>
      <c r="D6" s="86">
        <v>442</v>
      </c>
      <c r="E6" s="86">
        <v>321</v>
      </c>
      <c r="F6" s="86">
        <v>138</v>
      </c>
      <c r="G6" s="86">
        <v>97</v>
      </c>
      <c r="H6" s="86">
        <v>33</v>
      </c>
      <c r="I6" s="86">
        <v>20</v>
      </c>
      <c r="J6" s="50">
        <v>220</v>
      </c>
      <c r="K6" s="87">
        <v>1644</v>
      </c>
    </row>
    <row r="7" spans="1:11" ht="15.5" x14ac:dyDescent="0.35">
      <c r="A7" s="110" t="s">
        <v>157</v>
      </c>
      <c r="B7" s="93">
        <v>347</v>
      </c>
      <c r="C7" s="72" t="s">
        <v>24</v>
      </c>
      <c r="D7" s="72">
        <v>90</v>
      </c>
      <c r="E7" s="72">
        <v>86</v>
      </c>
      <c r="F7" s="72">
        <v>38</v>
      </c>
      <c r="G7" s="72">
        <v>21</v>
      </c>
      <c r="H7" s="72">
        <v>9</v>
      </c>
      <c r="I7" s="72">
        <v>12</v>
      </c>
      <c r="J7" s="55">
        <v>9</v>
      </c>
      <c r="K7" s="89">
        <v>612</v>
      </c>
    </row>
    <row r="8" spans="1:11" ht="15.5" x14ac:dyDescent="0.35">
      <c r="A8" s="58" t="s">
        <v>337</v>
      </c>
      <c r="B8" s="93">
        <v>369</v>
      </c>
      <c r="C8" s="72">
        <v>85</v>
      </c>
      <c r="D8" s="72" t="s">
        <v>24</v>
      </c>
      <c r="E8" s="72">
        <v>100</v>
      </c>
      <c r="F8" s="72">
        <v>73</v>
      </c>
      <c r="G8" s="72">
        <v>36</v>
      </c>
      <c r="H8" s="72">
        <v>70</v>
      </c>
      <c r="I8" s="72">
        <v>8</v>
      </c>
      <c r="J8" s="55">
        <v>17</v>
      </c>
      <c r="K8" s="89">
        <v>758</v>
      </c>
    </row>
    <row r="9" spans="1:11" ht="15.5" x14ac:dyDescent="0.35">
      <c r="A9" s="58" t="s">
        <v>338</v>
      </c>
      <c r="B9" s="93">
        <v>262</v>
      </c>
      <c r="C9" s="72">
        <v>67</v>
      </c>
      <c r="D9" s="72">
        <v>97</v>
      </c>
      <c r="E9" s="72" t="s">
        <v>24</v>
      </c>
      <c r="F9" s="72">
        <v>44</v>
      </c>
      <c r="G9" s="72">
        <v>22</v>
      </c>
      <c r="H9" s="72">
        <v>7</v>
      </c>
      <c r="I9" s="72">
        <v>15</v>
      </c>
      <c r="J9" s="55">
        <v>6</v>
      </c>
      <c r="K9" s="89">
        <v>520</v>
      </c>
    </row>
    <row r="10" spans="1:11" ht="15.5" x14ac:dyDescent="0.35">
      <c r="A10" s="58" t="s">
        <v>158</v>
      </c>
      <c r="B10" s="93">
        <v>141</v>
      </c>
      <c r="C10" s="72">
        <v>30</v>
      </c>
      <c r="D10" s="72">
        <v>71</v>
      </c>
      <c r="E10" s="72">
        <v>39</v>
      </c>
      <c r="F10" s="72" t="s">
        <v>24</v>
      </c>
      <c r="G10" s="72">
        <v>13</v>
      </c>
      <c r="H10" s="72">
        <v>3</v>
      </c>
      <c r="I10" s="72">
        <v>8</v>
      </c>
      <c r="J10" s="55">
        <v>8</v>
      </c>
      <c r="K10" s="89">
        <v>313</v>
      </c>
    </row>
    <row r="11" spans="1:11" ht="15.5" x14ac:dyDescent="0.35">
      <c r="A11" s="58" t="s">
        <v>159</v>
      </c>
      <c r="B11" s="93">
        <v>91</v>
      </c>
      <c r="C11" s="72">
        <v>17</v>
      </c>
      <c r="D11" s="72">
        <v>37</v>
      </c>
      <c r="E11" s="72">
        <v>20</v>
      </c>
      <c r="F11" s="72">
        <v>18</v>
      </c>
      <c r="G11" s="72" t="s">
        <v>24</v>
      </c>
      <c r="H11" s="72">
        <v>4</v>
      </c>
      <c r="I11" s="72">
        <v>3</v>
      </c>
      <c r="J11" s="55">
        <v>4</v>
      </c>
      <c r="K11" s="89">
        <v>194</v>
      </c>
    </row>
    <row r="12" spans="1:11" ht="15.5" x14ac:dyDescent="0.35">
      <c r="A12" s="58" t="s">
        <v>160</v>
      </c>
      <c r="B12" s="93">
        <v>29</v>
      </c>
      <c r="C12" s="72">
        <v>11</v>
      </c>
      <c r="D12" s="72">
        <v>68</v>
      </c>
      <c r="E12" s="72">
        <v>9</v>
      </c>
      <c r="F12" s="72">
        <v>6</v>
      </c>
      <c r="G12" s="72">
        <v>2</v>
      </c>
      <c r="H12" s="72" t="s">
        <v>24</v>
      </c>
      <c r="I12" s="72">
        <v>4</v>
      </c>
      <c r="J12" s="55">
        <v>1</v>
      </c>
      <c r="K12" s="89">
        <v>130</v>
      </c>
    </row>
    <row r="13" spans="1:11" ht="15.5" x14ac:dyDescent="0.35">
      <c r="A13" s="58" t="s">
        <v>161</v>
      </c>
      <c r="B13" s="93">
        <v>28</v>
      </c>
      <c r="C13" s="72">
        <v>9</v>
      </c>
      <c r="D13" s="72">
        <v>5</v>
      </c>
      <c r="E13" s="72">
        <v>14</v>
      </c>
      <c r="F13" s="72">
        <v>12</v>
      </c>
      <c r="G13" s="72" t="s">
        <v>24</v>
      </c>
      <c r="H13" s="72" t="s">
        <v>24</v>
      </c>
      <c r="I13" s="72" t="s">
        <v>24</v>
      </c>
      <c r="J13" s="55" t="s">
        <v>24</v>
      </c>
      <c r="K13" s="89">
        <v>68</v>
      </c>
    </row>
    <row r="14" spans="1:11" ht="15.5" x14ac:dyDescent="0.35">
      <c r="A14" s="58" t="s">
        <v>162</v>
      </c>
      <c r="B14" s="93">
        <v>224</v>
      </c>
      <c r="C14" s="72">
        <v>10</v>
      </c>
      <c r="D14" s="72">
        <v>14</v>
      </c>
      <c r="E14" s="72">
        <v>8</v>
      </c>
      <c r="F14" s="72">
        <v>9</v>
      </c>
      <c r="G14" s="72">
        <v>5</v>
      </c>
      <c r="H14" s="72" t="s">
        <v>24</v>
      </c>
      <c r="I14" s="72">
        <v>2</v>
      </c>
      <c r="J14" s="55" t="s">
        <v>24</v>
      </c>
      <c r="K14" s="89">
        <v>272</v>
      </c>
    </row>
    <row r="15" spans="1:11" ht="16" thickBot="1" x14ac:dyDescent="0.4">
      <c r="A15" s="120" t="s">
        <v>34</v>
      </c>
      <c r="B15" s="81">
        <v>1491</v>
      </c>
      <c r="C15" s="74">
        <v>602</v>
      </c>
      <c r="D15" s="74">
        <v>824</v>
      </c>
      <c r="E15" s="74">
        <v>597</v>
      </c>
      <c r="F15" s="74">
        <v>338</v>
      </c>
      <c r="G15" s="74">
        <v>196</v>
      </c>
      <c r="H15" s="74">
        <v>126</v>
      </c>
      <c r="I15" s="74">
        <v>72</v>
      </c>
      <c r="J15" s="61">
        <v>265</v>
      </c>
      <c r="K15" s="92">
        <v>4511</v>
      </c>
    </row>
    <row r="17" spans="1:11" ht="15" thickBot="1" x14ac:dyDescent="0.4">
      <c r="A17" s="301" t="s">
        <v>2</v>
      </c>
      <c r="B17" s="267"/>
      <c r="C17" s="267"/>
      <c r="D17" s="267"/>
      <c r="E17" s="267"/>
      <c r="F17" s="267"/>
      <c r="G17" s="267"/>
      <c r="H17" s="267"/>
      <c r="I17" s="267"/>
      <c r="J17" s="267"/>
      <c r="K17" s="267"/>
    </row>
    <row r="18" spans="1:11" ht="15" customHeight="1" x14ac:dyDescent="0.35">
      <c r="A18" s="293" t="s">
        <v>221</v>
      </c>
      <c r="B18" s="283" t="s">
        <v>222</v>
      </c>
      <c r="C18" s="284"/>
      <c r="D18" s="284"/>
      <c r="E18" s="284"/>
      <c r="F18" s="284"/>
      <c r="G18" s="284"/>
      <c r="H18" s="284"/>
      <c r="I18" s="284"/>
      <c r="J18" s="285"/>
      <c r="K18" s="291" t="s">
        <v>6</v>
      </c>
    </row>
    <row r="19" spans="1:11" ht="15" thickBot="1" x14ac:dyDescent="0.4">
      <c r="A19" s="303"/>
      <c r="B19" s="133" t="s">
        <v>156</v>
      </c>
      <c r="C19" s="134" t="s">
        <v>157</v>
      </c>
      <c r="D19" s="134" t="s">
        <v>337</v>
      </c>
      <c r="E19" s="134" t="s">
        <v>338</v>
      </c>
      <c r="F19" s="134" t="s">
        <v>158</v>
      </c>
      <c r="G19" s="134" t="s">
        <v>159</v>
      </c>
      <c r="H19" s="134" t="s">
        <v>160</v>
      </c>
      <c r="I19" s="134" t="s">
        <v>161</v>
      </c>
      <c r="J19" s="135" t="s">
        <v>162</v>
      </c>
      <c r="K19" s="304"/>
    </row>
    <row r="20" spans="1:11" ht="15.5" x14ac:dyDescent="0.35">
      <c r="A20" s="119" t="s">
        <v>156</v>
      </c>
      <c r="B20" s="49" t="s">
        <v>24</v>
      </c>
      <c r="C20" s="86">
        <v>499</v>
      </c>
      <c r="D20" s="86">
        <v>516</v>
      </c>
      <c r="E20" s="86">
        <v>511</v>
      </c>
      <c r="F20" s="86">
        <v>196</v>
      </c>
      <c r="G20" s="86">
        <v>147</v>
      </c>
      <c r="H20" s="86">
        <v>61</v>
      </c>
      <c r="I20" s="86">
        <v>51</v>
      </c>
      <c r="J20" s="50">
        <v>243</v>
      </c>
      <c r="K20" s="87">
        <v>2224</v>
      </c>
    </row>
    <row r="21" spans="1:11" ht="15.5" x14ac:dyDescent="0.35">
      <c r="A21" s="58" t="s">
        <v>157</v>
      </c>
      <c r="B21" s="54">
        <v>513</v>
      </c>
      <c r="C21" s="72" t="s">
        <v>24</v>
      </c>
      <c r="D21" s="72">
        <v>184</v>
      </c>
      <c r="E21" s="72">
        <v>159</v>
      </c>
      <c r="F21" s="72">
        <v>49</v>
      </c>
      <c r="G21" s="72">
        <v>35</v>
      </c>
      <c r="H21" s="72">
        <v>13</v>
      </c>
      <c r="I21" s="72">
        <v>17</v>
      </c>
      <c r="J21" s="55">
        <v>10</v>
      </c>
      <c r="K21" s="89">
        <v>980</v>
      </c>
    </row>
    <row r="22" spans="1:11" ht="15.5" x14ac:dyDescent="0.35">
      <c r="A22" s="58" t="s">
        <v>337</v>
      </c>
      <c r="B22" s="54">
        <v>480</v>
      </c>
      <c r="C22" s="72">
        <v>183</v>
      </c>
      <c r="D22" s="72" t="s">
        <v>24</v>
      </c>
      <c r="E22" s="72">
        <v>119</v>
      </c>
      <c r="F22" s="72">
        <v>72</v>
      </c>
      <c r="G22" s="72">
        <v>43</v>
      </c>
      <c r="H22" s="72">
        <v>49</v>
      </c>
      <c r="I22" s="72">
        <v>13</v>
      </c>
      <c r="J22" s="55">
        <v>11</v>
      </c>
      <c r="K22" s="89">
        <v>970</v>
      </c>
    </row>
    <row r="23" spans="1:11" ht="15.5" x14ac:dyDescent="0.35">
      <c r="A23" s="58" t="s">
        <v>338</v>
      </c>
      <c r="B23" s="54">
        <v>397</v>
      </c>
      <c r="C23" s="72">
        <v>95</v>
      </c>
      <c r="D23" s="72">
        <v>111</v>
      </c>
      <c r="E23" s="72" t="s">
        <v>24</v>
      </c>
      <c r="F23" s="72">
        <v>58</v>
      </c>
      <c r="G23" s="72">
        <v>34</v>
      </c>
      <c r="H23" s="72">
        <v>19</v>
      </c>
      <c r="I23" s="72">
        <v>26</v>
      </c>
      <c r="J23" s="55">
        <v>10</v>
      </c>
      <c r="K23" s="89">
        <v>750</v>
      </c>
    </row>
    <row r="24" spans="1:11" ht="15.5" x14ac:dyDescent="0.35">
      <c r="A24" s="58" t="s">
        <v>158</v>
      </c>
      <c r="B24" s="54">
        <v>193</v>
      </c>
      <c r="C24" s="72">
        <v>50</v>
      </c>
      <c r="D24" s="72">
        <v>55</v>
      </c>
      <c r="E24" s="72">
        <v>51</v>
      </c>
      <c r="F24" s="72" t="s">
        <v>24</v>
      </c>
      <c r="G24" s="72">
        <v>28</v>
      </c>
      <c r="H24" s="72">
        <v>6</v>
      </c>
      <c r="I24" s="72">
        <v>15</v>
      </c>
      <c r="J24" s="55">
        <v>3</v>
      </c>
      <c r="K24" s="89">
        <v>401</v>
      </c>
    </row>
    <row r="25" spans="1:11" ht="15.5" x14ac:dyDescent="0.35">
      <c r="A25" s="58" t="s">
        <v>159</v>
      </c>
      <c r="B25" s="54">
        <v>126</v>
      </c>
      <c r="C25" s="72">
        <v>30</v>
      </c>
      <c r="D25" s="72">
        <v>23</v>
      </c>
      <c r="E25" s="72">
        <v>28</v>
      </c>
      <c r="F25" s="72">
        <v>42</v>
      </c>
      <c r="G25" s="72" t="s">
        <v>24</v>
      </c>
      <c r="H25" s="72">
        <v>6</v>
      </c>
      <c r="I25" s="72">
        <v>6</v>
      </c>
      <c r="J25" s="55">
        <v>4</v>
      </c>
      <c r="K25" s="89">
        <v>265</v>
      </c>
    </row>
    <row r="26" spans="1:11" ht="15.5" x14ac:dyDescent="0.35">
      <c r="A26" s="58" t="s">
        <v>160</v>
      </c>
      <c r="B26" s="54">
        <v>55</v>
      </c>
      <c r="C26" s="72">
        <v>10</v>
      </c>
      <c r="D26" s="72">
        <v>54</v>
      </c>
      <c r="E26" s="72">
        <v>22</v>
      </c>
      <c r="F26" s="72">
        <v>7</v>
      </c>
      <c r="G26" s="72">
        <v>6</v>
      </c>
      <c r="H26" s="72" t="s">
        <v>24</v>
      </c>
      <c r="I26" s="72">
        <v>4</v>
      </c>
      <c r="J26" s="55">
        <v>2</v>
      </c>
      <c r="K26" s="89">
        <v>160</v>
      </c>
    </row>
    <row r="27" spans="1:11" ht="15.5" x14ac:dyDescent="0.35">
      <c r="A27" s="58" t="s">
        <v>161</v>
      </c>
      <c r="B27" s="54">
        <v>57</v>
      </c>
      <c r="C27" s="72">
        <v>9</v>
      </c>
      <c r="D27" s="72">
        <v>10</v>
      </c>
      <c r="E27" s="72">
        <v>38</v>
      </c>
      <c r="F27" s="72">
        <v>13</v>
      </c>
      <c r="G27" s="72">
        <v>10</v>
      </c>
      <c r="H27" s="72">
        <v>2</v>
      </c>
      <c r="I27" s="72" t="s">
        <v>24</v>
      </c>
      <c r="J27" s="55">
        <v>6</v>
      </c>
      <c r="K27" s="89">
        <v>145</v>
      </c>
    </row>
    <row r="28" spans="1:11" ht="15.5" x14ac:dyDescent="0.35">
      <c r="A28" s="58" t="s">
        <v>162</v>
      </c>
      <c r="B28" s="54">
        <v>229</v>
      </c>
      <c r="C28" s="72">
        <v>6</v>
      </c>
      <c r="D28" s="72">
        <v>10</v>
      </c>
      <c r="E28" s="72">
        <v>8</v>
      </c>
      <c r="F28" s="72">
        <v>4</v>
      </c>
      <c r="G28" s="72">
        <v>3</v>
      </c>
      <c r="H28" s="72">
        <v>2</v>
      </c>
      <c r="I28" s="72">
        <v>3</v>
      </c>
      <c r="J28" s="55" t="s">
        <v>24</v>
      </c>
      <c r="K28" s="89">
        <v>265</v>
      </c>
    </row>
    <row r="29" spans="1:11" ht="16" thickBot="1" x14ac:dyDescent="0.4">
      <c r="A29" s="120" t="s">
        <v>35</v>
      </c>
      <c r="B29" s="60">
        <v>2050</v>
      </c>
      <c r="C29" s="74">
        <v>882</v>
      </c>
      <c r="D29" s="74">
        <v>963</v>
      </c>
      <c r="E29" s="74">
        <v>936</v>
      </c>
      <c r="F29" s="74">
        <v>441</v>
      </c>
      <c r="G29" s="74">
        <v>306</v>
      </c>
      <c r="H29" s="74">
        <v>158</v>
      </c>
      <c r="I29" s="74">
        <v>135</v>
      </c>
      <c r="J29" s="61">
        <v>289</v>
      </c>
      <c r="K29" s="92">
        <v>6160</v>
      </c>
    </row>
    <row r="31" spans="1:11" ht="15" thickBot="1" x14ac:dyDescent="0.4">
      <c r="A31" s="301" t="s">
        <v>6</v>
      </c>
      <c r="B31" s="267"/>
      <c r="C31" s="267"/>
      <c r="D31" s="267"/>
      <c r="E31" s="267"/>
      <c r="F31" s="267"/>
      <c r="G31" s="267"/>
      <c r="H31" s="267"/>
      <c r="I31" s="267"/>
      <c r="J31" s="267"/>
      <c r="K31" s="267"/>
    </row>
    <row r="32" spans="1:11" ht="15" customHeight="1" x14ac:dyDescent="0.35">
      <c r="A32" s="293" t="s">
        <v>221</v>
      </c>
      <c r="B32" s="283" t="s">
        <v>222</v>
      </c>
      <c r="C32" s="284"/>
      <c r="D32" s="284"/>
      <c r="E32" s="284"/>
      <c r="F32" s="284"/>
      <c r="G32" s="284"/>
      <c r="H32" s="284"/>
      <c r="I32" s="284"/>
      <c r="J32" s="285"/>
      <c r="K32" s="291" t="s">
        <v>6</v>
      </c>
    </row>
    <row r="33" spans="1:11" ht="15" thickBot="1" x14ac:dyDescent="0.4">
      <c r="A33" s="303"/>
      <c r="B33" s="133" t="s">
        <v>156</v>
      </c>
      <c r="C33" s="134" t="s">
        <v>157</v>
      </c>
      <c r="D33" s="134" t="s">
        <v>337</v>
      </c>
      <c r="E33" s="134" t="s">
        <v>338</v>
      </c>
      <c r="F33" s="134" t="s">
        <v>158</v>
      </c>
      <c r="G33" s="134" t="s">
        <v>159</v>
      </c>
      <c r="H33" s="134" t="s">
        <v>160</v>
      </c>
      <c r="I33" s="134" t="s">
        <v>161</v>
      </c>
      <c r="J33" s="135" t="s">
        <v>162</v>
      </c>
      <c r="K33" s="304"/>
    </row>
    <row r="34" spans="1:11" ht="15.5" x14ac:dyDescent="0.35">
      <c r="A34" s="119" t="s">
        <v>156</v>
      </c>
      <c r="B34" s="49" t="s">
        <v>24</v>
      </c>
      <c r="C34" s="86">
        <v>873</v>
      </c>
      <c r="D34" s="86">
        <v>960</v>
      </c>
      <c r="E34" s="86">
        <v>834</v>
      </c>
      <c r="F34" s="86">
        <v>334</v>
      </c>
      <c r="G34" s="86">
        <v>244</v>
      </c>
      <c r="H34" s="86">
        <v>94</v>
      </c>
      <c r="I34" s="86">
        <v>71</v>
      </c>
      <c r="J34" s="50">
        <v>463</v>
      </c>
      <c r="K34" s="87">
        <v>3873</v>
      </c>
    </row>
    <row r="35" spans="1:11" ht="15.5" x14ac:dyDescent="0.35">
      <c r="A35" s="58" t="s">
        <v>157</v>
      </c>
      <c r="B35" s="54">
        <v>861</v>
      </c>
      <c r="C35" s="72" t="s">
        <v>24</v>
      </c>
      <c r="D35" s="72">
        <v>277</v>
      </c>
      <c r="E35" s="72">
        <v>246</v>
      </c>
      <c r="F35" s="72">
        <v>87</v>
      </c>
      <c r="G35" s="72">
        <v>56</v>
      </c>
      <c r="H35" s="72">
        <v>22</v>
      </c>
      <c r="I35" s="72">
        <v>29</v>
      </c>
      <c r="J35" s="55">
        <v>19</v>
      </c>
      <c r="K35" s="89">
        <v>1597</v>
      </c>
    </row>
    <row r="36" spans="1:11" ht="15.5" x14ac:dyDescent="0.35">
      <c r="A36" s="58" t="s">
        <v>337</v>
      </c>
      <c r="B36" s="54">
        <v>853</v>
      </c>
      <c r="C36" s="72">
        <v>268</v>
      </c>
      <c r="D36" s="72" t="s">
        <v>24</v>
      </c>
      <c r="E36" s="72">
        <v>219</v>
      </c>
      <c r="F36" s="72">
        <v>145</v>
      </c>
      <c r="G36" s="72">
        <v>79</v>
      </c>
      <c r="H36" s="72">
        <v>119</v>
      </c>
      <c r="I36" s="72">
        <v>21</v>
      </c>
      <c r="J36" s="55">
        <v>28</v>
      </c>
      <c r="K36" s="89">
        <v>1732</v>
      </c>
    </row>
    <row r="37" spans="1:11" ht="15.5" x14ac:dyDescent="0.35">
      <c r="A37" s="58" t="s">
        <v>338</v>
      </c>
      <c r="B37" s="54">
        <v>659</v>
      </c>
      <c r="C37" s="72">
        <v>162</v>
      </c>
      <c r="D37" s="72">
        <v>208</v>
      </c>
      <c r="E37" s="72" t="s">
        <v>24</v>
      </c>
      <c r="F37" s="72">
        <v>102</v>
      </c>
      <c r="G37" s="72">
        <v>56</v>
      </c>
      <c r="H37" s="72">
        <v>26</v>
      </c>
      <c r="I37" s="72">
        <v>41</v>
      </c>
      <c r="J37" s="55">
        <v>16</v>
      </c>
      <c r="K37" s="89">
        <v>1270</v>
      </c>
    </row>
    <row r="38" spans="1:11" ht="15.5" x14ac:dyDescent="0.35">
      <c r="A38" s="58" t="s">
        <v>158</v>
      </c>
      <c r="B38" s="54">
        <v>335</v>
      </c>
      <c r="C38" s="72">
        <v>81</v>
      </c>
      <c r="D38" s="72">
        <v>126</v>
      </c>
      <c r="E38" s="72">
        <v>90</v>
      </c>
      <c r="F38" s="72" t="s">
        <v>24</v>
      </c>
      <c r="G38" s="72">
        <v>41</v>
      </c>
      <c r="H38" s="72">
        <v>9</v>
      </c>
      <c r="I38" s="72">
        <v>23</v>
      </c>
      <c r="J38" s="55">
        <v>11</v>
      </c>
      <c r="K38" s="89">
        <v>716</v>
      </c>
    </row>
    <row r="39" spans="1:11" ht="15.5" x14ac:dyDescent="0.35">
      <c r="A39" s="58" t="s">
        <v>159</v>
      </c>
      <c r="B39" s="54">
        <v>217</v>
      </c>
      <c r="C39" s="72">
        <v>47</v>
      </c>
      <c r="D39" s="72">
        <v>60</v>
      </c>
      <c r="E39" s="72">
        <v>48</v>
      </c>
      <c r="F39" s="72">
        <v>60</v>
      </c>
      <c r="G39" s="72" t="s">
        <v>24</v>
      </c>
      <c r="H39" s="72">
        <v>10</v>
      </c>
      <c r="I39" s="72">
        <v>9</v>
      </c>
      <c r="J39" s="55">
        <v>8</v>
      </c>
      <c r="K39" s="89">
        <v>459</v>
      </c>
    </row>
    <row r="40" spans="1:11" ht="15.5" x14ac:dyDescent="0.35">
      <c r="A40" s="58" t="s">
        <v>160</v>
      </c>
      <c r="B40" s="54">
        <v>85</v>
      </c>
      <c r="C40" s="72">
        <v>21</v>
      </c>
      <c r="D40" s="72">
        <v>122</v>
      </c>
      <c r="E40" s="72">
        <v>31</v>
      </c>
      <c r="F40" s="72">
        <v>13</v>
      </c>
      <c r="G40" s="72">
        <v>8</v>
      </c>
      <c r="H40" s="72" t="s">
        <v>24</v>
      </c>
      <c r="I40" s="72">
        <v>8</v>
      </c>
      <c r="J40" s="55">
        <v>3</v>
      </c>
      <c r="K40" s="89">
        <v>291</v>
      </c>
    </row>
    <row r="41" spans="1:11" ht="15.5" x14ac:dyDescent="0.35">
      <c r="A41" s="58" t="s">
        <v>161</v>
      </c>
      <c r="B41" s="54">
        <v>85</v>
      </c>
      <c r="C41" s="72">
        <v>18</v>
      </c>
      <c r="D41" s="72">
        <v>15</v>
      </c>
      <c r="E41" s="72">
        <v>52</v>
      </c>
      <c r="F41" s="72">
        <v>25</v>
      </c>
      <c r="G41" s="72">
        <v>10</v>
      </c>
      <c r="H41" s="72">
        <v>2</v>
      </c>
      <c r="I41" s="72" t="s">
        <v>24</v>
      </c>
      <c r="J41" s="55">
        <v>6</v>
      </c>
      <c r="K41" s="89">
        <v>213</v>
      </c>
    </row>
    <row r="42" spans="1:11" ht="15.5" x14ac:dyDescent="0.35">
      <c r="A42" s="58" t="s">
        <v>162</v>
      </c>
      <c r="B42" s="54">
        <v>453</v>
      </c>
      <c r="C42" s="72">
        <v>16</v>
      </c>
      <c r="D42" s="72">
        <v>24</v>
      </c>
      <c r="E42" s="72">
        <v>16</v>
      </c>
      <c r="F42" s="72">
        <v>13</v>
      </c>
      <c r="G42" s="72">
        <v>8</v>
      </c>
      <c r="H42" s="72">
        <v>2</v>
      </c>
      <c r="I42" s="72">
        <v>5</v>
      </c>
      <c r="J42" s="55" t="s">
        <v>24</v>
      </c>
      <c r="K42" s="89">
        <v>537</v>
      </c>
    </row>
    <row r="43" spans="1:11" ht="16" thickBot="1" x14ac:dyDescent="0.4">
      <c r="A43" s="120" t="s">
        <v>6</v>
      </c>
      <c r="B43" s="60">
        <v>3548</v>
      </c>
      <c r="C43" s="74">
        <v>1486</v>
      </c>
      <c r="D43" s="74">
        <v>1792</v>
      </c>
      <c r="E43" s="74">
        <v>1536</v>
      </c>
      <c r="F43" s="74">
        <v>779</v>
      </c>
      <c r="G43" s="74">
        <v>502</v>
      </c>
      <c r="H43" s="74">
        <v>284</v>
      </c>
      <c r="I43" s="74">
        <v>207</v>
      </c>
      <c r="J43" s="61">
        <v>554</v>
      </c>
      <c r="K43" s="92">
        <v>10688</v>
      </c>
    </row>
    <row r="45" spans="1:11" x14ac:dyDescent="0.35">
      <c r="A45" s="126" t="s">
        <v>7</v>
      </c>
    </row>
    <row r="46" spans="1:11" x14ac:dyDescent="0.35">
      <c r="A46" t="s">
        <v>223</v>
      </c>
    </row>
  </sheetData>
  <mergeCells count="12">
    <mergeCell ref="A32:A33"/>
    <mergeCell ref="B32:J32"/>
    <mergeCell ref="K32:K33"/>
    <mergeCell ref="A3:K3"/>
    <mergeCell ref="A4:A5"/>
    <mergeCell ref="B4:J4"/>
    <mergeCell ref="K4:K5"/>
    <mergeCell ref="A17:K17"/>
    <mergeCell ref="A18:A19"/>
    <mergeCell ref="B18:J18"/>
    <mergeCell ref="K18:K19"/>
    <mergeCell ref="A31:K31"/>
  </mergeCells>
  <hyperlinks>
    <hyperlink ref="I1" location="'Table of Contents'!C2" display="Back to Table of Contents"/>
  </hyperlink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election activeCell="H1" sqref="H1"/>
    </sheetView>
  </sheetViews>
  <sheetFormatPr defaultRowHeight="14.5" x14ac:dyDescent="0.35"/>
  <cols>
    <col min="1" max="1" width="36.54296875" bestFit="1" customWidth="1"/>
    <col min="2" max="21" width="8.453125" customWidth="1"/>
  </cols>
  <sheetData>
    <row r="1" spans="1:21" x14ac:dyDescent="0.35">
      <c r="A1" s="30" t="s">
        <v>605</v>
      </c>
      <c r="H1" s="29" t="s">
        <v>949</v>
      </c>
    </row>
    <row r="2" spans="1:21" x14ac:dyDescent="0.35">
      <c r="A2" s="2"/>
    </row>
    <row r="3" spans="1:21" ht="16" thickBot="1" x14ac:dyDescent="0.4">
      <c r="A3" s="301" t="s">
        <v>1</v>
      </c>
      <c r="B3" s="301"/>
      <c r="C3" s="267"/>
      <c r="D3" s="267"/>
      <c r="E3" s="267"/>
      <c r="F3" s="267"/>
      <c r="G3" s="267"/>
      <c r="H3" s="267"/>
      <c r="I3" s="267"/>
      <c r="J3" s="267"/>
      <c r="K3" s="267"/>
      <c r="L3" s="267"/>
      <c r="M3" s="267"/>
      <c r="N3" s="267"/>
      <c r="O3" s="267"/>
      <c r="P3" s="267"/>
      <c r="Q3" s="267"/>
      <c r="R3" s="301"/>
      <c r="S3" s="301"/>
      <c r="T3" s="301"/>
      <c r="U3" s="301"/>
    </row>
    <row r="4" spans="1:21" x14ac:dyDescent="0.35">
      <c r="A4" s="293" t="s">
        <v>224</v>
      </c>
      <c r="B4" s="284" t="s">
        <v>587</v>
      </c>
      <c r="C4" s="284"/>
      <c r="D4" s="284"/>
      <c r="E4" s="284"/>
      <c r="F4" s="284"/>
      <c r="G4" s="284"/>
      <c r="H4" s="284"/>
      <c r="I4" s="284"/>
      <c r="J4" s="284"/>
      <c r="K4" s="284"/>
      <c r="L4" s="284"/>
      <c r="M4" s="284"/>
      <c r="N4" s="284"/>
      <c r="O4" s="284"/>
      <c r="P4" s="284"/>
      <c r="Q4" s="284"/>
      <c r="R4" s="284"/>
      <c r="S4" s="284"/>
      <c r="T4" s="284"/>
      <c r="U4" s="285"/>
    </row>
    <row r="5" spans="1:21" ht="15" thickBot="1" x14ac:dyDescent="0.4">
      <c r="A5" s="303"/>
      <c r="B5" s="188">
        <v>2004</v>
      </c>
      <c r="C5" s="134">
        <v>2005</v>
      </c>
      <c r="D5" s="134">
        <v>2006</v>
      </c>
      <c r="E5" s="134">
        <v>2007</v>
      </c>
      <c r="F5" s="134">
        <v>2008</v>
      </c>
      <c r="G5" s="134">
        <v>2009</v>
      </c>
      <c r="H5" s="134">
        <v>2010</v>
      </c>
      <c r="I5" s="134">
        <v>2011</v>
      </c>
      <c r="J5" s="134">
        <v>2012</v>
      </c>
      <c r="K5" s="134">
        <v>2013</v>
      </c>
      <c r="L5" s="134">
        <v>2014</v>
      </c>
      <c r="M5" s="134">
        <v>2015</v>
      </c>
      <c r="N5" s="134">
        <v>2016</v>
      </c>
      <c r="O5" s="134">
        <v>2017</v>
      </c>
      <c r="P5" s="134">
        <v>2018</v>
      </c>
      <c r="Q5" s="134">
        <v>2019</v>
      </c>
      <c r="R5" s="134">
        <v>2020</v>
      </c>
      <c r="S5" s="134">
        <v>2021</v>
      </c>
      <c r="T5" s="134">
        <v>2022</v>
      </c>
      <c r="U5" s="135">
        <v>2023</v>
      </c>
    </row>
    <row r="6" spans="1:21" ht="15.5" x14ac:dyDescent="0.35">
      <c r="A6" s="119" t="s">
        <v>225</v>
      </c>
      <c r="B6" s="49">
        <v>2252</v>
      </c>
      <c r="C6" s="86">
        <v>2545</v>
      </c>
      <c r="D6" s="86">
        <v>2751</v>
      </c>
      <c r="E6" s="86">
        <v>3364</v>
      </c>
      <c r="F6" s="86">
        <v>3768</v>
      </c>
      <c r="G6" s="86">
        <v>2650</v>
      </c>
      <c r="H6" s="86">
        <v>2310</v>
      </c>
      <c r="I6" s="86">
        <v>2630</v>
      </c>
      <c r="J6" s="86">
        <v>2339</v>
      </c>
      <c r="K6" s="86">
        <v>1942</v>
      </c>
      <c r="L6" s="86">
        <v>1725</v>
      </c>
      <c r="M6" s="86">
        <v>1618</v>
      </c>
      <c r="N6" s="86">
        <v>1803</v>
      </c>
      <c r="O6" s="86">
        <v>1808</v>
      </c>
      <c r="P6" s="86">
        <v>2055</v>
      </c>
      <c r="Q6" s="86">
        <v>1967</v>
      </c>
      <c r="R6" s="86">
        <v>1733</v>
      </c>
      <c r="S6" s="86">
        <v>1847</v>
      </c>
      <c r="T6" s="86">
        <v>2896</v>
      </c>
      <c r="U6" s="50">
        <v>2920</v>
      </c>
    </row>
    <row r="7" spans="1:21" ht="15.5" x14ac:dyDescent="0.35">
      <c r="A7" s="58" t="s">
        <v>227</v>
      </c>
      <c r="B7" s="54">
        <v>334</v>
      </c>
      <c r="C7" s="72">
        <v>1141</v>
      </c>
      <c r="D7" s="72">
        <v>497</v>
      </c>
      <c r="E7" s="72">
        <v>385</v>
      </c>
      <c r="F7" s="72">
        <v>398</v>
      </c>
      <c r="G7" s="72">
        <v>877</v>
      </c>
      <c r="H7" s="72">
        <v>724</v>
      </c>
      <c r="I7" s="72">
        <v>795</v>
      </c>
      <c r="J7" s="72">
        <v>991</v>
      </c>
      <c r="K7" s="72">
        <v>1303</v>
      </c>
      <c r="L7" s="72">
        <v>2171</v>
      </c>
      <c r="M7" s="72">
        <v>2098</v>
      </c>
      <c r="N7" s="72">
        <v>1473</v>
      </c>
      <c r="O7" s="72">
        <v>1148</v>
      </c>
      <c r="P7" s="72">
        <v>1163</v>
      </c>
      <c r="Q7" s="72">
        <v>1066</v>
      </c>
      <c r="R7" s="72">
        <v>570</v>
      </c>
      <c r="S7" s="72">
        <v>609</v>
      </c>
      <c r="T7" s="72">
        <v>327</v>
      </c>
      <c r="U7" s="55">
        <v>230</v>
      </c>
    </row>
    <row r="8" spans="1:21" ht="15.5" x14ac:dyDescent="0.35">
      <c r="A8" s="58" t="s">
        <v>226</v>
      </c>
      <c r="B8" s="54">
        <v>534</v>
      </c>
      <c r="C8" s="72">
        <v>599</v>
      </c>
      <c r="D8" s="72">
        <v>715</v>
      </c>
      <c r="E8" s="72">
        <v>714</v>
      </c>
      <c r="F8" s="72">
        <v>976</v>
      </c>
      <c r="G8" s="72">
        <v>859</v>
      </c>
      <c r="H8" s="72">
        <v>795</v>
      </c>
      <c r="I8" s="72">
        <v>1018</v>
      </c>
      <c r="J8" s="72">
        <v>974</v>
      </c>
      <c r="K8" s="72">
        <v>949</v>
      </c>
      <c r="L8" s="72">
        <v>952</v>
      </c>
      <c r="M8" s="72">
        <v>868</v>
      </c>
      <c r="N8" s="72">
        <v>975</v>
      </c>
      <c r="O8" s="72">
        <v>1006</v>
      </c>
      <c r="P8" s="72">
        <v>1059</v>
      </c>
      <c r="Q8" s="72">
        <v>1186</v>
      </c>
      <c r="R8" s="72">
        <v>1041</v>
      </c>
      <c r="S8" s="72">
        <v>1101</v>
      </c>
      <c r="T8" s="72">
        <v>1448</v>
      </c>
      <c r="U8" s="55">
        <v>1626</v>
      </c>
    </row>
    <row r="9" spans="1:21" ht="15.5" x14ac:dyDescent="0.35">
      <c r="A9" s="58" t="s">
        <v>228</v>
      </c>
      <c r="B9" s="54">
        <v>103</v>
      </c>
      <c r="C9" s="72">
        <v>111</v>
      </c>
      <c r="D9" s="72">
        <v>114</v>
      </c>
      <c r="E9" s="72">
        <v>101</v>
      </c>
      <c r="F9" s="72">
        <v>116</v>
      </c>
      <c r="G9" s="72">
        <v>119</v>
      </c>
      <c r="H9" s="72">
        <v>127</v>
      </c>
      <c r="I9" s="72">
        <v>126</v>
      </c>
      <c r="J9" s="72">
        <v>129</v>
      </c>
      <c r="K9" s="72">
        <v>112</v>
      </c>
      <c r="L9" s="72">
        <v>130</v>
      </c>
      <c r="M9" s="72">
        <v>109</v>
      </c>
      <c r="N9" s="72">
        <v>107</v>
      </c>
      <c r="O9" s="72">
        <v>88</v>
      </c>
      <c r="P9" s="72">
        <v>69</v>
      </c>
      <c r="Q9" s="72">
        <v>88</v>
      </c>
      <c r="R9" s="72">
        <v>75</v>
      </c>
      <c r="S9" s="72">
        <v>80</v>
      </c>
      <c r="T9" s="72">
        <v>65</v>
      </c>
      <c r="U9" s="55">
        <v>91</v>
      </c>
    </row>
    <row r="10" spans="1:21" ht="15.5" x14ac:dyDescent="0.35">
      <c r="A10" s="58" t="s">
        <v>231</v>
      </c>
      <c r="B10" s="54">
        <v>71</v>
      </c>
      <c r="C10" s="72">
        <v>58</v>
      </c>
      <c r="D10" s="72">
        <v>59</v>
      </c>
      <c r="E10" s="72">
        <v>67</v>
      </c>
      <c r="F10" s="72">
        <v>55</v>
      </c>
      <c r="G10" s="72">
        <v>52</v>
      </c>
      <c r="H10" s="72">
        <v>59</v>
      </c>
      <c r="I10" s="72">
        <v>75</v>
      </c>
      <c r="J10" s="72">
        <v>52</v>
      </c>
      <c r="K10" s="72">
        <v>66</v>
      </c>
      <c r="L10" s="72">
        <v>46</v>
      </c>
      <c r="M10" s="72">
        <v>49</v>
      </c>
      <c r="N10" s="72">
        <v>44</v>
      </c>
      <c r="O10" s="72">
        <v>55</v>
      </c>
      <c r="P10" s="72">
        <v>41</v>
      </c>
      <c r="Q10" s="72">
        <v>50</v>
      </c>
      <c r="R10" s="72">
        <v>50</v>
      </c>
      <c r="S10" s="72">
        <v>54</v>
      </c>
      <c r="T10" s="72">
        <v>49</v>
      </c>
      <c r="U10" s="55">
        <v>44</v>
      </c>
    </row>
    <row r="11" spans="1:21" ht="15.5" x14ac:dyDescent="0.35">
      <c r="A11" s="58" t="s">
        <v>230</v>
      </c>
      <c r="B11" s="54" t="s">
        <v>24</v>
      </c>
      <c r="C11" s="72">
        <v>1131</v>
      </c>
      <c r="D11" s="72" t="s">
        <v>24</v>
      </c>
      <c r="E11" s="72">
        <v>2</v>
      </c>
      <c r="F11" s="72" t="s">
        <v>24</v>
      </c>
      <c r="G11" s="72" t="s">
        <v>24</v>
      </c>
      <c r="H11" s="72" t="s">
        <v>24</v>
      </c>
      <c r="I11" s="72" t="s">
        <v>24</v>
      </c>
      <c r="J11" s="72">
        <v>4</v>
      </c>
      <c r="K11" s="72" t="s">
        <v>24</v>
      </c>
      <c r="L11" s="72">
        <v>2</v>
      </c>
      <c r="M11" s="72" t="s">
        <v>24</v>
      </c>
      <c r="N11" s="72">
        <v>132</v>
      </c>
      <c r="O11" s="72" t="s">
        <v>24</v>
      </c>
      <c r="P11" s="72">
        <v>1</v>
      </c>
      <c r="Q11" s="72">
        <v>1208</v>
      </c>
      <c r="R11" s="72">
        <v>711</v>
      </c>
      <c r="S11" s="72" t="s">
        <v>24</v>
      </c>
      <c r="T11" s="72" t="s">
        <v>24</v>
      </c>
      <c r="U11" s="55" t="s">
        <v>24</v>
      </c>
    </row>
    <row r="12" spans="1:21" ht="15.5" x14ac:dyDescent="0.35">
      <c r="A12" s="58" t="s">
        <v>229</v>
      </c>
      <c r="B12" s="54">
        <v>160</v>
      </c>
      <c r="C12" s="72">
        <v>143</v>
      </c>
      <c r="D12" s="72">
        <v>141</v>
      </c>
      <c r="E12" s="72">
        <v>146</v>
      </c>
      <c r="F12" s="72">
        <v>146</v>
      </c>
      <c r="G12" s="72">
        <v>109</v>
      </c>
      <c r="H12" s="72">
        <v>119</v>
      </c>
      <c r="I12" s="72">
        <v>95</v>
      </c>
      <c r="J12" s="72">
        <v>93</v>
      </c>
      <c r="K12" s="72">
        <v>94</v>
      </c>
      <c r="L12" s="72">
        <v>80</v>
      </c>
      <c r="M12" s="72">
        <v>73</v>
      </c>
      <c r="N12" s="72">
        <v>78</v>
      </c>
      <c r="O12" s="72">
        <v>95</v>
      </c>
      <c r="P12" s="72">
        <v>78</v>
      </c>
      <c r="Q12" s="72">
        <v>91</v>
      </c>
      <c r="R12" s="72">
        <v>78</v>
      </c>
      <c r="S12" s="72">
        <v>64</v>
      </c>
      <c r="T12" s="72">
        <v>64</v>
      </c>
      <c r="U12" s="55">
        <v>70</v>
      </c>
    </row>
    <row r="13" spans="1:21" ht="15.5" x14ac:dyDescent="0.35">
      <c r="A13" s="58" t="s">
        <v>232</v>
      </c>
      <c r="B13" s="54">
        <v>2</v>
      </c>
      <c r="C13" s="72" t="s">
        <v>24</v>
      </c>
      <c r="D13" s="72" t="s">
        <v>24</v>
      </c>
      <c r="E13" s="72" t="s">
        <v>24</v>
      </c>
      <c r="F13" s="72" t="s">
        <v>24</v>
      </c>
      <c r="G13" s="72" t="s">
        <v>24</v>
      </c>
      <c r="H13" s="72" t="s">
        <v>24</v>
      </c>
      <c r="I13" s="72" t="s">
        <v>24</v>
      </c>
      <c r="J13" s="72" t="s">
        <v>24</v>
      </c>
      <c r="K13" s="72" t="s">
        <v>24</v>
      </c>
      <c r="L13" s="72" t="s">
        <v>24</v>
      </c>
      <c r="M13" s="72" t="s">
        <v>24</v>
      </c>
      <c r="N13" s="72" t="s">
        <v>24</v>
      </c>
      <c r="O13" s="72" t="s">
        <v>24</v>
      </c>
      <c r="P13" s="72" t="s">
        <v>24</v>
      </c>
      <c r="Q13" s="72" t="s">
        <v>24</v>
      </c>
      <c r="R13" s="72" t="s">
        <v>24</v>
      </c>
      <c r="S13" s="72" t="s">
        <v>24</v>
      </c>
      <c r="T13" s="72" t="s">
        <v>24</v>
      </c>
      <c r="U13" s="55" t="s">
        <v>24</v>
      </c>
    </row>
    <row r="14" spans="1:21" ht="16" thickBot="1" x14ac:dyDescent="0.4">
      <c r="A14" s="120" t="s">
        <v>34</v>
      </c>
      <c r="B14" s="60">
        <v>3456</v>
      </c>
      <c r="C14" s="74">
        <v>5728</v>
      </c>
      <c r="D14" s="74">
        <v>4277</v>
      </c>
      <c r="E14" s="74">
        <v>4779</v>
      </c>
      <c r="F14" s="74">
        <v>5459</v>
      </c>
      <c r="G14" s="74">
        <v>4666</v>
      </c>
      <c r="H14" s="74">
        <v>4134</v>
      </c>
      <c r="I14" s="74">
        <v>4739</v>
      </c>
      <c r="J14" s="74">
        <v>4582</v>
      </c>
      <c r="K14" s="74">
        <v>4466</v>
      </c>
      <c r="L14" s="74">
        <v>5106</v>
      </c>
      <c r="M14" s="74">
        <v>4815</v>
      </c>
      <c r="N14" s="74">
        <v>4612</v>
      </c>
      <c r="O14" s="74">
        <v>4200</v>
      </c>
      <c r="P14" s="74">
        <v>4466</v>
      </c>
      <c r="Q14" s="74">
        <v>5656</v>
      </c>
      <c r="R14" s="74">
        <v>4258</v>
      </c>
      <c r="S14" s="74">
        <v>3755</v>
      </c>
      <c r="T14" s="74">
        <v>4849</v>
      </c>
      <c r="U14" s="61">
        <v>4981</v>
      </c>
    </row>
    <row r="16" spans="1:21" ht="16" thickBot="1" x14ac:dyDescent="0.4">
      <c r="A16" s="301" t="s">
        <v>2</v>
      </c>
      <c r="B16" s="301"/>
      <c r="C16" s="267"/>
      <c r="D16" s="267"/>
      <c r="E16" s="267"/>
      <c r="F16" s="267"/>
      <c r="G16" s="267"/>
      <c r="H16" s="267"/>
      <c r="I16" s="267"/>
      <c r="J16" s="267"/>
      <c r="K16" s="267"/>
      <c r="L16" s="267"/>
      <c r="M16" s="267"/>
      <c r="N16" s="267"/>
      <c r="O16" s="267"/>
      <c r="P16" s="267"/>
      <c r="Q16" s="267"/>
      <c r="R16" s="301"/>
      <c r="S16" s="301"/>
      <c r="T16" s="301"/>
      <c r="U16" s="301"/>
    </row>
    <row r="17" spans="1:21" x14ac:dyDescent="0.35">
      <c r="A17" s="293" t="s">
        <v>224</v>
      </c>
      <c r="B17" s="284" t="s">
        <v>587</v>
      </c>
      <c r="C17" s="284"/>
      <c r="D17" s="284"/>
      <c r="E17" s="284"/>
      <c r="F17" s="284"/>
      <c r="G17" s="284"/>
      <c r="H17" s="284"/>
      <c r="I17" s="284"/>
      <c r="J17" s="284"/>
      <c r="K17" s="284"/>
      <c r="L17" s="284"/>
      <c r="M17" s="284"/>
      <c r="N17" s="284"/>
      <c r="O17" s="284"/>
      <c r="P17" s="284"/>
      <c r="Q17" s="284"/>
      <c r="R17" s="284"/>
      <c r="S17" s="284"/>
      <c r="T17" s="284"/>
      <c r="U17" s="285"/>
    </row>
    <row r="18" spans="1:21" ht="15" thickBot="1" x14ac:dyDescent="0.4">
      <c r="A18" s="303"/>
      <c r="B18" s="188">
        <v>2004</v>
      </c>
      <c r="C18" s="134">
        <v>2005</v>
      </c>
      <c r="D18" s="134">
        <v>2006</v>
      </c>
      <c r="E18" s="134">
        <v>2007</v>
      </c>
      <c r="F18" s="134">
        <v>2008</v>
      </c>
      <c r="G18" s="134">
        <v>2009</v>
      </c>
      <c r="H18" s="134">
        <v>2010</v>
      </c>
      <c r="I18" s="134">
        <v>2011</v>
      </c>
      <c r="J18" s="134">
        <v>2012</v>
      </c>
      <c r="K18" s="134">
        <v>2013</v>
      </c>
      <c r="L18" s="134">
        <v>2014</v>
      </c>
      <c r="M18" s="134">
        <v>2015</v>
      </c>
      <c r="N18" s="134">
        <v>2016</v>
      </c>
      <c r="O18" s="134">
        <v>2017</v>
      </c>
      <c r="P18" s="134">
        <v>2018</v>
      </c>
      <c r="Q18" s="134">
        <v>2019</v>
      </c>
      <c r="R18" s="134">
        <v>2020</v>
      </c>
      <c r="S18" s="134">
        <v>2021</v>
      </c>
      <c r="T18" s="134">
        <v>2022</v>
      </c>
      <c r="U18" s="135">
        <v>2023</v>
      </c>
    </row>
    <row r="19" spans="1:21" ht="15.5" x14ac:dyDescent="0.35">
      <c r="A19" s="119" t="s">
        <v>225</v>
      </c>
      <c r="B19" s="49">
        <v>2892</v>
      </c>
      <c r="C19" s="86">
        <v>3234</v>
      </c>
      <c r="D19" s="86">
        <v>3760</v>
      </c>
      <c r="E19" s="86">
        <v>4415</v>
      </c>
      <c r="F19" s="86">
        <v>5116</v>
      </c>
      <c r="G19" s="86">
        <v>3951</v>
      </c>
      <c r="H19" s="86">
        <v>3461</v>
      </c>
      <c r="I19" s="86">
        <v>3459</v>
      </c>
      <c r="J19" s="86">
        <v>3262</v>
      </c>
      <c r="K19" s="86">
        <v>2555</v>
      </c>
      <c r="L19" s="86">
        <v>2461</v>
      </c>
      <c r="M19" s="86">
        <v>2094</v>
      </c>
      <c r="N19" s="86">
        <v>2303</v>
      </c>
      <c r="O19" s="86">
        <v>2656</v>
      </c>
      <c r="P19" s="86">
        <v>2835</v>
      </c>
      <c r="Q19" s="86">
        <v>2712</v>
      </c>
      <c r="R19" s="86">
        <v>2447</v>
      </c>
      <c r="S19" s="86">
        <v>2464</v>
      </c>
      <c r="T19" s="86">
        <v>3801</v>
      </c>
      <c r="U19" s="50">
        <v>4170</v>
      </c>
    </row>
    <row r="20" spans="1:21" ht="15.5" x14ac:dyDescent="0.35">
      <c r="A20" s="58" t="s">
        <v>227</v>
      </c>
      <c r="B20" s="54">
        <v>286</v>
      </c>
      <c r="C20" s="72">
        <v>663</v>
      </c>
      <c r="D20" s="72">
        <v>521</v>
      </c>
      <c r="E20" s="72">
        <v>277</v>
      </c>
      <c r="F20" s="72">
        <v>414</v>
      </c>
      <c r="G20" s="72">
        <v>866</v>
      </c>
      <c r="H20" s="72">
        <v>955</v>
      </c>
      <c r="I20" s="72">
        <v>1007</v>
      </c>
      <c r="J20" s="72">
        <v>1268</v>
      </c>
      <c r="K20" s="72">
        <v>1377</v>
      </c>
      <c r="L20" s="72">
        <v>2471</v>
      </c>
      <c r="M20" s="72">
        <v>2459</v>
      </c>
      <c r="N20" s="72">
        <v>1381</v>
      </c>
      <c r="O20" s="72">
        <v>1372</v>
      </c>
      <c r="P20" s="72">
        <v>1550</v>
      </c>
      <c r="Q20" s="72">
        <v>1555</v>
      </c>
      <c r="R20" s="72">
        <v>638</v>
      </c>
      <c r="S20" s="72">
        <v>576</v>
      </c>
      <c r="T20" s="72">
        <v>350</v>
      </c>
      <c r="U20" s="55">
        <v>241</v>
      </c>
    </row>
    <row r="21" spans="1:21" ht="15.5" x14ac:dyDescent="0.35">
      <c r="A21" s="58" t="s">
        <v>226</v>
      </c>
      <c r="B21" s="54">
        <v>454</v>
      </c>
      <c r="C21" s="72">
        <v>548</v>
      </c>
      <c r="D21" s="72">
        <v>655</v>
      </c>
      <c r="E21" s="72">
        <v>749</v>
      </c>
      <c r="F21" s="72">
        <v>967</v>
      </c>
      <c r="G21" s="72">
        <v>854</v>
      </c>
      <c r="H21" s="72">
        <v>900</v>
      </c>
      <c r="I21" s="72">
        <v>1000</v>
      </c>
      <c r="J21" s="72">
        <v>1015</v>
      </c>
      <c r="K21" s="72">
        <v>961</v>
      </c>
      <c r="L21" s="72">
        <v>972</v>
      </c>
      <c r="M21" s="72">
        <v>985</v>
      </c>
      <c r="N21" s="72">
        <v>1029</v>
      </c>
      <c r="O21" s="72">
        <v>1249</v>
      </c>
      <c r="P21" s="72">
        <v>1209</v>
      </c>
      <c r="Q21" s="72">
        <v>1292</v>
      </c>
      <c r="R21" s="72">
        <v>1236</v>
      </c>
      <c r="S21" s="72">
        <v>1458</v>
      </c>
      <c r="T21" s="72">
        <v>1886</v>
      </c>
      <c r="U21" s="55">
        <v>2073</v>
      </c>
    </row>
    <row r="22" spans="1:21" ht="15.5" x14ac:dyDescent="0.35">
      <c r="A22" s="58" t="s">
        <v>228</v>
      </c>
      <c r="B22" s="54">
        <v>85</v>
      </c>
      <c r="C22" s="72">
        <v>97</v>
      </c>
      <c r="D22" s="72">
        <v>137</v>
      </c>
      <c r="E22" s="72">
        <v>122</v>
      </c>
      <c r="F22" s="72">
        <v>141</v>
      </c>
      <c r="G22" s="72">
        <v>137</v>
      </c>
      <c r="H22" s="72">
        <v>160</v>
      </c>
      <c r="I22" s="72">
        <v>191</v>
      </c>
      <c r="J22" s="72">
        <v>178</v>
      </c>
      <c r="K22" s="72">
        <v>165</v>
      </c>
      <c r="L22" s="72">
        <v>178</v>
      </c>
      <c r="M22" s="72">
        <v>196</v>
      </c>
      <c r="N22" s="72">
        <v>168</v>
      </c>
      <c r="O22" s="72">
        <v>141</v>
      </c>
      <c r="P22" s="72">
        <v>130</v>
      </c>
      <c r="Q22" s="72">
        <v>158</v>
      </c>
      <c r="R22" s="72">
        <v>138</v>
      </c>
      <c r="S22" s="72">
        <v>146</v>
      </c>
      <c r="T22" s="72">
        <v>125</v>
      </c>
      <c r="U22" s="55">
        <v>156</v>
      </c>
    </row>
    <row r="23" spans="1:21" ht="15.5" x14ac:dyDescent="0.35">
      <c r="A23" s="58" t="s">
        <v>231</v>
      </c>
      <c r="B23" s="54">
        <v>25</v>
      </c>
      <c r="C23" s="72">
        <v>53</v>
      </c>
      <c r="D23" s="72">
        <v>49</v>
      </c>
      <c r="E23" s="72">
        <v>46</v>
      </c>
      <c r="F23" s="72">
        <v>42</v>
      </c>
      <c r="G23" s="72">
        <v>44</v>
      </c>
      <c r="H23" s="72">
        <v>47</v>
      </c>
      <c r="I23" s="72">
        <v>40</v>
      </c>
      <c r="J23" s="72">
        <v>40</v>
      </c>
      <c r="K23" s="72">
        <v>60</v>
      </c>
      <c r="L23" s="72">
        <v>50</v>
      </c>
      <c r="M23" s="72">
        <v>49</v>
      </c>
      <c r="N23" s="72">
        <v>51</v>
      </c>
      <c r="O23" s="72">
        <v>42</v>
      </c>
      <c r="P23" s="72">
        <v>38</v>
      </c>
      <c r="Q23" s="72">
        <v>37</v>
      </c>
      <c r="R23" s="72">
        <v>48</v>
      </c>
      <c r="S23" s="72">
        <v>44</v>
      </c>
      <c r="T23" s="72">
        <v>43</v>
      </c>
      <c r="U23" s="55">
        <v>53</v>
      </c>
    </row>
    <row r="24" spans="1:21" ht="15.5" x14ac:dyDescent="0.35">
      <c r="A24" s="58" t="s">
        <v>230</v>
      </c>
      <c r="B24" s="54">
        <v>1</v>
      </c>
      <c r="C24" s="72">
        <v>230</v>
      </c>
      <c r="D24" s="72" t="s">
        <v>24</v>
      </c>
      <c r="E24" s="72">
        <v>1</v>
      </c>
      <c r="F24" s="72" t="s">
        <v>24</v>
      </c>
      <c r="G24" s="72" t="s">
        <v>24</v>
      </c>
      <c r="H24" s="72" t="s">
        <v>24</v>
      </c>
      <c r="I24" s="72" t="s">
        <v>24</v>
      </c>
      <c r="J24" s="72" t="s">
        <v>24</v>
      </c>
      <c r="K24" s="72" t="s">
        <v>24</v>
      </c>
      <c r="L24" s="72" t="s">
        <v>24</v>
      </c>
      <c r="M24" s="72" t="s">
        <v>24</v>
      </c>
      <c r="N24" s="72">
        <v>167</v>
      </c>
      <c r="O24" s="72" t="s">
        <v>24</v>
      </c>
      <c r="P24" s="72" t="s">
        <v>24</v>
      </c>
      <c r="Q24" s="72">
        <v>599</v>
      </c>
      <c r="R24" s="72">
        <v>973</v>
      </c>
      <c r="S24" s="72" t="s">
        <v>24</v>
      </c>
      <c r="T24" s="72">
        <v>1</v>
      </c>
      <c r="U24" s="55" t="s">
        <v>24</v>
      </c>
    </row>
    <row r="25" spans="1:21" ht="15.5" x14ac:dyDescent="0.35">
      <c r="A25" s="58" t="s">
        <v>229</v>
      </c>
      <c r="B25" s="54">
        <v>162</v>
      </c>
      <c r="C25" s="72">
        <v>106</v>
      </c>
      <c r="D25" s="72">
        <v>156</v>
      </c>
      <c r="E25" s="72">
        <v>163</v>
      </c>
      <c r="F25" s="72">
        <v>142</v>
      </c>
      <c r="G25" s="72">
        <v>117</v>
      </c>
      <c r="H25" s="72">
        <v>119</v>
      </c>
      <c r="I25" s="72">
        <v>92</v>
      </c>
      <c r="J25" s="72">
        <v>92</v>
      </c>
      <c r="K25" s="72">
        <v>88</v>
      </c>
      <c r="L25" s="72">
        <v>79</v>
      </c>
      <c r="M25" s="72">
        <v>68</v>
      </c>
      <c r="N25" s="72">
        <v>84</v>
      </c>
      <c r="O25" s="72">
        <v>94</v>
      </c>
      <c r="P25" s="72">
        <v>78</v>
      </c>
      <c r="Q25" s="72">
        <v>96</v>
      </c>
      <c r="R25" s="72">
        <v>99</v>
      </c>
      <c r="S25" s="72">
        <v>62</v>
      </c>
      <c r="T25" s="72">
        <v>65</v>
      </c>
      <c r="U25" s="55">
        <v>85</v>
      </c>
    </row>
    <row r="26" spans="1:21" ht="15.5" x14ac:dyDescent="0.35">
      <c r="A26" s="58" t="s">
        <v>232</v>
      </c>
      <c r="B26" s="54">
        <v>1</v>
      </c>
      <c r="C26" s="72" t="s">
        <v>24</v>
      </c>
      <c r="D26" s="72" t="s">
        <v>24</v>
      </c>
      <c r="E26" s="72" t="s">
        <v>24</v>
      </c>
      <c r="F26" s="72" t="s">
        <v>24</v>
      </c>
      <c r="G26" s="72" t="s">
        <v>24</v>
      </c>
      <c r="H26" s="72" t="s">
        <v>24</v>
      </c>
      <c r="I26" s="72" t="s">
        <v>24</v>
      </c>
      <c r="J26" s="72" t="s">
        <v>24</v>
      </c>
      <c r="K26" s="72" t="s">
        <v>24</v>
      </c>
      <c r="L26" s="72" t="s">
        <v>24</v>
      </c>
      <c r="M26" s="72" t="s">
        <v>24</v>
      </c>
      <c r="N26" s="72" t="s">
        <v>24</v>
      </c>
      <c r="O26" s="72" t="s">
        <v>24</v>
      </c>
      <c r="P26" s="72" t="s">
        <v>24</v>
      </c>
      <c r="Q26" s="72" t="s">
        <v>24</v>
      </c>
      <c r="R26" s="72" t="s">
        <v>24</v>
      </c>
      <c r="S26" s="72" t="s">
        <v>24</v>
      </c>
      <c r="T26" s="72" t="s">
        <v>24</v>
      </c>
      <c r="U26" s="55" t="s">
        <v>24</v>
      </c>
    </row>
    <row r="27" spans="1:21" ht="16" thickBot="1" x14ac:dyDescent="0.4">
      <c r="A27" s="120" t="s">
        <v>35</v>
      </c>
      <c r="B27" s="60">
        <v>3906</v>
      </c>
      <c r="C27" s="74">
        <v>4931</v>
      </c>
      <c r="D27" s="74">
        <v>5278</v>
      </c>
      <c r="E27" s="74">
        <v>5773</v>
      </c>
      <c r="F27" s="74">
        <v>6822</v>
      </c>
      <c r="G27" s="74">
        <v>5969</v>
      </c>
      <c r="H27" s="74">
        <v>5642</v>
      </c>
      <c r="I27" s="74">
        <v>5789</v>
      </c>
      <c r="J27" s="74">
        <v>5855</v>
      </c>
      <c r="K27" s="74">
        <v>5206</v>
      </c>
      <c r="L27" s="74">
        <v>6211</v>
      </c>
      <c r="M27" s="74">
        <v>5851</v>
      </c>
      <c r="N27" s="74">
        <v>5183</v>
      </c>
      <c r="O27" s="74">
        <v>5554</v>
      </c>
      <c r="P27" s="74">
        <v>5840</v>
      </c>
      <c r="Q27" s="74">
        <v>6449</v>
      </c>
      <c r="R27" s="74">
        <v>5579</v>
      </c>
      <c r="S27" s="74">
        <v>4750</v>
      </c>
      <c r="T27" s="74">
        <v>6271</v>
      </c>
      <c r="U27" s="61">
        <v>6778</v>
      </c>
    </row>
    <row r="29" spans="1:21" ht="16" thickBot="1" x14ac:dyDescent="0.4">
      <c r="A29" s="301" t="s">
        <v>6</v>
      </c>
      <c r="B29" s="301"/>
      <c r="C29" s="267"/>
      <c r="D29" s="267"/>
      <c r="E29" s="267"/>
      <c r="F29" s="267"/>
      <c r="G29" s="267"/>
      <c r="H29" s="267"/>
      <c r="I29" s="267"/>
      <c r="J29" s="267"/>
      <c r="K29" s="267"/>
      <c r="L29" s="267"/>
      <c r="M29" s="267"/>
      <c r="N29" s="267"/>
      <c r="O29" s="267"/>
      <c r="P29" s="267"/>
      <c r="Q29" s="267"/>
      <c r="R29" s="301"/>
      <c r="S29" s="301"/>
      <c r="T29" s="301"/>
      <c r="U29" s="301"/>
    </row>
    <row r="30" spans="1:21" x14ac:dyDescent="0.35">
      <c r="A30" s="293" t="s">
        <v>224</v>
      </c>
      <c r="B30" s="284" t="s">
        <v>587</v>
      </c>
      <c r="C30" s="284"/>
      <c r="D30" s="284"/>
      <c r="E30" s="284"/>
      <c r="F30" s="284"/>
      <c r="G30" s="284"/>
      <c r="H30" s="284"/>
      <c r="I30" s="284"/>
      <c r="J30" s="284"/>
      <c r="K30" s="284"/>
      <c r="L30" s="284"/>
      <c r="M30" s="284"/>
      <c r="N30" s="284"/>
      <c r="O30" s="284"/>
      <c r="P30" s="284"/>
      <c r="Q30" s="284"/>
      <c r="R30" s="284"/>
      <c r="S30" s="284"/>
      <c r="T30" s="284"/>
      <c r="U30" s="285"/>
    </row>
    <row r="31" spans="1:21" ht="15" thickBot="1" x14ac:dyDescent="0.4">
      <c r="A31" s="303"/>
      <c r="B31" s="188">
        <v>2004</v>
      </c>
      <c r="C31" s="134">
        <v>2005</v>
      </c>
      <c r="D31" s="134">
        <v>2006</v>
      </c>
      <c r="E31" s="134">
        <v>2007</v>
      </c>
      <c r="F31" s="134">
        <v>2008</v>
      </c>
      <c r="G31" s="134">
        <v>2009</v>
      </c>
      <c r="H31" s="134">
        <v>2010</v>
      </c>
      <c r="I31" s="134">
        <v>2011</v>
      </c>
      <c r="J31" s="134">
        <v>2012</v>
      </c>
      <c r="K31" s="134">
        <v>2013</v>
      </c>
      <c r="L31" s="134">
        <v>2014</v>
      </c>
      <c r="M31" s="134">
        <v>2015</v>
      </c>
      <c r="N31" s="134">
        <v>2016</v>
      </c>
      <c r="O31" s="134">
        <v>2017</v>
      </c>
      <c r="P31" s="134">
        <v>2018</v>
      </c>
      <c r="Q31" s="134">
        <v>2019</v>
      </c>
      <c r="R31" s="134">
        <v>2020</v>
      </c>
      <c r="S31" s="134">
        <v>2021</v>
      </c>
      <c r="T31" s="134">
        <v>2022</v>
      </c>
      <c r="U31" s="135">
        <v>2023</v>
      </c>
    </row>
    <row r="32" spans="1:21" ht="15.5" x14ac:dyDescent="0.35">
      <c r="A32" s="119" t="s">
        <v>225</v>
      </c>
      <c r="B32" s="49">
        <v>5144</v>
      </c>
      <c r="C32" s="86">
        <v>5779</v>
      </c>
      <c r="D32" s="86">
        <v>6511</v>
      </c>
      <c r="E32" s="86">
        <v>7779</v>
      </c>
      <c r="F32" s="86">
        <v>8884</v>
      </c>
      <c r="G32" s="86">
        <v>6601</v>
      </c>
      <c r="H32" s="86">
        <v>5771</v>
      </c>
      <c r="I32" s="86">
        <v>6089</v>
      </c>
      <c r="J32" s="86">
        <v>5601</v>
      </c>
      <c r="K32" s="86">
        <v>4497</v>
      </c>
      <c r="L32" s="86">
        <v>4186</v>
      </c>
      <c r="M32" s="86">
        <v>3712</v>
      </c>
      <c r="N32" s="86">
        <v>4107</v>
      </c>
      <c r="O32" s="86">
        <v>4465</v>
      </c>
      <c r="P32" s="86">
        <v>4890</v>
      </c>
      <c r="Q32" s="86">
        <v>4680</v>
      </c>
      <c r="R32" s="86">
        <v>4188</v>
      </c>
      <c r="S32" s="86">
        <v>4315</v>
      </c>
      <c r="T32" s="86">
        <v>6719</v>
      </c>
      <c r="U32" s="50">
        <v>7121</v>
      </c>
    </row>
    <row r="33" spans="1:21" ht="15.5" x14ac:dyDescent="0.35">
      <c r="A33" s="58" t="s">
        <v>227</v>
      </c>
      <c r="B33" s="54">
        <v>620</v>
      </c>
      <c r="C33" s="72">
        <v>1804</v>
      </c>
      <c r="D33" s="72">
        <v>1018</v>
      </c>
      <c r="E33" s="72">
        <v>662</v>
      </c>
      <c r="F33" s="72">
        <v>812</v>
      </c>
      <c r="G33" s="72">
        <v>1743</v>
      </c>
      <c r="H33" s="72">
        <v>1679</v>
      </c>
      <c r="I33" s="72">
        <v>1802</v>
      </c>
      <c r="J33" s="72">
        <v>2259</v>
      </c>
      <c r="K33" s="72">
        <v>2680</v>
      </c>
      <c r="L33" s="72">
        <v>4642</v>
      </c>
      <c r="M33" s="72">
        <v>4557</v>
      </c>
      <c r="N33" s="72">
        <v>2854</v>
      </c>
      <c r="O33" s="72">
        <v>2520</v>
      </c>
      <c r="P33" s="72">
        <v>2714</v>
      </c>
      <c r="Q33" s="72">
        <v>2622</v>
      </c>
      <c r="R33" s="72">
        <v>1208</v>
      </c>
      <c r="S33" s="72">
        <v>1185</v>
      </c>
      <c r="T33" s="72">
        <v>677</v>
      </c>
      <c r="U33" s="55">
        <v>472</v>
      </c>
    </row>
    <row r="34" spans="1:21" ht="15.5" x14ac:dyDescent="0.35">
      <c r="A34" s="58" t="s">
        <v>226</v>
      </c>
      <c r="B34" s="54">
        <v>988</v>
      </c>
      <c r="C34" s="72">
        <v>1147</v>
      </c>
      <c r="D34" s="72">
        <v>1370</v>
      </c>
      <c r="E34" s="72">
        <v>1463</v>
      </c>
      <c r="F34" s="72">
        <v>1943</v>
      </c>
      <c r="G34" s="72">
        <v>1713</v>
      </c>
      <c r="H34" s="72">
        <v>1695</v>
      </c>
      <c r="I34" s="72">
        <v>2018</v>
      </c>
      <c r="J34" s="72">
        <v>1989</v>
      </c>
      <c r="K34" s="72">
        <v>1910</v>
      </c>
      <c r="L34" s="72">
        <v>1924</v>
      </c>
      <c r="M34" s="72">
        <v>1853</v>
      </c>
      <c r="N34" s="72">
        <v>2004</v>
      </c>
      <c r="O34" s="72">
        <v>2256</v>
      </c>
      <c r="P34" s="72">
        <v>2269</v>
      </c>
      <c r="Q34" s="72">
        <v>2479</v>
      </c>
      <c r="R34" s="72">
        <v>2279</v>
      </c>
      <c r="S34" s="72">
        <v>2559</v>
      </c>
      <c r="T34" s="72">
        <v>3336</v>
      </c>
      <c r="U34" s="55">
        <v>3704</v>
      </c>
    </row>
    <row r="35" spans="1:21" ht="15.5" x14ac:dyDescent="0.35">
      <c r="A35" s="58" t="s">
        <v>228</v>
      </c>
      <c r="B35" s="54">
        <v>188</v>
      </c>
      <c r="C35" s="72">
        <v>208</v>
      </c>
      <c r="D35" s="72">
        <v>251</v>
      </c>
      <c r="E35" s="72">
        <v>223</v>
      </c>
      <c r="F35" s="72">
        <v>257</v>
      </c>
      <c r="G35" s="72">
        <v>256</v>
      </c>
      <c r="H35" s="72">
        <v>287</v>
      </c>
      <c r="I35" s="72">
        <v>317</v>
      </c>
      <c r="J35" s="72">
        <v>307</v>
      </c>
      <c r="K35" s="72">
        <v>277</v>
      </c>
      <c r="L35" s="72">
        <v>308</v>
      </c>
      <c r="M35" s="72">
        <v>305</v>
      </c>
      <c r="N35" s="72">
        <v>275</v>
      </c>
      <c r="O35" s="72">
        <v>229</v>
      </c>
      <c r="P35" s="72">
        <v>199</v>
      </c>
      <c r="Q35" s="72">
        <v>246</v>
      </c>
      <c r="R35" s="72">
        <v>213</v>
      </c>
      <c r="S35" s="72">
        <v>226</v>
      </c>
      <c r="T35" s="72">
        <v>190</v>
      </c>
      <c r="U35" s="55">
        <v>248</v>
      </c>
    </row>
    <row r="36" spans="1:21" ht="15.5" x14ac:dyDescent="0.35">
      <c r="A36" s="58" t="s">
        <v>231</v>
      </c>
      <c r="B36" s="54">
        <v>96</v>
      </c>
      <c r="C36" s="72">
        <v>111</v>
      </c>
      <c r="D36" s="72">
        <v>108</v>
      </c>
      <c r="E36" s="72">
        <v>113</v>
      </c>
      <c r="F36" s="72">
        <v>97</v>
      </c>
      <c r="G36" s="72">
        <v>96</v>
      </c>
      <c r="H36" s="72">
        <v>106</v>
      </c>
      <c r="I36" s="72">
        <v>115</v>
      </c>
      <c r="J36" s="72">
        <v>92</v>
      </c>
      <c r="K36" s="72">
        <v>126</v>
      </c>
      <c r="L36" s="72">
        <v>96</v>
      </c>
      <c r="M36" s="72">
        <v>98</v>
      </c>
      <c r="N36" s="72">
        <v>95</v>
      </c>
      <c r="O36" s="72">
        <v>97</v>
      </c>
      <c r="P36" s="72">
        <v>79</v>
      </c>
      <c r="Q36" s="72">
        <v>87</v>
      </c>
      <c r="R36" s="72">
        <v>98</v>
      </c>
      <c r="S36" s="72">
        <v>98</v>
      </c>
      <c r="T36" s="72">
        <v>92</v>
      </c>
      <c r="U36" s="55">
        <v>97</v>
      </c>
    </row>
    <row r="37" spans="1:21" ht="15.5" x14ac:dyDescent="0.35">
      <c r="A37" s="58" t="s">
        <v>230</v>
      </c>
      <c r="B37" s="54">
        <v>1</v>
      </c>
      <c r="C37" s="72">
        <v>1361</v>
      </c>
      <c r="D37" s="72" t="s">
        <v>24</v>
      </c>
      <c r="E37" s="72">
        <v>3</v>
      </c>
      <c r="F37" s="72" t="s">
        <v>24</v>
      </c>
      <c r="G37" s="72" t="s">
        <v>24</v>
      </c>
      <c r="H37" s="72" t="s">
        <v>24</v>
      </c>
      <c r="I37" s="72" t="s">
        <v>24</v>
      </c>
      <c r="J37" s="72">
        <v>4</v>
      </c>
      <c r="K37" s="72" t="s">
        <v>24</v>
      </c>
      <c r="L37" s="72">
        <v>2</v>
      </c>
      <c r="M37" s="72" t="s">
        <v>24</v>
      </c>
      <c r="N37" s="72">
        <v>299</v>
      </c>
      <c r="O37" s="72" t="s">
        <v>24</v>
      </c>
      <c r="P37" s="72">
        <v>1</v>
      </c>
      <c r="Q37" s="72">
        <v>1807</v>
      </c>
      <c r="R37" s="72">
        <v>1685</v>
      </c>
      <c r="S37" s="72" t="s">
        <v>24</v>
      </c>
      <c r="T37" s="72">
        <v>1</v>
      </c>
      <c r="U37" s="55" t="s">
        <v>24</v>
      </c>
    </row>
    <row r="38" spans="1:21" ht="15.5" x14ac:dyDescent="0.35">
      <c r="A38" s="58" t="s">
        <v>229</v>
      </c>
      <c r="B38" s="54">
        <v>322</v>
      </c>
      <c r="C38" s="72">
        <v>249</v>
      </c>
      <c r="D38" s="72">
        <v>297</v>
      </c>
      <c r="E38" s="72">
        <v>309</v>
      </c>
      <c r="F38" s="72">
        <v>288</v>
      </c>
      <c r="G38" s="72">
        <v>226</v>
      </c>
      <c r="H38" s="72">
        <v>238</v>
      </c>
      <c r="I38" s="72">
        <v>187</v>
      </c>
      <c r="J38" s="72">
        <v>185</v>
      </c>
      <c r="K38" s="72">
        <v>182</v>
      </c>
      <c r="L38" s="72">
        <v>159</v>
      </c>
      <c r="M38" s="72">
        <v>141</v>
      </c>
      <c r="N38" s="72">
        <v>162</v>
      </c>
      <c r="O38" s="72">
        <v>189</v>
      </c>
      <c r="P38" s="72">
        <v>156</v>
      </c>
      <c r="Q38" s="72">
        <v>188</v>
      </c>
      <c r="R38" s="72">
        <v>177</v>
      </c>
      <c r="S38" s="72">
        <v>126</v>
      </c>
      <c r="T38" s="72">
        <v>129</v>
      </c>
      <c r="U38" s="55">
        <v>156</v>
      </c>
    </row>
    <row r="39" spans="1:21" ht="15.5" x14ac:dyDescent="0.35">
      <c r="A39" s="58" t="s">
        <v>232</v>
      </c>
      <c r="B39" s="54">
        <v>3</v>
      </c>
      <c r="C39" s="72" t="s">
        <v>24</v>
      </c>
      <c r="D39" s="72" t="s">
        <v>24</v>
      </c>
      <c r="E39" s="72" t="s">
        <v>24</v>
      </c>
      <c r="F39" s="72" t="s">
        <v>24</v>
      </c>
      <c r="G39" s="72" t="s">
        <v>24</v>
      </c>
      <c r="H39" s="72" t="s">
        <v>24</v>
      </c>
      <c r="I39" s="72" t="s">
        <v>24</v>
      </c>
      <c r="J39" s="72" t="s">
        <v>24</v>
      </c>
      <c r="K39" s="72" t="s">
        <v>24</v>
      </c>
      <c r="L39" s="72" t="s">
        <v>24</v>
      </c>
      <c r="M39" s="72" t="s">
        <v>24</v>
      </c>
      <c r="N39" s="72" t="s">
        <v>24</v>
      </c>
      <c r="O39" s="72" t="s">
        <v>24</v>
      </c>
      <c r="P39" s="72" t="s">
        <v>24</v>
      </c>
      <c r="Q39" s="72" t="s">
        <v>24</v>
      </c>
      <c r="R39" s="72" t="s">
        <v>24</v>
      </c>
      <c r="S39" s="72" t="s">
        <v>24</v>
      </c>
      <c r="T39" s="72" t="s">
        <v>24</v>
      </c>
      <c r="U39" s="55" t="s">
        <v>24</v>
      </c>
    </row>
    <row r="40" spans="1:21" ht="16" thickBot="1" x14ac:dyDescent="0.4">
      <c r="A40" s="120" t="s">
        <v>6</v>
      </c>
      <c r="B40" s="60">
        <v>7362</v>
      </c>
      <c r="C40" s="74">
        <v>10659</v>
      </c>
      <c r="D40" s="74">
        <v>9555</v>
      </c>
      <c r="E40" s="74">
        <v>10552</v>
      </c>
      <c r="F40" s="74">
        <v>12281</v>
      </c>
      <c r="G40" s="74">
        <v>10635</v>
      </c>
      <c r="H40" s="74">
        <v>9776</v>
      </c>
      <c r="I40" s="74">
        <v>10528</v>
      </c>
      <c r="J40" s="74">
        <v>10437</v>
      </c>
      <c r="K40" s="74">
        <v>9672</v>
      </c>
      <c r="L40" s="74">
        <v>11317</v>
      </c>
      <c r="M40" s="74">
        <v>10666</v>
      </c>
      <c r="N40" s="74">
        <v>9796</v>
      </c>
      <c r="O40" s="74">
        <v>9756</v>
      </c>
      <c r="P40" s="74">
        <v>10308</v>
      </c>
      <c r="Q40" s="74">
        <v>12109</v>
      </c>
      <c r="R40" s="74">
        <v>9848</v>
      </c>
      <c r="S40" s="74">
        <v>8509</v>
      </c>
      <c r="T40" s="74">
        <v>11144</v>
      </c>
      <c r="U40" s="61">
        <v>11798</v>
      </c>
    </row>
    <row r="42" spans="1:21" x14ac:dyDescent="0.35">
      <c r="A42" s="126" t="s">
        <v>7</v>
      </c>
    </row>
    <row r="43" spans="1:21" x14ac:dyDescent="0.35">
      <c r="A43" s="224" t="s">
        <v>233</v>
      </c>
    </row>
  </sheetData>
  <mergeCells count="9">
    <mergeCell ref="A30:A31"/>
    <mergeCell ref="B30:U30"/>
    <mergeCell ref="A3:U3"/>
    <mergeCell ref="A4:A5"/>
    <mergeCell ref="B4:U4"/>
    <mergeCell ref="A16:U16"/>
    <mergeCell ref="A17:A18"/>
    <mergeCell ref="B17:U17"/>
    <mergeCell ref="A29:U29"/>
  </mergeCells>
  <hyperlinks>
    <hyperlink ref="H1" location="'Table of Contents'!C2" display="Back to Table of Contents"/>
  </hyperlink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election activeCell="J1" sqref="J1"/>
    </sheetView>
  </sheetViews>
  <sheetFormatPr defaultRowHeight="14.5" x14ac:dyDescent="0.35"/>
  <cols>
    <col min="1" max="1" width="15.90625" customWidth="1"/>
    <col min="2" max="21" width="8.90625" customWidth="1"/>
  </cols>
  <sheetData>
    <row r="1" spans="1:21" x14ac:dyDescent="0.35">
      <c r="A1" s="30" t="s">
        <v>606</v>
      </c>
      <c r="J1" s="29" t="s">
        <v>949</v>
      </c>
    </row>
    <row r="2" spans="1:21" x14ac:dyDescent="0.35">
      <c r="A2" s="2"/>
    </row>
    <row r="3" spans="1:21" ht="16" thickBot="1" x14ac:dyDescent="0.4">
      <c r="A3" s="301" t="s">
        <v>1</v>
      </c>
      <c r="B3" s="301"/>
      <c r="C3" s="267"/>
      <c r="D3" s="267"/>
      <c r="E3" s="267"/>
      <c r="F3" s="267"/>
      <c r="G3" s="267"/>
      <c r="H3" s="267"/>
      <c r="I3" s="267"/>
      <c r="J3" s="267"/>
      <c r="K3" s="267"/>
      <c r="L3" s="267"/>
      <c r="M3" s="267"/>
      <c r="N3" s="267"/>
      <c r="O3" s="267"/>
      <c r="P3" s="267"/>
      <c r="Q3" s="267"/>
      <c r="R3" s="301"/>
      <c r="S3" s="301"/>
      <c r="T3" s="301"/>
      <c r="U3" s="301"/>
    </row>
    <row r="4" spans="1:21" ht="15" customHeight="1" x14ac:dyDescent="0.35">
      <c r="A4" s="293" t="s">
        <v>9</v>
      </c>
      <c r="B4" s="284" t="s">
        <v>587</v>
      </c>
      <c r="C4" s="284"/>
      <c r="D4" s="284"/>
      <c r="E4" s="284"/>
      <c r="F4" s="284"/>
      <c r="G4" s="284"/>
      <c r="H4" s="284"/>
      <c r="I4" s="284"/>
      <c r="J4" s="284"/>
      <c r="K4" s="284"/>
      <c r="L4" s="284"/>
      <c r="M4" s="284"/>
      <c r="N4" s="284"/>
      <c r="O4" s="284"/>
      <c r="P4" s="284"/>
      <c r="Q4" s="284"/>
      <c r="R4" s="284"/>
      <c r="S4" s="284"/>
      <c r="T4" s="284"/>
      <c r="U4" s="285"/>
    </row>
    <row r="5" spans="1:21" ht="15.75" customHeight="1" thickBot="1" x14ac:dyDescent="0.4">
      <c r="A5" s="303"/>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10</v>
      </c>
      <c r="B6" s="165">
        <v>25</v>
      </c>
      <c r="C6" s="69">
        <v>52</v>
      </c>
      <c r="D6" s="69">
        <v>18</v>
      </c>
      <c r="E6" s="69">
        <v>28</v>
      </c>
      <c r="F6" s="69">
        <v>47</v>
      </c>
      <c r="G6" s="69">
        <v>22</v>
      </c>
      <c r="H6" s="69">
        <v>13</v>
      </c>
      <c r="I6" s="69">
        <v>22</v>
      </c>
      <c r="J6" s="69">
        <v>27</v>
      </c>
      <c r="K6" s="69">
        <v>21</v>
      </c>
      <c r="L6" s="69">
        <v>13</v>
      </c>
      <c r="M6" s="69">
        <v>11</v>
      </c>
      <c r="N6" s="69">
        <v>28</v>
      </c>
      <c r="O6" s="69">
        <v>25</v>
      </c>
      <c r="P6" s="69">
        <v>25</v>
      </c>
      <c r="Q6" s="69">
        <v>68</v>
      </c>
      <c r="R6" s="69">
        <v>29</v>
      </c>
      <c r="S6" s="69">
        <v>25</v>
      </c>
      <c r="T6" s="69">
        <v>44</v>
      </c>
      <c r="U6" s="114">
        <v>66</v>
      </c>
    </row>
    <row r="7" spans="1:21" ht="15.5" x14ac:dyDescent="0.35">
      <c r="A7" s="58" t="s">
        <v>11</v>
      </c>
      <c r="B7" s="93">
        <v>20</v>
      </c>
      <c r="C7" s="72">
        <v>21</v>
      </c>
      <c r="D7" s="72">
        <v>23</v>
      </c>
      <c r="E7" s="72">
        <v>31</v>
      </c>
      <c r="F7" s="72">
        <v>44</v>
      </c>
      <c r="G7" s="72">
        <v>35</v>
      </c>
      <c r="H7" s="72">
        <v>31</v>
      </c>
      <c r="I7" s="72">
        <v>44</v>
      </c>
      <c r="J7" s="72">
        <v>41</v>
      </c>
      <c r="K7" s="72">
        <v>32</v>
      </c>
      <c r="L7" s="72">
        <v>20</v>
      </c>
      <c r="M7" s="72">
        <v>20</v>
      </c>
      <c r="N7" s="72">
        <v>24</v>
      </c>
      <c r="O7" s="72">
        <v>28</v>
      </c>
      <c r="P7" s="72">
        <v>32</v>
      </c>
      <c r="Q7" s="72">
        <v>46</v>
      </c>
      <c r="R7" s="72">
        <v>61</v>
      </c>
      <c r="S7" s="72">
        <v>36</v>
      </c>
      <c r="T7" s="72">
        <v>55</v>
      </c>
      <c r="U7" s="55">
        <v>54</v>
      </c>
    </row>
    <row r="8" spans="1:21" ht="15.5" x14ac:dyDescent="0.35">
      <c r="A8" s="58" t="s">
        <v>12</v>
      </c>
      <c r="B8" s="93">
        <v>76</v>
      </c>
      <c r="C8" s="72">
        <v>341</v>
      </c>
      <c r="D8" s="72">
        <v>104</v>
      </c>
      <c r="E8" s="72">
        <v>112</v>
      </c>
      <c r="F8" s="72">
        <v>98</v>
      </c>
      <c r="G8" s="72">
        <v>60</v>
      </c>
      <c r="H8" s="72">
        <v>48</v>
      </c>
      <c r="I8" s="72">
        <v>61</v>
      </c>
      <c r="J8" s="72">
        <v>61</v>
      </c>
      <c r="K8" s="72">
        <v>55</v>
      </c>
      <c r="L8" s="72">
        <v>32</v>
      </c>
      <c r="M8" s="72">
        <v>49</v>
      </c>
      <c r="N8" s="72">
        <v>16</v>
      </c>
      <c r="O8" s="72">
        <v>26</v>
      </c>
      <c r="P8" s="72">
        <v>40</v>
      </c>
      <c r="Q8" s="72">
        <v>19</v>
      </c>
      <c r="R8" s="72">
        <v>15</v>
      </c>
      <c r="S8" s="72">
        <v>14</v>
      </c>
      <c r="T8" s="72">
        <v>14</v>
      </c>
      <c r="U8" s="55">
        <v>10</v>
      </c>
    </row>
    <row r="9" spans="1:21" ht="15.5" x14ac:dyDescent="0.35">
      <c r="A9" s="58" t="s">
        <v>13</v>
      </c>
      <c r="B9" s="93">
        <v>212</v>
      </c>
      <c r="C9" s="72">
        <v>1163</v>
      </c>
      <c r="D9" s="72">
        <v>167</v>
      </c>
      <c r="E9" s="72">
        <v>167</v>
      </c>
      <c r="F9" s="72">
        <v>200</v>
      </c>
      <c r="G9" s="72">
        <v>172</v>
      </c>
      <c r="H9" s="72">
        <v>127</v>
      </c>
      <c r="I9" s="72">
        <v>143</v>
      </c>
      <c r="J9" s="72">
        <v>107</v>
      </c>
      <c r="K9" s="72">
        <v>96</v>
      </c>
      <c r="L9" s="72">
        <v>111</v>
      </c>
      <c r="M9" s="72">
        <v>98</v>
      </c>
      <c r="N9" s="72">
        <v>96</v>
      </c>
      <c r="O9" s="72">
        <v>85</v>
      </c>
      <c r="P9" s="72">
        <v>129</v>
      </c>
      <c r="Q9" s="72">
        <v>104</v>
      </c>
      <c r="R9" s="72">
        <v>88</v>
      </c>
      <c r="S9" s="72">
        <v>74</v>
      </c>
      <c r="T9" s="72">
        <v>76</v>
      </c>
      <c r="U9" s="55">
        <v>64</v>
      </c>
    </row>
    <row r="10" spans="1:21" ht="15.5" x14ac:dyDescent="0.35">
      <c r="A10" s="58" t="s">
        <v>14</v>
      </c>
      <c r="B10" s="93">
        <v>514</v>
      </c>
      <c r="C10" s="72">
        <v>705</v>
      </c>
      <c r="D10" s="72">
        <v>596</v>
      </c>
      <c r="E10" s="72">
        <v>775</v>
      </c>
      <c r="F10" s="72">
        <v>821</v>
      </c>
      <c r="G10" s="72">
        <v>687</v>
      </c>
      <c r="H10" s="72">
        <v>566</v>
      </c>
      <c r="I10" s="72">
        <v>540</v>
      </c>
      <c r="J10" s="72">
        <v>529</v>
      </c>
      <c r="K10" s="72">
        <v>442</v>
      </c>
      <c r="L10" s="72">
        <v>441</v>
      </c>
      <c r="M10" s="72">
        <v>356</v>
      </c>
      <c r="N10" s="72">
        <v>337</v>
      </c>
      <c r="O10" s="72">
        <v>377</v>
      </c>
      <c r="P10" s="72">
        <v>407</v>
      </c>
      <c r="Q10" s="72">
        <v>353</v>
      </c>
      <c r="R10" s="72">
        <v>300</v>
      </c>
      <c r="S10" s="72">
        <v>271</v>
      </c>
      <c r="T10" s="72">
        <v>364</v>
      </c>
      <c r="U10" s="55">
        <v>486</v>
      </c>
    </row>
    <row r="11" spans="1:21" ht="15.5" x14ac:dyDescent="0.35">
      <c r="A11" s="58" t="s">
        <v>15</v>
      </c>
      <c r="B11" s="93">
        <v>526</v>
      </c>
      <c r="C11" s="72">
        <v>743</v>
      </c>
      <c r="D11" s="72">
        <v>629</v>
      </c>
      <c r="E11" s="72">
        <v>643</v>
      </c>
      <c r="F11" s="72">
        <v>704</v>
      </c>
      <c r="G11" s="72">
        <v>594</v>
      </c>
      <c r="H11" s="72">
        <v>608</v>
      </c>
      <c r="I11" s="72">
        <v>691</v>
      </c>
      <c r="J11" s="72">
        <v>577</v>
      </c>
      <c r="K11" s="72">
        <v>525</v>
      </c>
      <c r="L11" s="72">
        <v>631</v>
      </c>
      <c r="M11" s="72">
        <v>592</v>
      </c>
      <c r="N11" s="72">
        <v>510</v>
      </c>
      <c r="O11" s="72">
        <v>519</v>
      </c>
      <c r="P11" s="72">
        <v>573</v>
      </c>
      <c r="Q11" s="72">
        <v>764</v>
      </c>
      <c r="R11" s="72">
        <v>511</v>
      </c>
      <c r="S11" s="72">
        <v>486</v>
      </c>
      <c r="T11" s="72">
        <v>648</v>
      </c>
      <c r="U11" s="55">
        <v>696</v>
      </c>
    </row>
    <row r="12" spans="1:21" ht="15.5" x14ac:dyDescent="0.35">
      <c r="A12" s="58" t="s">
        <v>16</v>
      </c>
      <c r="B12" s="93">
        <v>381</v>
      </c>
      <c r="C12" s="72">
        <v>499</v>
      </c>
      <c r="D12" s="72">
        <v>548</v>
      </c>
      <c r="E12" s="72">
        <v>627</v>
      </c>
      <c r="F12" s="72">
        <v>666</v>
      </c>
      <c r="G12" s="72">
        <v>698</v>
      </c>
      <c r="H12" s="72">
        <v>543</v>
      </c>
      <c r="I12" s="72">
        <v>668</v>
      </c>
      <c r="J12" s="72">
        <v>593</v>
      </c>
      <c r="K12" s="72">
        <v>583</v>
      </c>
      <c r="L12" s="72">
        <v>594</v>
      </c>
      <c r="M12" s="72">
        <v>608</v>
      </c>
      <c r="N12" s="72">
        <v>608</v>
      </c>
      <c r="O12" s="72">
        <v>608</v>
      </c>
      <c r="P12" s="72">
        <v>622</v>
      </c>
      <c r="Q12" s="72">
        <v>805</v>
      </c>
      <c r="R12" s="72">
        <v>537</v>
      </c>
      <c r="S12" s="72">
        <v>514</v>
      </c>
      <c r="T12" s="72">
        <v>760</v>
      </c>
      <c r="U12" s="55">
        <v>733</v>
      </c>
    </row>
    <row r="13" spans="1:21" ht="15.5" x14ac:dyDescent="0.35">
      <c r="A13" s="58" t="s">
        <v>17</v>
      </c>
      <c r="B13" s="93">
        <v>722</v>
      </c>
      <c r="C13" s="72">
        <v>919</v>
      </c>
      <c r="D13" s="72">
        <v>940</v>
      </c>
      <c r="E13" s="72">
        <v>1038</v>
      </c>
      <c r="F13" s="72">
        <v>1167</v>
      </c>
      <c r="G13" s="72">
        <v>993</v>
      </c>
      <c r="H13" s="72">
        <v>780</v>
      </c>
      <c r="I13" s="72">
        <v>1028</v>
      </c>
      <c r="J13" s="72">
        <v>956</v>
      </c>
      <c r="K13" s="72">
        <v>969</v>
      </c>
      <c r="L13" s="72">
        <v>1063</v>
      </c>
      <c r="M13" s="72">
        <v>1073</v>
      </c>
      <c r="N13" s="72">
        <v>882</v>
      </c>
      <c r="O13" s="72">
        <v>952</v>
      </c>
      <c r="P13" s="72">
        <v>1065</v>
      </c>
      <c r="Q13" s="72">
        <v>1452</v>
      </c>
      <c r="R13" s="72">
        <v>942</v>
      </c>
      <c r="S13" s="72">
        <v>967</v>
      </c>
      <c r="T13" s="72">
        <v>1204</v>
      </c>
      <c r="U13" s="55">
        <v>1155</v>
      </c>
    </row>
    <row r="14" spans="1:21" ht="15.5" x14ac:dyDescent="0.35">
      <c r="A14" s="58" t="s">
        <v>18</v>
      </c>
      <c r="B14" s="93">
        <v>524</v>
      </c>
      <c r="C14" s="72">
        <v>692</v>
      </c>
      <c r="D14" s="72">
        <v>704</v>
      </c>
      <c r="E14" s="72">
        <v>798</v>
      </c>
      <c r="F14" s="72">
        <v>970</v>
      </c>
      <c r="G14" s="72">
        <v>822</v>
      </c>
      <c r="H14" s="72">
        <v>810</v>
      </c>
      <c r="I14" s="72">
        <v>866</v>
      </c>
      <c r="J14" s="72">
        <v>960</v>
      </c>
      <c r="K14" s="72">
        <v>1020</v>
      </c>
      <c r="L14" s="72">
        <v>1213</v>
      </c>
      <c r="M14" s="72">
        <v>1149</v>
      </c>
      <c r="N14" s="72">
        <v>1297</v>
      </c>
      <c r="O14" s="72">
        <v>920</v>
      </c>
      <c r="P14" s="72">
        <v>900</v>
      </c>
      <c r="Q14" s="72">
        <v>1207</v>
      </c>
      <c r="R14" s="72">
        <v>958</v>
      </c>
      <c r="S14" s="72">
        <v>742</v>
      </c>
      <c r="T14" s="72">
        <v>1037</v>
      </c>
      <c r="U14" s="55">
        <v>1057</v>
      </c>
    </row>
    <row r="15" spans="1:21" ht="15.5" x14ac:dyDescent="0.35">
      <c r="A15" s="58" t="s">
        <v>19</v>
      </c>
      <c r="B15" s="93">
        <v>364</v>
      </c>
      <c r="C15" s="72">
        <v>484</v>
      </c>
      <c r="D15" s="72">
        <v>457</v>
      </c>
      <c r="E15" s="72">
        <v>469</v>
      </c>
      <c r="F15" s="72">
        <v>606</v>
      </c>
      <c r="G15" s="72">
        <v>464</v>
      </c>
      <c r="H15" s="72">
        <v>501</v>
      </c>
      <c r="I15" s="72">
        <v>556</v>
      </c>
      <c r="J15" s="72">
        <v>588</v>
      </c>
      <c r="K15" s="72">
        <v>585</v>
      </c>
      <c r="L15" s="72">
        <v>821</v>
      </c>
      <c r="M15" s="72">
        <v>703</v>
      </c>
      <c r="N15" s="72">
        <v>655</v>
      </c>
      <c r="O15" s="72">
        <v>511</v>
      </c>
      <c r="P15" s="72">
        <v>519</v>
      </c>
      <c r="Q15" s="72">
        <v>692</v>
      </c>
      <c r="R15" s="72">
        <v>684</v>
      </c>
      <c r="S15" s="72">
        <v>474</v>
      </c>
      <c r="T15" s="72">
        <v>505</v>
      </c>
      <c r="U15" s="55">
        <v>532</v>
      </c>
    </row>
    <row r="16" spans="1:21" ht="15.5" x14ac:dyDescent="0.35">
      <c r="A16" s="58" t="s">
        <v>20</v>
      </c>
      <c r="B16" s="93">
        <v>57</v>
      </c>
      <c r="C16" s="72">
        <v>81</v>
      </c>
      <c r="D16" s="72">
        <v>59</v>
      </c>
      <c r="E16" s="72">
        <v>60</v>
      </c>
      <c r="F16" s="72">
        <v>93</v>
      </c>
      <c r="G16" s="72">
        <v>78</v>
      </c>
      <c r="H16" s="72">
        <v>82</v>
      </c>
      <c r="I16" s="72">
        <v>77</v>
      </c>
      <c r="J16" s="72">
        <v>92</v>
      </c>
      <c r="K16" s="72">
        <v>97</v>
      </c>
      <c r="L16" s="72">
        <v>108</v>
      </c>
      <c r="M16" s="72">
        <v>102</v>
      </c>
      <c r="N16" s="72">
        <v>100</v>
      </c>
      <c r="O16" s="72">
        <v>93</v>
      </c>
      <c r="P16" s="72">
        <v>101</v>
      </c>
      <c r="Q16" s="72">
        <v>99</v>
      </c>
      <c r="R16" s="72">
        <v>85</v>
      </c>
      <c r="S16" s="72">
        <v>107</v>
      </c>
      <c r="T16" s="72">
        <v>98</v>
      </c>
      <c r="U16" s="55">
        <v>82</v>
      </c>
    </row>
    <row r="17" spans="1:21" ht="15.5" x14ac:dyDescent="0.35">
      <c r="A17" s="58" t="s">
        <v>21</v>
      </c>
      <c r="B17" s="93">
        <v>28</v>
      </c>
      <c r="C17" s="72">
        <v>19</v>
      </c>
      <c r="D17" s="72">
        <v>27</v>
      </c>
      <c r="E17" s="72">
        <v>21</v>
      </c>
      <c r="F17" s="72">
        <v>36</v>
      </c>
      <c r="G17" s="72">
        <v>31</v>
      </c>
      <c r="H17" s="72">
        <v>16</v>
      </c>
      <c r="I17" s="72">
        <v>31</v>
      </c>
      <c r="J17" s="72">
        <v>38</v>
      </c>
      <c r="K17" s="72">
        <v>30</v>
      </c>
      <c r="L17" s="72">
        <v>49</v>
      </c>
      <c r="M17" s="72">
        <v>43</v>
      </c>
      <c r="N17" s="72">
        <v>51</v>
      </c>
      <c r="O17" s="72">
        <v>39</v>
      </c>
      <c r="P17" s="72">
        <v>39</v>
      </c>
      <c r="Q17" s="72">
        <v>38</v>
      </c>
      <c r="R17" s="72">
        <v>42</v>
      </c>
      <c r="S17" s="72">
        <v>37</v>
      </c>
      <c r="T17" s="72">
        <v>31</v>
      </c>
      <c r="U17" s="55">
        <v>36</v>
      </c>
    </row>
    <row r="18" spans="1:21" ht="15.5" x14ac:dyDescent="0.35">
      <c r="A18" s="58" t="s">
        <v>22</v>
      </c>
      <c r="B18" s="93">
        <v>7</v>
      </c>
      <c r="C18" s="72">
        <v>9</v>
      </c>
      <c r="D18" s="72">
        <v>5</v>
      </c>
      <c r="E18" s="72">
        <v>10</v>
      </c>
      <c r="F18" s="72">
        <v>7</v>
      </c>
      <c r="G18" s="72">
        <v>10</v>
      </c>
      <c r="H18" s="72">
        <v>9</v>
      </c>
      <c r="I18" s="72">
        <v>12</v>
      </c>
      <c r="J18" s="72">
        <v>13</v>
      </c>
      <c r="K18" s="72">
        <v>11</v>
      </c>
      <c r="L18" s="72">
        <v>10</v>
      </c>
      <c r="M18" s="72">
        <v>11</v>
      </c>
      <c r="N18" s="72">
        <v>8</v>
      </c>
      <c r="O18" s="72">
        <v>17</v>
      </c>
      <c r="P18" s="72">
        <v>14</v>
      </c>
      <c r="Q18" s="72">
        <v>9</v>
      </c>
      <c r="R18" s="72">
        <v>6</v>
      </c>
      <c r="S18" s="72">
        <v>8</v>
      </c>
      <c r="T18" s="72">
        <v>13</v>
      </c>
      <c r="U18" s="55">
        <v>10</v>
      </c>
    </row>
    <row r="19" spans="1:21" ht="16" thickBot="1" x14ac:dyDescent="0.4">
      <c r="A19" s="120" t="s">
        <v>34</v>
      </c>
      <c r="B19" s="81">
        <v>3456</v>
      </c>
      <c r="C19" s="74">
        <v>5728</v>
      </c>
      <c r="D19" s="74">
        <v>4277</v>
      </c>
      <c r="E19" s="74">
        <v>4779</v>
      </c>
      <c r="F19" s="74">
        <v>5459</v>
      </c>
      <c r="G19" s="74">
        <v>4666</v>
      </c>
      <c r="H19" s="74">
        <v>4134</v>
      </c>
      <c r="I19" s="74">
        <v>4739</v>
      </c>
      <c r="J19" s="74">
        <v>4582</v>
      </c>
      <c r="K19" s="74">
        <v>4466</v>
      </c>
      <c r="L19" s="74">
        <v>5106</v>
      </c>
      <c r="M19" s="74">
        <v>4815</v>
      </c>
      <c r="N19" s="74">
        <v>4612</v>
      </c>
      <c r="O19" s="74">
        <v>4200</v>
      </c>
      <c r="P19" s="74">
        <v>4466</v>
      </c>
      <c r="Q19" s="74">
        <v>5656</v>
      </c>
      <c r="R19" s="74">
        <v>4258</v>
      </c>
      <c r="S19" s="74">
        <v>3755</v>
      </c>
      <c r="T19" s="74">
        <v>4849</v>
      </c>
      <c r="U19" s="61">
        <v>4981</v>
      </c>
    </row>
    <row r="21" spans="1:21" ht="16" thickBot="1" x14ac:dyDescent="0.4">
      <c r="A21" s="301" t="s">
        <v>2</v>
      </c>
      <c r="B21" s="301"/>
      <c r="C21" s="267"/>
      <c r="D21" s="267"/>
      <c r="E21" s="267"/>
      <c r="F21" s="267"/>
      <c r="G21" s="267"/>
      <c r="H21" s="267"/>
      <c r="I21" s="267"/>
      <c r="J21" s="267"/>
      <c r="K21" s="267"/>
      <c r="L21" s="267"/>
      <c r="M21" s="267"/>
      <c r="N21" s="267"/>
      <c r="O21" s="267"/>
      <c r="P21" s="267"/>
      <c r="Q21" s="267"/>
      <c r="R21" s="301"/>
      <c r="S21" s="301"/>
      <c r="T21" s="301"/>
      <c r="U21" s="301"/>
    </row>
    <row r="22" spans="1:21" ht="15" customHeight="1" x14ac:dyDescent="0.35">
      <c r="A22" s="293" t="s">
        <v>9</v>
      </c>
      <c r="B22" s="284" t="s">
        <v>587</v>
      </c>
      <c r="C22" s="284"/>
      <c r="D22" s="284"/>
      <c r="E22" s="284"/>
      <c r="F22" s="284"/>
      <c r="G22" s="284"/>
      <c r="H22" s="284"/>
      <c r="I22" s="284"/>
      <c r="J22" s="284"/>
      <c r="K22" s="284"/>
      <c r="L22" s="284"/>
      <c r="M22" s="284"/>
      <c r="N22" s="284"/>
      <c r="O22" s="284"/>
      <c r="P22" s="284"/>
      <c r="Q22" s="284"/>
      <c r="R22" s="284"/>
      <c r="S22" s="284"/>
      <c r="T22" s="284"/>
      <c r="U22" s="285"/>
    </row>
    <row r="23" spans="1:21" ht="15.75" customHeight="1" thickBot="1" x14ac:dyDescent="0.4">
      <c r="A23" s="303"/>
      <c r="B23" s="164">
        <v>2004</v>
      </c>
      <c r="C23" s="32">
        <v>2005</v>
      </c>
      <c r="D23" s="32">
        <v>2006</v>
      </c>
      <c r="E23" s="32">
        <v>2007</v>
      </c>
      <c r="F23" s="32">
        <v>2008</v>
      </c>
      <c r="G23" s="32">
        <v>2009</v>
      </c>
      <c r="H23" s="32">
        <v>2010</v>
      </c>
      <c r="I23" s="32">
        <v>2011</v>
      </c>
      <c r="J23" s="32">
        <v>2012</v>
      </c>
      <c r="K23" s="32">
        <v>2013</v>
      </c>
      <c r="L23" s="32">
        <v>2014</v>
      </c>
      <c r="M23" s="32">
        <v>2015</v>
      </c>
      <c r="N23" s="32">
        <v>2016</v>
      </c>
      <c r="O23" s="32">
        <v>2017</v>
      </c>
      <c r="P23" s="32">
        <v>2018</v>
      </c>
      <c r="Q23" s="32">
        <v>2019</v>
      </c>
      <c r="R23" s="32">
        <v>2020</v>
      </c>
      <c r="S23" s="32">
        <v>2021</v>
      </c>
      <c r="T23" s="32">
        <v>2022</v>
      </c>
      <c r="U23" s="33">
        <v>2023</v>
      </c>
    </row>
    <row r="24" spans="1:21" ht="15.5" x14ac:dyDescent="0.35">
      <c r="A24" s="110" t="s">
        <v>10</v>
      </c>
      <c r="B24" s="165">
        <v>21</v>
      </c>
      <c r="C24" s="69">
        <v>16</v>
      </c>
      <c r="D24" s="69">
        <v>29</v>
      </c>
      <c r="E24" s="69">
        <v>17</v>
      </c>
      <c r="F24" s="69">
        <v>19</v>
      </c>
      <c r="G24" s="69">
        <v>22</v>
      </c>
      <c r="H24" s="69">
        <v>13</v>
      </c>
      <c r="I24" s="69">
        <v>14</v>
      </c>
      <c r="J24" s="69">
        <v>25</v>
      </c>
      <c r="K24" s="69">
        <v>19</v>
      </c>
      <c r="L24" s="69">
        <v>31</v>
      </c>
      <c r="M24" s="69">
        <v>27</v>
      </c>
      <c r="N24" s="69">
        <v>31</v>
      </c>
      <c r="O24" s="69">
        <v>36</v>
      </c>
      <c r="P24" s="69">
        <v>50</v>
      </c>
      <c r="Q24" s="69">
        <v>51</v>
      </c>
      <c r="R24" s="69">
        <v>51</v>
      </c>
      <c r="S24" s="69">
        <v>45</v>
      </c>
      <c r="T24" s="69">
        <v>48</v>
      </c>
      <c r="U24" s="114">
        <v>96</v>
      </c>
    </row>
    <row r="25" spans="1:21" ht="15.5" x14ac:dyDescent="0.35">
      <c r="A25" s="58" t="s">
        <v>11</v>
      </c>
      <c r="B25" s="93">
        <v>28</v>
      </c>
      <c r="C25" s="72">
        <v>28</v>
      </c>
      <c r="D25" s="72">
        <v>28</v>
      </c>
      <c r="E25" s="72">
        <v>35</v>
      </c>
      <c r="F25" s="72">
        <v>55</v>
      </c>
      <c r="G25" s="72">
        <v>48</v>
      </c>
      <c r="H25" s="72">
        <v>36</v>
      </c>
      <c r="I25" s="72">
        <v>41</v>
      </c>
      <c r="J25" s="72">
        <v>35</v>
      </c>
      <c r="K25" s="72">
        <v>23</v>
      </c>
      <c r="L25" s="72">
        <v>40</v>
      </c>
      <c r="M25" s="72">
        <v>18</v>
      </c>
      <c r="N25" s="72">
        <v>18</v>
      </c>
      <c r="O25" s="72">
        <v>32</v>
      </c>
      <c r="P25" s="72">
        <v>27</v>
      </c>
      <c r="Q25" s="72">
        <v>45</v>
      </c>
      <c r="R25" s="72">
        <v>52</v>
      </c>
      <c r="S25" s="72">
        <v>23</v>
      </c>
      <c r="T25" s="72">
        <v>40</v>
      </c>
      <c r="U25" s="55">
        <v>52</v>
      </c>
    </row>
    <row r="26" spans="1:21" ht="15.5" x14ac:dyDescent="0.35">
      <c r="A26" s="58" t="s">
        <v>12</v>
      </c>
      <c r="B26" s="93">
        <v>159</v>
      </c>
      <c r="C26" s="72">
        <v>155</v>
      </c>
      <c r="D26" s="72">
        <v>192</v>
      </c>
      <c r="E26" s="72">
        <v>243</v>
      </c>
      <c r="F26" s="72">
        <v>213</v>
      </c>
      <c r="G26" s="72">
        <v>143</v>
      </c>
      <c r="H26" s="72">
        <v>89</v>
      </c>
      <c r="I26" s="72">
        <v>82</v>
      </c>
      <c r="J26" s="72">
        <v>74</v>
      </c>
      <c r="K26" s="72">
        <v>68</v>
      </c>
      <c r="L26" s="72">
        <v>68</v>
      </c>
      <c r="M26" s="72">
        <v>36</v>
      </c>
      <c r="N26" s="72">
        <v>43</v>
      </c>
      <c r="O26" s="72">
        <v>35</v>
      </c>
      <c r="P26" s="72">
        <v>29</v>
      </c>
      <c r="Q26" s="72">
        <v>32</v>
      </c>
      <c r="R26" s="72">
        <v>34</v>
      </c>
      <c r="S26" s="72">
        <v>10</v>
      </c>
      <c r="T26" s="72">
        <v>11</v>
      </c>
      <c r="U26" s="55">
        <v>14</v>
      </c>
    </row>
    <row r="27" spans="1:21" ht="15.5" x14ac:dyDescent="0.35">
      <c r="A27" s="58" t="s">
        <v>13</v>
      </c>
      <c r="B27" s="93">
        <v>264</v>
      </c>
      <c r="C27" s="72">
        <v>422</v>
      </c>
      <c r="D27" s="72">
        <v>314</v>
      </c>
      <c r="E27" s="72">
        <v>365</v>
      </c>
      <c r="F27" s="72">
        <v>418</v>
      </c>
      <c r="G27" s="72">
        <v>336</v>
      </c>
      <c r="H27" s="72">
        <v>239</v>
      </c>
      <c r="I27" s="72">
        <v>232</v>
      </c>
      <c r="J27" s="72">
        <v>256</v>
      </c>
      <c r="K27" s="72">
        <v>219</v>
      </c>
      <c r="L27" s="72">
        <v>217</v>
      </c>
      <c r="M27" s="72">
        <v>233</v>
      </c>
      <c r="N27" s="72">
        <v>183</v>
      </c>
      <c r="O27" s="72">
        <v>155</v>
      </c>
      <c r="P27" s="72">
        <v>177</v>
      </c>
      <c r="Q27" s="72">
        <v>142</v>
      </c>
      <c r="R27" s="72">
        <v>161</v>
      </c>
      <c r="S27" s="72">
        <v>139</v>
      </c>
      <c r="T27" s="72">
        <v>164</v>
      </c>
      <c r="U27" s="55">
        <v>142</v>
      </c>
    </row>
    <row r="28" spans="1:21" ht="15.5" x14ac:dyDescent="0.35">
      <c r="A28" s="58" t="s">
        <v>14</v>
      </c>
      <c r="B28" s="93">
        <v>861</v>
      </c>
      <c r="C28" s="72">
        <v>993</v>
      </c>
      <c r="D28" s="72">
        <v>1254</v>
      </c>
      <c r="E28" s="72">
        <v>1629</v>
      </c>
      <c r="F28" s="72">
        <v>1718</v>
      </c>
      <c r="G28" s="72">
        <v>1292</v>
      </c>
      <c r="H28" s="72">
        <v>1271</v>
      </c>
      <c r="I28" s="72">
        <v>1035</v>
      </c>
      <c r="J28" s="72">
        <v>923</v>
      </c>
      <c r="K28" s="72">
        <v>793</v>
      </c>
      <c r="L28" s="72">
        <v>832</v>
      </c>
      <c r="M28" s="72">
        <v>783</v>
      </c>
      <c r="N28" s="72">
        <v>654</v>
      </c>
      <c r="O28" s="72">
        <v>813</v>
      </c>
      <c r="P28" s="72">
        <v>812</v>
      </c>
      <c r="Q28" s="72">
        <v>694</v>
      </c>
      <c r="R28" s="72">
        <v>606</v>
      </c>
      <c r="S28" s="72">
        <v>549</v>
      </c>
      <c r="T28" s="72">
        <v>709</v>
      </c>
      <c r="U28" s="55">
        <v>880</v>
      </c>
    </row>
    <row r="29" spans="1:21" ht="15.5" x14ac:dyDescent="0.35">
      <c r="A29" s="58" t="s">
        <v>15</v>
      </c>
      <c r="B29" s="93">
        <v>1059</v>
      </c>
      <c r="C29" s="72">
        <v>1254</v>
      </c>
      <c r="D29" s="72">
        <v>1258</v>
      </c>
      <c r="E29" s="72">
        <v>1182</v>
      </c>
      <c r="F29" s="72">
        <v>1422</v>
      </c>
      <c r="G29" s="72">
        <v>1308</v>
      </c>
      <c r="H29" s="72">
        <v>1200</v>
      </c>
      <c r="I29" s="72">
        <v>1383</v>
      </c>
      <c r="J29" s="72">
        <v>1191</v>
      </c>
      <c r="K29" s="72">
        <v>1102</v>
      </c>
      <c r="L29" s="72">
        <v>1169</v>
      </c>
      <c r="M29" s="72">
        <v>1156</v>
      </c>
      <c r="N29" s="72">
        <v>1043</v>
      </c>
      <c r="O29" s="72">
        <v>1170</v>
      </c>
      <c r="P29" s="72">
        <v>1313</v>
      </c>
      <c r="Q29" s="72">
        <v>1461</v>
      </c>
      <c r="R29" s="72">
        <v>1060</v>
      </c>
      <c r="S29" s="72">
        <v>1025</v>
      </c>
      <c r="T29" s="72">
        <v>1287</v>
      </c>
      <c r="U29" s="55">
        <v>1513</v>
      </c>
    </row>
    <row r="30" spans="1:21" ht="15.5" x14ac:dyDescent="0.35">
      <c r="A30" s="58" t="s">
        <v>16</v>
      </c>
      <c r="B30" s="93">
        <v>349</v>
      </c>
      <c r="C30" s="72">
        <v>536</v>
      </c>
      <c r="D30" s="72">
        <v>610</v>
      </c>
      <c r="E30" s="72">
        <v>599</v>
      </c>
      <c r="F30" s="72">
        <v>794</v>
      </c>
      <c r="G30" s="72">
        <v>781</v>
      </c>
      <c r="H30" s="72">
        <v>713</v>
      </c>
      <c r="I30" s="72">
        <v>797</v>
      </c>
      <c r="J30" s="72">
        <v>843</v>
      </c>
      <c r="K30" s="72">
        <v>771</v>
      </c>
      <c r="L30" s="72">
        <v>828</v>
      </c>
      <c r="M30" s="72">
        <v>783</v>
      </c>
      <c r="N30" s="72">
        <v>676</v>
      </c>
      <c r="O30" s="72">
        <v>825</v>
      </c>
      <c r="P30" s="72">
        <v>856</v>
      </c>
      <c r="Q30" s="72">
        <v>979</v>
      </c>
      <c r="R30" s="72">
        <v>754</v>
      </c>
      <c r="S30" s="72">
        <v>718</v>
      </c>
      <c r="T30" s="72">
        <v>989</v>
      </c>
      <c r="U30" s="55">
        <v>1053</v>
      </c>
    </row>
    <row r="31" spans="1:21" ht="15.5" x14ac:dyDescent="0.35">
      <c r="A31" s="58" t="s">
        <v>17</v>
      </c>
      <c r="B31" s="93">
        <v>677</v>
      </c>
      <c r="C31" s="72">
        <v>892</v>
      </c>
      <c r="D31" s="72">
        <v>941</v>
      </c>
      <c r="E31" s="72">
        <v>960</v>
      </c>
      <c r="F31" s="72">
        <v>1184</v>
      </c>
      <c r="G31" s="72">
        <v>1088</v>
      </c>
      <c r="H31" s="72">
        <v>1038</v>
      </c>
      <c r="I31" s="72">
        <v>1139</v>
      </c>
      <c r="J31" s="72">
        <v>1205</v>
      </c>
      <c r="K31" s="72">
        <v>1083</v>
      </c>
      <c r="L31" s="72">
        <v>1209</v>
      </c>
      <c r="M31" s="72">
        <v>1229</v>
      </c>
      <c r="N31" s="72">
        <v>1029</v>
      </c>
      <c r="O31" s="72">
        <v>1170</v>
      </c>
      <c r="P31" s="72">
        <v>1253</v>
      </c>
      <c r="Q31" s="72">
        <v>1434</v>
      </c>
      <c r="R31" s="72">
        <v>1306</v>
      </c>
      <c r="S31" s="72">
        <v>1091</v>
      </c>
      <c r="T31" s="72">
        <v>1434</v>
      </c>
      <c r="U31" s="55">
        <v>1449</v>
      </c>
    </row>
    <row r="32" spans="1:21" ht="15.5" x14ac:dyDescent="0.35">
      <c r="A32" s="58" t="s">
        <v>18</v>
      </c>
      <c r="B32" s="93">
        <v>326</v>
      </c>
      <c r="C32" s="72">
        <v>407</v>
      </c>
      <c r="D32" s="72">
        <v>413</v>
      </c>
      <c r="E32" s="72">
        <v>501</v>
      </c>
      <c r="F32" s="72">
        <v>662</v>
      </c>
      <c r="G32" s="72">
        <v>628</v>
      </c>
      <c r="H32" s="72">
        <v>657</v>
      </c>
      <c r="I32" s="72">
        <v>722</v>
      </c>
      <c r="J32" s="72">
        <v>881</v>
      </c>
      <c r="K32" s="72">
        <v>716</v>
      </c>
      <c r="L32" s="72">
        <v>1162</v>
      </c>
      <c r="M32" s="72">
        <v>1042</v>
      </c>
      <c r="N32" s="72">
        <v>977</v>
      </c>
      <c r="O32" s="72">
        <v>837</v>
      </c>
      <c r="P32" s="72">
        <v>833</v>
      </c>
      <c r="Q32" s="72">
        <v>1018</v>
      </c>
      <c r="R32" s="72">
        <v>893</v>
      </c>
      <c r="S32" s="72">
        <v>746</v>
      </c>
      <c r="T32" s="72">
        <v>1046</v>
      </c>
      <c r="U32" s="55">
        <v>1033</v>
      </c>
    </row>
    <row r="33" spans="1:21" ht="15.5" x14ac:dyDescent="0.35">
      <c r="A33" s="58" t="s">
        <v>19</v>
      </c>
      <c r="B33" s="93">
        <v>134</v>
      </c>
      <c r="C33" s="72">
        <v>197</v>
      </c>
      <c r="D33" s="72">
        <v>194</v>
      </c>
      <c r="E33" s="72">
        <v>202</v>
      </c>
      <c r="F33" s="72">
        <v>277</v>
      </c>
      <c r="G33" s="72">
        <v>262</v>
      </c>
      <c r="H33" s="72">
        <v>320</v>
      </c>
      <c r="I33" s="72">
        <v>287</v>
      </c>
      <c r="J33" s="72">
        <v>363</v>
      </c>
      <c r="K33" s="72">
        <v>346</v>
      </c>
      <c r="L33" s="72">
        <v>542</v>
      </c>
      <c r="M33" s="72">
        <v>445</v>
      </c>
      <c r="N33" s="72">
        <v>427</v>
      </c>
      <c r="O33" s="72">
        <v>371</v>
      </c>
      <c r="P33" s="72">
        <v>401</v>
      </c>
      <c r="Q33" s="72">
        <v>482</v>
      </c>
      <c r="R33" s="72">
        <v>563</v>
      </c>
      <c r="S33" s="72">
        <v>306</v>
      </c>
      <c r="T33" s="72">
        <v>444</v>
      </c>
      <c r="U33" s="55">
        <v>433</v>
      </c>
    </row>
    <row r="34" spans="1:21" ht="15.5" x14ac:dyDescent="0.35">
      <c r="A34" s="58" t="s">
        <v>20</v>
      </c>
      <c r="B34" s="93">
        <v>20</v>
      </c>
      <c r="C34" s="72">
        <v>25</v>
      </c>
      <c r="D34" s="72">
        <v>33</v>
      </c>
      <c r="E34" s="72">
        <v>31</v>
      </c>
      <c r="F34" s="72">
        <v>52</v>
      </c>
      <c r="G34" s="72">
        <v>46</v>
      </c>
      <c r="H34" s="72">
        <v>47</v>
      </c>
      <c r="I34" s="72">
        <v>42</v>
      </c>
      <c r="J34" s="72">
        <v>38</v>
      </c>
      <c r="K34" s="72">
        <v>45</v>
      </c>
      <c r="L34" s="72">
        <v>81</v>
      </c>
      <c r="M34" s="72">
        <v>68</v>
      </c>
      <c r="N34" s="72">
        <v>77</v>
      </c>
      <c r="O34" s="72">
        <v>81</v>
      </c>
      <c r="P34" s="72">
        <v>59</v>
      </c>
      <c r="Q34" s="72">
        <v>79</v>
      </c>
      <c r="R34" s="72">
        <v>63</v>
      </c>
      <c r="S34" s="72">
        <v>70</v>
      </c>
      <c r="T34" s="72">
        <v>74</v>
      </c>
      <c r="U34" s="55">
        <v>80</v>
      </c>
    </row>
    <row r="35" spans="1:21" ht="15.5" x14ac:dyDescent="0.35">
      <c r="A35" s="58" t="s">
        <v>21</v>
      </c>
      <c r="B35" s="93">
        <v>8</v>
      </c>
      <c r="C35" s="72">
        <v>5</v>
      </c>
      <c r="D35" s="72">
        <v>9</v>
      </c>
      <c r="E35" s="72">
        <v>8</v>
      </c>
      <c r="F35" s="72">
        <v>7</v>
      </c>
      <c r="G35" s="72">
        <v>8</v>
      </c>
      <c r="H35" s="72">
        <v>17</v>
      </c>
      <c r="I35" s="72">
        <v>13</v>
      </c>
      <c r="J35" s="72">
        <v>19</v>
      </c>
      <c r="K35" s="72">
        <v>17</v>
      </c>
      <c r="L35" s="72">
        <v>29</v>
      </c>
      <c r="M35" s="72">
        <v>29</v>
      </c>
      <c r="N35" s="72">
        <v>19</v>
      </c>
      <c r="O35" s="72">
        <v>26</v>
      </c>
      <c r="P35" s="72">
        <v>26</v>
      </c>
      <c r="Q35" s="72">
        <v>26</v>
      </c>
      <c r="R35" s="72">
        <v>29</v>
      </c>
      <c r="S35" s="72">
        <v>22</v>
      </c>
      <c r="T35" s="72">
        <v>18</v>
      </c>
      <c r="U35" s="55">
        <v>25</v>
      </c>
    </row>
    <row r="36" spans="1:21" ht="15.5" x14ac:dyDescent="0.35">
      <c r="A36" s="58" t="s">
        <v>22</v>
      </c>
      <c r="B36" s="93" t="s">
        <v>24</v>
      </c>
      <c r="C36" s="72">
        <v>1</v>
      </c>
      <c r="D36" s="72">
        <v>3</v>
      </c>
      <c r="E36" s="72">
        <v>1</v>
      </c>
      <c r="F36" s="72">
        <v>1</v>
      </c>
      <c r="G36" s="72">
        <v>7</v>
      </c>
      <c r="H36" s="72">
        <v>2</v>
      </c>
      <c r="I36" s="72">
        <v>2</v>
      </c>
      <c r="J36" s="72">
        <v>2</v>
      </c>
      <c r="K36" s="72">
        <v>4</v>
      </c>
      <c r="L36" s="72">
        <v>3</v>
      </c>
      <c r="M36" s="72">
        <v>2</v>
      </c>
      <c r="N36" s="72">
        <v>6</v>
      </c>
      <c r="O36" s="72">
        <v>3</v>
      </c>
      <c r="P36" s="72">
        <v>4</v>
      </c>
      <c r="Q36" s="72">
        <v>6</v>
      </c>
      <c r="R36" s="72">
        <v>7</v>
      </c>
      <c r="S36" s="72">
        <v>6</v>
      </c>
      <c r="T36" s="72">
        <v>7</v>
      </c>
      <c r="U36" s="55">
        <v>8</v>
      </c>
    </row>
    <row r="37" spans="1:21" ht="16" thickBot="1" x14ac:dyDescent="0.4">
      <c r="A37" s="120" t="s">
        <v>35</v>
      </c>
      <c r="B37" s="81">
        <v>3906</v>
      </c>
      <c r="C37" s="74">
        <v>4931</v>
      </c>
      <c r="D37" s="74">
        <v>5278</v>
      </c>
      <c r="E37" s="74">
        <v>5773</v>
      </c>
      <c r="F37" s="74">
        <v>6822</v>
      </c>
      <c r="G37" s="74">
        <v>5969</v>
      </c>
      <c r="H37" s="74">
        <v>5642</v>
      </c>
      <c r="I37" s="74">
        <v>5789</v>
      </c>
      <c r="J37" s="74">
        <v>5855</v>
      </c>
      <c r="K37" s="74">
        <v>5206</v>
      </c>
      <c r="L37" s="74">
        <v>6211</v>
      </c>
      <c r="M37" s="74">
        <v>5851</v>
      </c>
      <c r="N37" s="74">
        <v>5183</v>
      </c>
      <c r="O37" s="74">
        <v>5554</v>
      </c>
      <c r="P37" s="74">
        <v>5840</v>
      </c>
      <c r="Q37" s="74">
        <v>6449</v>
      </c>
      <c r="R37" s="74">
        <v>5579</v>
      </c>
      <c r="S37" s="74">
        <v>4750</v>
      </c>
      <c r="T37" s="74">
        <v>6271</v>
      </c>
      <c r="U37" s="61">
        <v>6778</v>
      </c>
    </row>
    <row r="39" spans="1:21" ht="16" thickBot="1" x14ac:dyDescent="0.4">
      <c r="A39" s="301" t="s">
        <v>6</v>
      </c>
      <c r="B39" s="301"/>
      <c r="C39" s="267"/>
      <c r="D39" s="267"/>
      <c r="E39" s="267"/>
      <c r="F39" s="267"/>
      <c r="G39" s="267"/>
      <c r="H39" s="267"/>
      <c r="I39" s="267"/>
      <c r="J39" s="267"/>
      <c r="K39" s="267"/>
      <c r="L39" s="267"/>
      <c r="M39" s="267"/>
      <c r="N39" s="267"/>
      <c r="O39" s="267"/>
      <c r="P39" s="267"/>
      <c r="Q39" s="267"/>
      <c r="R39" s="301"/>
      <c r="S39" s="301"/>
      <c r="T39" s="301"/>
      <c r="U39" s="301"/>
    </row>
    <row r="40" spans="1:21" ht="15" customHeight="1" x14ac:dyDescent="0.35">
      <c r="A40" s="293" t="s">
        <v>9</v>
      </c>
      <c r="B40" s="284" t="s">
        <v>587</v>
      </c>
      <c r="C40" s="284"/>
      <c r="D40" s="284"/>
      <c r="E40" s="284"/>
      <c r="F40" s="284"/>
      <c r="G40" s="284"/>
      <c r="H40" s="284"/>
      <c r="I40" s="284"/>
      <c r="J40" s="284"/>
      <c r="K40" s="284"/>
      <c r="L40" s="284"/>
      <c r="M40" s="284"/>
      <c r="N40" s="284"/>
      <c r="O40" s="284"/>
      <c r="P40" s="284"/>
      <c r="Q40" s="284"/>
      <c r="R40" s="284"/>
      <c r="S40" s="284"/>
      <c r="T40" s="284"/>
      <c r="U40" s="285"/>
    </row>
    <row r="41" spans="1:21" ht="15.75" customHeight="1" thickBot="1" x14ac:dyDescent="0.4">
      <c r="A41" s="303"/>
      <c r="B41" s="164">
        <v>2004</v>
      </c>
      <c r="C41" s="32">
        <v>2005</v>
      </c>
      <c r="D41" s="32">
        <v>2006</v>
      </c>
      <c r="E41" s="32">
        <v>2007</v>
      </c>
      <c r="F41" s="32">
        <v>2008</v>
      </c>
      <c r="G41" s="32">
        <v>2009</v>
      </c>
      <c r="H41" s="32">
        <v>2010</v>
      </c>
      <c r="I41" s="32">
        <v>2011</v>
      </c>
      <c r="J41" s="32">
        <v>2012</v>
      </c>
      <c r="K41" s="32">
        <v>2013</v>
      </c>
      <c r="L41" s="32">
        <v>2014</v>
      </c>
      <c r="M41" s="32">
        <v>2015</v>
      </c>
      <c r="N41" s="32">
        <v>2016</v>
      </c>
      <c r="O41" s="32">
        <v>2017</v>
      </c>
      <c r="P41" s="32">
        <v>2018</v>
      </c>
      <c r="Q41" s="32">
        <v>2019</v>
      </c>
      <c r="R41" s="32">
        <v>2020</v>
      </c>
      <c r="S41" s="32">
        <v>2021</v>
      </c>
      <c r="T41" s="32">
        <v>2022</v>
      </c>
      <c r="U41" s="33">
        <v>2023</v>
      </c>
    </row>
    <row r="42" spans="1:21" ht="15.5" x14ac:dyDescent="0.35">
      <c r="A42" s="110" t="s">
        <v>10</v>
      </c>
      <c r="B42" s="165">
        <v>46</v>
      </c>
      <c r="C42" s="69">
        <v>68</v>
      </c>
      <c r="D42" s="69">
        <v>47</v>
      </c>
      <c r="E42" s="69">
        <v>45</v>
      </c>
      <c r="F42" s="69">
        <v>66</v>
      </c>
      <c r="G42" s="69">
        <v>44</v>
      </c>
      <c r="H42" s="69">
        <v>26</v>
      </c>
      <c r="I42" s="69">
        <v>36</v>
      </c>
      <c r="J42" s="69">
        <v>52</v>
      </c>
      <c r="K42" s="69">
        <v>40</v>
      </c>
      <c r="L42" s="69">
        <v>44</v>
      </c>
      <c r="M42" s="69">
        <v>38</v>
      </c>
      <c r="N42" s="69">
        <v>59</v>
      </c>
      <c r="O42" s="69">
        <v>61</v>
      </c>
      <c r="P42" s="69">
        <v>75</v>
      </c>
      <c r="Q42" s="69">
        <v>120</v>
      </c>
      <c r="R42" s="69">
        <v>80</v>
      </c>
      <c r="S42" s="69">
        <v>70</v>
      </c>
      <c r="T42" s="69">
        <v>93</v>
      </c>
      <c r="U42" s="114">
        <v>166</v>
      </c>
    </row>
    <row r="43" spans="1:21" ht="15.5" x14ac:dyDescent="0.35">
      <c r="A43" s="58" t="s">
        <v>11</v>
      </c>
      <c r="B43" s="93">
        <v>48</v>
      </c>
      <c r="C43" s="72">
        <v>49</v>
      </c>
      <c r="D43" s="72">
        <v>51</v>
      </c>
      <c r="E43" s="72">
        <v>66</v>
      </c>
      <c r="F43" s="72">
        <v>99</v>
      </c>
      <c r="G43" s="72">
        <v>83</v>
      </c>
      <c r="H43" s="72">
        <v>67</v>
      </c>
      <c r="I43" s="72">
        <v>85</v>
      </c>
      <c r="J43" s="72">
        <v>76</v>
      </c>
      <c r="K43" s="72">
        <v>55</v>
      </c>
      <c r="L43" s="72">
        <v>60</v>
      </c>
      <c r="M43" s="72">
        <v>38</v>
      </c>
      <c r="N43" s="72">
        <v>42</v>
      </c>
      <c r="O43" s="72">
        <v>60</v>
      </c>
      <c r="P43" s="72">
        <v>59</v>
      </c>
      <c r="Q43" s="72">
        <v>91</v>
      </c>
      <c r="R43" s="72">
        <v>114</v>
      </c>
      <c r="S43" s="72">
        <v>59</v>
      </c>
      <c r="T43" s="72">
        <v>96</v>
      </c>
      <c r="U43" s="55">
        <v>108</v>
      </c>
    </row>
    <row r="44" spans="1:21" ht="15.5" x14ac:dyDescent="0.35">
      <c r="A44" s="58" t="s">
        <v>12</v>
      </c>
      <c r="B44" s="93">
        <v>235</v>
      </c>
      <c r="C44" s="72">
        <v>496</v>
      </c>
      <c r="D44" s="72">
        <v>296</v>
      </c>
      <c r="E44" s="72">
        <v>355</v>
      </c>
      <c r="F44" s="72">
        <v>311</v>
      </c>
      <c r="G44" s="72">
        <v>203</v>
      </c>
      <c r="H44" s="72">
        <v>137</v>
      </c>
      <c r="I44" s="72">
        <v>143</v>
      </c>
      <c r="J44" s="72">
        <v>135</v>
      </c>
      <c r="K44" s="72">
        <v>123</v>
      </c>
      <c r="L44" s="72">
        <v>100</v>
      </c>
      <c r="M44" s="72">
        <v>85</v>
      </c>
      <c r="N44" s="72">
        <v>59</v>
      </c>
      <c r="O44" s="72">
        <v>61</v>
      </c>
      <c r="P44" s="72">
        <v>69</v>
      </c>
      <c r="Q44" s="72">
        <v>51</v>
      </c>
      <c r="R44" s="72">
        <v>49</v>
      </c>
      <c r="S44" s="72">
        <v>24</v>
      </c>
      <c r="T44" s="72">
        <v>26</v>
      </c>
      <c r="U44" s="55">
        <v>24</v>
      </c>
    </row>
    <row r="45" spans="1:21" ht="15.5" x14ac:dyDescent="0.35">
      <c r="A45" s="58" t="s">
        <v>13</v>
      </c>
      <c r="B45" s="93">
        <v>476</v>
      </c>
      <c r="C45" s="72">
        <v>1585</v>
      </c>
      <c r="D45" s="72">
        <v>481</v>
      </c>
      <c r="E45" s="72">
        <v>532</v>
      </c>
      <c r="F45" s="72">
        <v>618</v>
      </c>
      <c r="G45" s="72">
        <v>508</v>
      </c>
      <c r="H45" s="72">
        <v>366</v>
      </c>
      <c r="I45" s="72">
        <v>375</v>
      </c>
      <c r="J45" s="72">
        <v>363</v>
      </c>
      <c r="K45" s="72">
        <v>315</v>
      </c>
      <c r="L45" s="72">
        <v>328</v>
      </c>
      <c r="M45" s="72">
        <v>331</v>
      </c>
      <c r="N45" s="72">
        <v>279</v>
      </c>
      <c r="O45" s="72">
        <v>241</v>
      </c>
      <c r="P45" s="72">
        <v>306</v>
      </c>
      <c r="Q45" s="72">
        <v>246</v>
      </c>
      <c r="R45" s="72">
        <v>249</v>
      </c>
      <c r="S45" s="72">
        <v>213</v>
      </c>
      <c r="T45" s="72">
        <v>240</v>
      </c>
      <c r="U45" s="55">
        <v>207</v>
      </c>
    </row>
    <row r="46" spans="1:21" ht="15.5" x14ac:dyDescent="0.35">
      <c r="A46" s="58" t="s">
        <v>14</v>
      </c>
      <c r="B46" s="93">
        <v>1375</v>
      </c>
      <c r="C46" s="72">
        <v>1698</v>
      </c>
      <c r="D46" s="72">
        <v>1850</v>
      </c>
      <c r="E46" s="72">
        <v>2404</v>
      </c>
      <c r="F46" s="72">
        <v>2539</v>
      </c>
      <c r="G46" s="72">
        <v>1979</v>
      </c>
      <c r="H46" s="72">
        <v>1837</v>
      </c>
      <c r="I46" s="72">
        <v>1575</v>
      </c>
      <c r="J46" s="72">
        <v>1452</v>
      </c>
      <c r="K46" s="72">
        <v>1235</v>
      </c>
      <c r="L46" s="72">
        <v>1273</v>
      </c>
      <c r="M46" s="72">
        <v>1139</v>
      </c>
      <c r="N46" s="72">
        <v>991</v>
      </c>
      <c r="O46" s="72">
        <v>1190</v>
      </c>
      <c r="P46" s="72">
        <v>1219</v>
      </c>
      <c r="Q46" s="72">
        <v>1048</v>
      </c>
      <c r="R46" s="72">
        <v>911</v>
      </c>
      <c r="S46" s="72">
        <v>821</v>
      </c>
      <c r="T46" s="72">
        <v>1076</v>
      </c>
      <c r="U46" s="55">
        <v>1377</v>
      </c>
    </row>
    <row r="47" spans="1:21" ht="15.5" x14ac:dyDescent="0.35">
      <c r="A47" s="58" t="s">
        <v>15</v>
      </c>
      <c r="B47" s="93">
        <v>1585</v>
      </c>
      <c r="C47" s="72">
        <v>1997</v>
      </c>
      <c r="D47" s="72">
        <v>1887</v>
      </c>
      <c r="E47" s="72">
        <v>1825</v>
      </c>
      <c r="F47" s="72">
        <v>2126</v>
      </c>
      <c r="G47" s="72">
        <v>1902</v>
      </c>
      <c r="H47" s="72">
        <v>1808</v>
      </c>
      <c r="I47" s="72">
        <v>2074</v>
      </c>
      <c r="J47" s="72">
        <v>1768</v>
      </c>
      <c r="K47" s="72">
        <v>1627</v>
      </c>
      <c r="L47" s="72">
        <v>1800</v>
      </c>
      <c r="M47" s="72">
        <v>1748</v>
      </c>
      <c r="N47" s="72">
        <v>1553</v>
      </c>
      <c r="O47" s="72">
        <v>1689</v>
      </c>
      <c r="P47" s="72">
        <v>1886</v>
      </c>
      <c r="Q47" s="72">
        <v>2225</v>
      </c>
      <c r="R47" s="72">
        <v>1573</v>
      </c>
      <c r="S47" s="72">
        <v>1511</v>
      </c>
      <c r="T47" s="72">
        <v>1944</v>
      </c>
      <c r="U47" s="55">
        <v>2219</v>
      </c>
    </row>
    <row r="48" spans="1:21" ht="15.5" x14ac:dyDescent="0.35">
      <c r="A48" s="58" t="s">
        <v>16</v>
      </c>
      <c r="B48" s="93">
        <v>730</v>
      </c>
      <c r="C48" s="72">
        <v>1035</v>
      </c>
      <c r="D48" s="72">
        <v>1158</v>
      </c>
      <c r="E48" s="72">
        <v>1226</v>
      </c>
      <c r="F48" s="72">
        <v>1460</v>
      </c>
      <c r="G48" s="72">
        <v>1479</v>
      </c>
      <c r="H48" s="72">
        <v>1256</v>
      </c>
      <c r="I48" s="72">
        <v>1465</v>
      </c>
      <c r="J48" s="72">
        <v>1436</v>
      </c>
      <c r="K48" s="72">
        <v>1354</v>
      </c>
      <c r="L48" s="72">
        <v>1422</v>
      </c>
      <c r="M48" s="72">
        <v>1391</v>
      </c>
      <c r="N48" s="72">
        <v>1285</v>
      </c>
      <c r="O48" s="72">
        <v>1434</v>
      </c>
      <c r="P48" s="72">
        <v>1478</v>
      </c>
      <c r="Q48" s="72">
        <v>1785</v>
      </c>
      <c r="R48" s="72">
        <v>1292</v>
      </c>
      <c r="S48" s="72">
        <v>1233</v>
      </c>
      <c r="T48" s="72">
        <v>1752</v>
      </c>
      <c r="U48" s="55">
        <v>1789</v>
      </c>
    </row>
    <row r="49" spans="1:21" ht="15.5" x14ac:dyDescent="0.35">
      <c r="A49" s="58" t="s">
        <v>17</v>
      </c>
      <c r="B49" s="93">
        <v>1399</v>
      </c>
      <c r="C49" s="72">
        <v>1811</v>
      </c>
      <c r="D49" s="72">
        <v>1881</v>
      </c>
      <c r="E49" s="72">
        <v>1998</v>
      </c>
      <c r="F49" s="72">
        <v>2351</v>
      </c>
      <c r="G49" s="72">
        <v>2081</v>
      </c>
      <c r="H49" s="72">
        <v>1818</v>
      </c>
      <c r="I49" s="72">
        <v>2167</v>
      </c>
      <c r="J49" s="72">
        <v>2161</v>
      </c>
      <c r="K49" s="72">
        <v>2052</v>
      </c>
      <c r="L49" s="72">
        <v>2272</v>
      </c>
      <c r="M49" s="72">
        <v>2302</v>
      </c>
      <c r="N49" s="72">
        <v>1911</v>
      </c>
      <c r="O49" s="72">
        <v>2122</v>
      </c>
      <c r="P49" s="72">
        <v>2319</v>
      </c>
      <c r="Q49" s="72">
        <v>2886</v>
      </c>
      <c r="R49" s="72">
        <v>2248</v>
      </c>
      <c r="S49" s="72">
        <v>2058</v>
      </c>
      <c r="T49" s="72">
        <v>2644</v>
      </c>
      <c r="U49" s="55">
        <v>2607</v>
      </c>
    </row>
    <row r="50" spans="1:21" ht="15.5" x14ac:dyDescent="0.35">
      <c r="A50" s="58" t="s">
        <v>18</v>
      </c>
      <c r="B50" s="93">
        <v>850</v>
      </c>
      <c r="C50" s="72">
        <v>1099</v>
      </c>
      <c r="D50" s="72">
        <v>1117</v>
      </c>
      <c r="E50" s="72">
        <v>1299</v>
      </c>
      <c r="F50" s="72">
        <v>1632</v>
      </c>
      <c r="G50" s="72">
        <v>1450</v>
      </c>
      <c r="H50" s="72">
        <v>1467</v>
      </c>
      <c r="I50" s="72">
        <v>1588</v>
      </c>
      <c r="J50" s="72">
        <v>1841</v>
      </c>
      <c r="K50" s="72">
        <v>1736</v>
      </c>
      <c r="L50" s="72">
        <v>2375</v>
      </c>
      <c r="M50" s="72">
        <v>2191</v>
      </c>
      <c r="N50" s="72">
        <v>2274</v>
      </c>
      <c r="O50" s="72">
        <v>1757</v>
      </c>
      <c r="P50" s="72">
        <v>1734</v>
      </c>
      <c r="Q50" s="72">
        <v>2225</v>
      </c>
      <c r="R50" s="72">
        <v>1851</v>
      </c>
      <c r="S50" s="72">
        <v>1490</v>
      </c>
      <c r="T50" s="72">
        <v>2083</v>
      </c>
      <c r="U50" s="55">
        <v>2094</v>
      </c>
    </row>
    <row r="51" spans="1:21" ht="15.5" x14ac:dyDescent="0.35">
      <c r="A51" s="58" t="s">
        <v>19</v>
      </c>
      <c r="B51" s="93">
        <v>498</v>
      </c>
      <c r="C51" s="72">
        <v>681</v>
      </c>
      <c r="D51" s="72">
        <v>651</v>
      </c>
      <c r="E51" s="72">
        <v>671</v>
      </c>
      <c r="F51" s="72">
        <v>883</v>
      </c>
      <c r="G51" s="72">
        <v>726</v>
      </c>
      <c r="H51" s="72">
        <v>821</v>
      </c>
      <c r="I51" s="72">
        <v>843</v>
      </c>
      <c r="J51" s="72">
        <v>951</v>
      </c>
      <c r="K51" s="72">
        <v>931</v>
      </c>
      <c r="L51" s="72">
        <v>1363</v>
      </c>
      <c r="M51" s="72">
        <v>1148</v>
      </c>
      <c r="N51" s="72">
        <v>1082</v>
      </c>
      <c r="O51" s="72">
        <v>882</v>
      </c>
      <c r="P51" s="72">
        <v>920</v>
      </c>
      <c r="Q51" s="72">
        <v>1175</v>
      </c>
      <c r="R51" s="72">
        <v>1249</v>
      </c>
      <c r="S51" s="72">
        <v>780</v>
      </c>
      <c r="T51" s="72">
        <v>949</v>
      </c>
      <c r="U51" s="55">
        <v>965</v>
      </c>
    </row>
    <row r="52" spans="1:21" ht="15.5" x14ac:dyDescent="0.35">
      <c r="A52" s="58" t="s">
        <v>20</v>
      </c>
      <c r="B52" s="93">
        <v>77</v>
      </c>
      <c r="C52" s="72">
        <v>106</v>
      </c>
      <c r="D52" s="72">
        <v>92</v>
      </c>
      <c r="E52" s="72">
        <v>91</v>
      </c>
      <c r="F52" s="72">
        <v>145</v>
      </c>
      <c r="G52" s="72">
        <v>124</v>
      </c>
      <c r="H52" s="72">
        <v>129</v>
      </c>
      <c r="I52" s="72">
        <v>119</v>
      </c>
      <c r="J52" s="72">
        <v>130</v>
      </c>
      <c r="K52" s="72">
        <v>142</v>
      </c>
      <c r="L52" s="72">
        <v>189</v>
      </c>
      <c r="M52" s="72">
        <v>170</v>
      </c>
      <c r="N52" s="72">
        <v>177</v>
      </c>
      <c r="O52" s="72">
        <v>174</v>
      </c>
      <c r="P52" s="72">
        <v>160</v>
      </c>
      <c r="Q52" s="72">
        <v>178</v>
      </c>
      <c r="R52" s="72">
        <v>148</v>
      </c>
      <c r="S52" s="72">
        <v>177</v>
      </c>
      <c r="T52" s="72">
        <v>172</v>
      </c>
      <c r="U52" s="55">
        <v>163</v>
      </c>
    </row>
    <row r="53" spans="1:21" ht="15.5" x14ac:dyDescent="0.35">
      <c r="A53" s="58" t="s">
        <v>21</v>
      </c>
      <c r="B53" s="93">
        <v>36</v>
      </c>
      <c r="C53" s="72">
        <v>24</v>
      </c>
      <c r="D53" s="72">
        <v>36</v>
      </c>
      <c r="E53" s="72">
        <v>29</v>
      </c>
      <c r="F53" s="72">
        <v>43</v>
      </c>
      <c r="G53" s="72">
        <v>39</v>
      </c>
      <c r="H53" s="72">
        <v>33</v>
      </c>
      <c r="I53" s="72">
        <v>44</v>
      </c>
      <c r="J53" s="72">
        <v>57</v>
      </c>
      <c r="K53" s="72">
        <v>47</v>
      </c>
      <c r="L53" s="72">
        <v>78</v>
      </c>
      <c r="M53" s="72">
        <v>72</v>
      </c>
      <c r="N53" s="72">
        <v>70</v>
      </c>
      <c r="O53" s="72">
        <v>65</v>
      </c>
      <c r="P53" s="72">
        <v>65</v>
      </c>
      <c r="Q53" s="72">
        <v>64</v>
      </c>
      <c r="R53" s="72">
        <v>71</v>
      </c>
      <c r="S53" s="72">
        <v>59</v>
      </c>
      <c r="T53" s="72">
        <v>49</v>
      </c>
      <c r="U53" s="55">
        <v>61</v>
      </c>
    </row>
    <row r="54" spans="1:21" ht="15.5" x14ac:dyDescent="0.35">
      <c r="A54" s="58" t="s">
        <v>22</v>
      </c>
      <c r="B54" s="93">
        <v>7</v>
      </c>
      <c r="C54" s="72">
        <v>10</v>
      </c>
      <c r="D54" s="72">
        <v>8</v>
      </c>
      <c r="E54" s="72">
        <v>11</v>
      </c>
      <c r="F54" s="72">
        <v>8</v>
      </c>
      <c r="G54" s="72">
        <v>17</v>
      </c>
      <c r="H54" s="72">
        <v>11</v>
      </c>
      <c r="I54" s="72">
        <v>14</v>
      </c>
      <c r="J54" s="72">
        <v>15</v>
      </c>
      <c r="K54" s="72">
        <v>15</v>
      </c>
      <c r="L54" s="72">
        <v>13</v>
      </c>
      <c r="M54" s="72">
        <v>13</v>
      </c>
      <c r="N54" s="72">
        <v>14</v>
      </c>
      <c r="O54" s="72">
        <v>20</v>
      </c>
      <c r="P54" s="72">
        <v>18</v>
      </c>
      <c r="Q54" s="72">
        <v>15</v>
      </c>
      <c r="R54" s="72">
        <v>13</v>
      </c>
      <c r="S54" s="72">
        <v>14</v>
      </c>
      <c r="T54" s="72">
        <v>20</v>
      </c>
      <c r="U54" s="55">
        <v>18</v>
      </c>
    </row>
    <row r="55" spans="1:21" ht="16" thickBot="1" x14ac:dyDescent="0.4">
      <c r="A55" s="120" t="s">
        <v>6</v>
      </c>
      <c r="B55" s="81">
        <v>7362</v>
      </c>
      <c r="C55" s="74">
        <v>10659</v>
      </c>
      <c r="D55" s="74">
        <v>9555</v>
      </c>
      <c r="E55" s="74">
        <v>10552</v>
      </c>
      <c r="F55" s="74">
        <v>12281</v>
      </c>
      <c r="G55" s="74">
        <v>10635</v>
      </c>
      <c r="H55" s="74">
        <v>9776</v>
      </c>
      <c r="I55" s="74">
        <v>10528</v>
      </c>
      <c r="J55" s="74">
        <v>10437</v>
      </c>
      <c r="K55" s="74">
        <v>9672</v>
      </c>
      <c r="L55" s="74">
        <v>11317</v>
      </c>
      <c r="M55" s="74">
        <v>10666</v>
      </c>
      <c r="N55" s="74">
        <v>9796</v>
      </c>
      <c r="O55" s="74">
        <v>9756</v>
      </c>
      <c r="P55" s="74">
        <v>10308</v>
      </c>
      <c r="Q55" s="74">
        <v>12109</v>
      </c>
      <c r="R55" s="74">
        <v>9848</v>
      </c>
      <c r="S55" s="74">
        <v>8509</v>
      </c>
      <c r="T55" s="74">
        <v>11144</v>
      </c>
      <c r="U55" s="61">
        <v>11798</v>
      </c>
    </row>
    <row r="57" spans="1:21" ht="15.5" x14ac:dyDescent="0.35">
      <c r="A57" s="76" t="s">
        <v>7</v>
      </c>
    </row>
  </sheetData>
  <mergeCells count="9">
    <mergeCell ref="A40:A41"/>
    <mergeCell ref="B40:U40"/>
    <mergeCell ref="A3:U3"/>
    <mergeCell ref="A4:A5"/>
    <mergeCell ref="B4:U4"/>
    <mergeCell ref="A21:U21"/>
    <mergeCell ref="A22:A23"/>
    <mergeCell ref="B22:U22"/>
    <mergeCell ref="A39:U39"/>
  </mergeCells>
  <hyperlinks>
    <hyperlink ref="J1" location="'Table of Contents'!C2" display="Back to Table of Contents"/>
  </hyperlink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election activeCell="I1" sqref="I1"/>
    </sheetView>
  </sheetViews>
  <sheetFormatPr defaultRowHeight="14.5" x14ac:dyDescent="0.35"/>
  <cols>
    <col min="1" max="1" width="16.08984375" customWidth="1"/>
    <col min="2" max="21" width="9.54296875" customWidth="1"/>
  </cols>
  <sheetData>
    <row r="1" spans="1:21" x14ac:dyDescent="0.35">
      <c r="A1" s="30" t="s">
        <v>607</v>
      </c>
      <c r="I1" s="29" t="s">
        <v>949</v>
      </c>
    </row>
    <row r="2" spans="1:21" x14ac:dyDescent="0.35">
      <c r="A2" s="2"/>
    </row>
    <row r="3" spans="1:21" ht="16" thickBot="1" x14ac:dyDescent="0.4">
      <c r="A3" s="301" t="s">
        <v>1</v>
      </c>
      <c r="B3" s="301"/>
      <c r="C3" s="267"/>
      <c r="D3" s="267"/>
      <c r="E3" s="267"/>
      <c r="F3" s="267"/>
      <c r="G3" s="267"/>
      <c r="H3" s="267"/>
      <c r="I3" s="267"/>
      <c r="J3" s="267"/>
      <c r="K3" s="267"/>
      <c r="L3" s="267"/>
      <c r="M3" s="267"/>
      <c r="N3" s="267"/>
      <c r="O3" s="267"/>
      <c r="P3" s="267"/>
      <c r="Q3" s="267"/>
      <c r="R3" s="301"/>
      <c r="S3" s="301"/>
      <c r="T3" s="301"/>
      <c r="U3" s="301"/>
    </row>
    <row r="4" spans="1:21" ht="15" customHeight="1" x14ac:dyDescent="0.35">
      <c r="A4" s="293" t="s">
        <v>8</v>
      </c>
      <c r="B4" s="284" t="s">
        <v>587</v>
      </c>
      <c r="C4" s="284"/>
      <c r="D4" s="284"/>
      <c r="E4" s="284"/>
      <c r="F4" s="284"/>
      <c r="G4" s="284"/>
      <c r="H4" s="284"/>
      <c r="I4" s="284"/>
      <c r="J4" s="284"/>
      <c r="K4" s="284"/>
      <c r="L4" s="284"/>
      <c r="M4" s="284"/>
      <c r="N4" s="284"/>
      <c r="O4" s="284"/>
      <c r="P4" s="284"/>
      <c r="Q4" s="284"/>
      <c r="R4" s="284"/>
      <c r="S4" s="284"/>
      <c r="T4" s="284"/>
      <c r="U4" s="285"/>
    </row>
    <row r="5" spans="1:21" ht="15" thickBot="1" x14ac:dyDescent="0.4">
      <c r="A5" s="303"/>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v>
      </c>
      <c r="B6" s="165">
        <v>17</v>
      </c>
      <c r="C6" s="69">
        <v>8</v>
      </c>
      <c r="D6" s="69">
        <v>4</v>
      </c>
      <c r="E6" s="69">
        <v>12</v>
      </c>
      <c r="F6" s="69">
        <v>23</v>
      </c>
      <c r="G6" s="69">
        <v>12</v>
      </c>
      <c r="H6" s="69">
        <v>12</v>
      </c>
      <c r="I6" s="69">
        <v>7</v>
      </c>
      <c r="J6" s="69">
        <v>12</v>
      </c>
      <c r="K6" s="69">
        <v>9</v>
      </c>
      <c r="L6" s="69">
        <v>8</v>
      </c>
      <c r="M6" s="69">
        <v>6</v>
      </c>
      <c r="N6" s="69">
        <v>6</v>
      </c>
      <c r="O6" s="69">
        <v>6</v>
      </c>
      <c r="P6" s="69">
        <v>7</v>
      </c>
      <c r="Q6" s="69">
        <v>18</v>
      </c>
      <c r="R6" s="69">
        <v>3</v>
      </c>
      <c r="S6" s="69">
        <v>1</v>
      </c>
      <c r="T6" s="69">
        <v>14</v>
      </c>
      <c r="U6" s="114">
        <v>14</v>
      </c>
    </row>
    <row r="7" spans="1:21" ht="15.5" x14ac:dyDescent="0.35">
      <c r="A7" s="58" t="s">
        <v>25</v>
      </c>
      <c r="B7" s="93">
        <v>163</v>
      </c>
      <c r="C7" s="72">
        <v>264</v>
      </c>
      <c r="D7" s="72">
        <v>200</v>
      </c>
      <c r="E7" s="72">
        <v>284</v>
      </c>
      <c r="F7" s="72">
        <v>317</v>
      </c>
      <c r="G7" s="72">
        <v>231</v>
      </c>
      <c r="H7" s="72">
        <v>186</v>
      </c>
      <c r="I7" s="72">
        <v>182</v>
      </c>
      <c r="J7" s="72">
        <v>174</v>
      </c>
      <c r="K7" s="72">
        <v>146</v>
      </c>
      <c r="L7" s="72">
        <v>121</v>
      </c>
      <c r="M7" s="72">
        <v>81</v>
      </c>
      <c r="N7" s="72">
        <v>92</v>
      </c>
      <c r="O7" s="72">
        <v>98</v>
      </c>
      <c r="P7" s="72">
        <v>123</v>
      </c>
      <c r="Q7" s="72">
        <v>215</v>
      </c>
      <c r="R7" s="72">
        <v>146</v>
      </c>
      <c r="S7" s="72">
        <v>146</v>
      </c>
      <c r="T7" s="72">
        <v>217</v>
      </c>
      <c r="U7" s="55">
        <v>242</v>
      </c>
    </row>
    <row r="8" spans="1:21" ht="15.5" x14ac:dyDescent="0.35">
      <c r="A8" s="58" t="s">
        <v>26</v>
      </c>
      <c r="B8" s="93">
        <v>376</v>
      </c>
      <c r="C8" s="72">
        <v>685</v>
      </c>
      <c r="D8" s="72">
        <v>547</v>
      </c>
      <c r="E8" s="72">
        <v>585</v>
      </c>
      <c r="F8" s="72">
        <v>739</v>
      </c>
      <c r="G8" s="72">
        <v>547</v>
      </c>
      <c r="H8" s="72">
        <v>455</v>
      </c>
      <c r="I8" s="72">
        <v>527</v>
      </c>
      <c r="J8" s="72">
        <v>521</v>
      </c>
      <c r="K8" s="72">
        <v>427</v>
      </c>
      <c r="L8" s="72">
        <v>451</v>
      </c>
      <c r="M8" s="72">
        <v>413</v>
      </c>
      <c r="N8" s="72">
        <v>402</v>
      </c>
      <c r="O8" s="72">
        <v>364</v>
      </c>
      <c r="P8" s="72">
        <v>352</v>
      </c>
      <c r="Q8" s="72">
        <v>540</v>
      </c>
      <c r="R8" s="72">
        <v>394</v>
      </c>
      <c r="S8" s="72">
        <v>362</v>
      </c>
      <c r="T8" s="72">
        <v>518</v>
      </c>
      <c r="U8" s="55">
        <v>561</v>
      </c>
    </row>
    <row r="9" spans="1:21" ht="15.5" x14ac:dyDescent="0.35">
      <c r="A9" s="58" t="s">
        <v>27</v>
      </c>
      <c r="B9" s="93">
        <v>455</v>
      </c>
      <c r="C9" s="72">
        <v>710</v>
      </c>
      <c r="D9" s="72">
        <v>502</v>
      </c>
      <c r="E9" s="72">
        <v>616</v>
      </c>
      <c r="F9" s="72">
        <v>646</v>
      </c>
      <c r="G9" s="72">
        <v>530</v>
      </c>
      <c r="H9" s="72">
        <v>440</v>
      </c>
      <c r="I9" s="72">
        <v>496</v>
      </c>
      <c r="J9" s="72">
        <v>437</v>
      </c>
      <c r="K9" s="72">
        <v>393</v>
      </c>
      <c r="L9" s="72">
        <v>456</v>
      </c>
      <c r="M9" s="72">
        <v>479</v>
      </c>
      <c r="N9" s="72">
        <v>466</v>
      </c>
      <c r="O9" s="72">
        <v>431</v>
      </c>
      <c r="P9" s="72">
        <v>454</v>
      </c>
      <c r="Q9" s="72">
        <v>688</v>
      </c>
      <c r="R9" s="72">
        <v>410</v>
      </c>
      <c r="S9" s="72">
        <v>328</v>
      </c>
      <c r="T9" s="72">
        <v>559</v>
      </c>
      <c r="U9" s="55">
        <v>483</v>
      </c>
    </row>
    <row r="10" spans="1:21" ht="15.5" x14ac:dyDescent="0.35">
      <c r="A10" s="58" t="s">
        <v>28</v>
      </c>
      <c r="B10" s="93">
        <v>326</v>
      </c>
      <c r="C10" s="72">
        <v>630</v>
      </c>
      <c r="D10" s="72">
        <v>402</v>
      </c>
      <c r="E10" s="72">
        <v>533</v>
      </c>
      <c r="F10" s="72">
        <v>616</v>
      </c>
      <c r="G10" s="72">
        <v>468</v>
      </c>
      <c r="H10" s="72">
        <v>399</v>
      </c>
      <c r="I10" s="72">
        <v>451</v>
      </c>
      <c r="J10" s="72">
        <v>412</v>
      </c>
      <c r="K10" s="72">
        <v>369</v>
      </c>
      <c r="L10" s="72">
        <v>341</v>
      </c>
      <c r="M10" s="72">
        <v>351</v>
      </c>
      <c r="N10" s="72">
        <v>352</v>
      </c>
      <c r="O10" s="72">
        <v>360</v>
      </c>
      <c r="P10" s="72">
        <v>395</v>
      </c>
      <c r="Q10" s="72">
        <v>591</v>
      </c>
      <c r="R10" s="72">
        <v>441</v>
      </c>
      <c r="S10" s="72">
        <v>356</v>
      </c>
      <c r="T10" s="72">
        <v>527</v>
      </c>
      <c r="U10" s="55">
        <v>525</v>
      </c>
    </row>
    <row r="11" spans="1:21" ht="15.5" x14ac:dyDescent="0.35">
      <c r="A11" s="58" t="s">
        <v>29</v>
      </c>
      <c r="B11" s="93">
        <v>338</v>
      </c>
      <c r="C11" s="72">
        <v>677</v>
      </c>
      <c r="D11" s="72">
        <v>394</v>
      </c>
      <c r="E11" s="72">
        <v>500</v>
      </c>
      <c r="F11" s="72">
        <v>451</v>
      </c>
      <c r="G11" s="72">
        <v>373</v>
      </c>
      <c r="H11" s="72">
        <v>327</v>
      </c>
      <c r="I11" s="72">
        <v>412</v>
      </c>
      <c r="J11" s="72">
        <v>402</v>
      </c>
      <c r="K11" s="72">
        <v>346</v>
      </c>
      <c r="L11" s="72">
        <v>403</v>
      </c>
      <c r="M11" s="72">
        <v>316</v>
      </c>
      <c r="N11" s="72">
        <v>383</v>
      </c>
      <c r="O11" s="72">
        <v>341</v>
      </c>
      <c r="P11" s="72">
        <v>389</v>
      </c>
      <c r="Q11" s="72">
        <v>458</v>
      </c>
      <c r="R11" s="72">
        <v>330</v>
      </c>
      <c r="S11" s="72">
        <v>299</v>
      </c>
      <c r="T11" s="72">
        <v>465</v>
      </c>
      <c r="U11" s="55">
        <v>443</v>
      </c>
    </row>
    <row r="12" spans="1:21" ht="15.5" x14ac:dyDescent="0.35">
      <c r="A12" s="58" t="s">
        <v>30</v>
      </c>
      <c r="B12" s="93">
        <v>303</v>
      </c>
      <c r="C12" s="72">
        <v>549</v>
      </c>
      <c r="D12" s="72">
        <v>389</v>
      </c>
      <c r="E12" s="72">
        <v>401</v>
      </c>
      <c r="F12" s="72">
        <v>453</v>
      </c>
      <c r="G12" s="72">
        <v>404</v>
      </c>
      <c r="H12" s="72">
        <v>319</v>
      </c>
      <c r="I12" s="72">
        <v>354</v>
      </c>
      <c r="J12" s="72">
        <v>351</v>
      </c>
      <c r="K12" s="72">
        <v>320</v>
      </c>
      <c r="L12" s="72">
        <v>332</v>
      </c>
      <c r="M12" s="72">
        <v>373</v>
      </c>
      <c r="N12" s="72">
        <v>329</v>
      </c>
      <c r="O12" s="72">
        <v>322</v>
      </c>
      <c r="P12" s="72">
        <v>371</v>
      </c>
      <c r="Q12" s="72">
        <v>446</v>
      </c>
      <c r="R12" s="72">
        <v>390</v>
      </c>
      <c r="S12" s="72">
        <v>263</v>
      </c>
      <c r="T12" s="72">
        <v>372</v>
      </c>
      <c r="U12" s="55">
        <v>399</v>
      </c>
    </row>
    <row r="13" spans="1:21" ht="15.5" x14ac:dyDescent="0.35">
      <c r="A13" s="58" t="s">
        <v>31</v>
      </c>
      <c r="B13" s="93">
        <v>756</v>
      </c>
      <c r="C13" s="72">
        <v>1074</v>
      </c>
      <c r="D13" s="72">
        <v>877</v>
      </c>
      <c r="E13" s="72">
        <v>926</v>
      </c>
      <c r="F13" s="72">
        <v>1010</v>
      </c>
      <c r="G13" s="72">
        <v>874</v>
      </c>
      <c r="H13" s="72">
        <v>800</v>
      </c>
      <c r="I13" s="72">
        <v>828</v>
      </c>
      <c r="J13" s="72">
        <v>741</v>
      </c>
      <c r="K13" s="72">
        <v>687</v>
      </c>
      <c r="L13" s="72">
        <v>829</v>
      </c>
      <c r="M13" s="72">
        <v>787</v>
      </c>
      <c r="N13" s="72">
        <v>709</v>
      </c>
      <c r="O13" s="72">
        <v>575</v>
      </c>
      <c r="P13" s="72">
        <v>600</v>
      </c>
      <c r="Q13" s="72">
        <v>647</v>
      </c>
      <c r="R13" s="72">
        <v>563</v>
      </c>
      <c r="S13" s="72">
        <v>431</v>
      </c>
      <c r="T13" s="72">
        <v>454</v>
      </c>
      <c r="U13" s="55">
        <v>473</v>
      </c>
    </row>
    <row r="14" spans="1:21" ht="15.5" x14ac:dyDescent="0.35">
      <c r="A14" s="58" t="s">
        <v>32</v>
      </c>
      <c r="B14" s="93">
        <v>415</v>
      </c>
      <c r="C14" s="72">
        <v>648</v>
      </c>
      <c r="D14" s="72">
        <v>523</v>
      </c>
      <c r="E14" s="72">
        <v>496</v>
      </c>
      <c r="F14" s="72">
        <v>566</v>
      </c>
      <c r="G14" s="72">
        <v>583</v>
      </c>
      <c r="H14" s="72">
        <v>531</v>
      </c>
      <c r="I14" s="72">
        <v>609</v>
      </c>
      <c r="J14" s="72">
        <v>627</v>
      </c>
      <c r="K14" s="72">
        <v>721</v>
      </c>
      <c r="L14" s="72">
        <v>905</v>
      </c>
      <c r="M14" s="72">
        <v>862</v>
      </c>
      <c r="N14" s="72">
        <v>767</v>
      </c>
      <c r="O14" s="72">
        <v>684</v>
      </c>
      <c r="P14" s="72">
        <v>683</v>
      </c>
      <c r="Q14" s="72">
        <v>804</v>
      </c>
      <c r="R14" s="72">
        <v>584</v>
      </c>
      <c r="S14" s="72">
        <v>569</v>
      </c>
      <c r="T14" s="72">
        <v>575</v>
      </c>
      <c r="U14" s="55">
        <v>664</v>
      </c>
    </row>
    <row r="15" spans="1:21" ht="15.5" x14ac:dyDescent="0.35">
      <c r="A15" s="58" t="s">
        <v>234</v>
      </c>
      <c r="B15" s="93">
        <v>222</v>
      </c>
      <c r="C15" s="72">
        <v>356</v>
      </c>
      <c r="D15" s="72">
        <v>328</v>
      </c>
      <c r="E15" s="72">
        <v>307</v>
      </c>
      <c r="F15" s="72">
        <v>472</v>
      </c>
      <c r="G15" s="72">
        <v>494</v>
      </c>
      <c r="H15" s="72">
        <v>481</v>
      </c>
      <c r="I15" s="72">
        <v>583</v>
      </c>
      <c r="J15" s="72">
        <v>627</v>
      </c>
      <c r="K15" s="72">
        <v>698</v>
      </c>
      <c r="L15" s="72">
        <v>814</v>
      </c>
      <c r="M15" s="72">
        <v>795</v>
      </c>
      <c r="N15" s="72">
        <v>738</v>
      </c>
      <c r="O15" s="72">
        <v>668</v>
      </c>
      <c r="P15" s="72">
        <v>735</v>
      </c>
      <c r="Q15" s="72">
        <v>804</v>
      </c>
      <c r="R15" s="72">
        <v>643</v>
      </c>
      <c r="S15" s="72">
        <v>609</v>
      </c>
      <c r="T15" s="72">
        <v>715</v>
      </c>
      <c r="U15" s="55">
        <v>803</v>
      </c>
    </row>
    <row r="16" spans="1:21" ht="15.5" x14ac:dyDescent="0.35">
      <c r="A16" s="58" t="s">
        <v>235</v>
      </c>
      <c r="B16" s="93">
        <v>85</v>
      </c>
      <c r="C16" s="72">
        <v>127</v>
      </c>
      <c r="D16" s="72">
        <v>111</v>
      </c>
      <c r="E16" s="72">
        <v>119</v>
      </c>
      <c r="F16" s="72">
        <v>166</v>
      </c>
      <c r="G16" s="72">
        <v>150</v>
      </c>
      <c r="H16" s="72">
        <v>184</v>
      </c>
      <c r="I16" s="72">
        <v>290</v>
      </c>
      <c r="J16" s="72">
        <v>278</v>
      </c>
      <c r="K16" s="72">
        <v>350</v>
      </c>
      <c r="L16" s="72">
        <v>446</v>
      </c>
      <c r="M16" s="72">
        <v>352</v>
      </c>
      <c r="N16" s="72">
        <v>368</v>
      </c>
      <c r="O16" s="72">
        <v>351</v>
      </c>
      <c r="P16" s="72">
        <v>357</v>
      </c>
      <c r="Q16" s="72">
        <v>445</v>
      </c>
      <c r="R16" s="72">
        <v>354</v>
      </c>
      <c r="S16" s="72">
        <v>391</v>
      </c>
      <c r="T16" s="72">
        <v>433</v>
      </c>
      <c r="U16" s="55">
        <v>374</v>
      </c>
    </row>
    <row r="17" spans="1:21" ht="16" thickBot="1" x14ac:dyDescent="0.4">
      <c r="A17" s="120" t="s">
        <v>34</v>
      </c>
      <c r="B17" s="81">
        <v>3456</v>
      </c>
      <c r="C17" s="74">
        <v>5728</v>
      </c>
      <c r="D17" s="74">
        <v>4277</v>
      </c>
      <c r="E17" s="74">
        <v>4779</v>
      </c>
      <c r="F17" s="74">
        <v>5459</v>
      </c>
      <c r="G17" s="74">
        <v>4666</v>
      </c>
      <c r="H17" s="74">
        <v>4134</v>
      </c>
      <c r="I17" s="74">
        <v>4739</v>
      </c>
      <c r="J17" s="74">
        <v>4582</v>
      </c>
      <c r="K17" s="74">
        <v>4466</v>
      </c>
      <c r="L17" s="74">
        <v>5106</v>
      </c>
      <c r="M17" s="74">
        <v>4815</v>
      </c>
      <c r="N17" s="74">
        <v>4612</v>
      </c>
      <c r="O17" s="74">
        <v>4200</v>
      </c>
      <c r="P17" s="74">
        <v>4466</v>
      </c>
      <c r="Q17" s="74">
        <v>5656</v>
      </c>
      <c r="R17" s="74">
        <v>4258</v>
      </c>
      <c r="S17" s="74">
        <v>3755</v>
      </c>
      <c r="T17" s="74">
        <v>4849</v>
      </c>
      <c r="U17" s="61">
        <v>4981</v>
      </c>
    </row>
    <row r="19" spans="1:21" ht="16" thickBot="1" x14ac:dyDescent="0.4">
      <c r="A19" s="301" t="s">
        <v>2</v>
      </c>
      <c r="B19" s="301"/>
      <c r="C19" s="267"/>
      <c r="D19" s="267"/>
      <c r="E19" s="267"/>
      <c r="F19" s="267"/>
      <c r="G19" s="267"/>
      <c r="H19" s="267"/>
      <c r="I19" s="267"/>
      <c r="J19" s="267"/>
      <c r="K19" s="267"/>
      <c r="L19" s="267"/>
      <c r="M19" s="267"/>
      <c r="N19" s="267"/>
      <c r="O19" s="267"/>
      <c r="P19" s="267"/>
      <c r="Q19" s="267"/>
      <c r="R19" s="301"/>
      <c r="S19" s="301"/>
      <c r="T19" s="301"/>
      <c r="U19" s="301"/>
    </row>
    <row r="20" spans="1:21" ht="15" customHeight="1" x14ac:dyDescent="0.35">
      <c r="A20" s="293" t="s">
        <v>8</v>
      </c>
      <c r="B20" s="284" t="s">
        <v>587</v>
      </c>
      <c r="C20" s="284"/>
      <c r="D20" s="284"/>
      <c r="E20" s="284"/>
      <c r="F20" s="284"/>
      <c r="G20" s="284"/>
      <c r="H20" s="284"/>
      <c r="I20" s="284"/>
      <c r="J20" s="284"/>
      <c r="K20" s="284"/>
      <c r="L20" s="284"/>
      <c r="M20" s="284"/>
      <c r="N20" s="284"/>
      <c r="O20" s="284"/>
      <c r="P20" s="284"/>
      <c r="Q20" s="284"/>
      <c r="R20" s="284"/>
      <c r="S20" s="284"/>
      <c r="T20" s="284"/>
      <c r="U20" s="285"/>
    </row>
    <row r="21" spans="1:21" ht="15" thickBot="1" x14ac:dyDescent="0.4">
      <c r="A21" s="303"/>
      <c r="B21" s="164">
        <v>2004</v>
      </c>
      <c r="C21" s="32">
        <v>2005</v>
      </c>
      <c r="D21" s="32">
        <v>2006</v>
      </c>
      <c r="E21" s="32">
        <v>2007</v>
      </c>
      <c r="F21" s="32">
        <v>2008</v>
      </c>
      <c r="G21" s="32">
        <v>2009</v>
      </c>
      <c r="H21" s="32">
        <v>2010</v>
      </c>
      <c r="I21" s="32">
        <v>2011</v>
      </c>
      <c r="J21" s="32">
        <v>2012</v>
      </c>
      <c r="K21" s="32">
        <v>2013</v>
      </c>
      <c r="L21" s="32">
        <v>2014</v>
      </c>
      <c r="M21" s="32">
        <v>2015</v>
      </c>
      <c r="N21" s="32">
        <v>2016</v>
      </c>
      <c r="O21" s="32">
        <v>2017</v>
      </c>
      <c r="P21" s="32">
        <v>2018</v>
      </c>
      <c r="Q21" s="32">
        <v>2019</v>
      </c>
      <c r="R21" s="32">
        <v>2020</v>
      </c>
      <c r="S21" s="32">
        <v>2021</v>
      </c>
      <c r="T21" s="32">
        <v>2022</v>
      </c>
      <c r="U21" s="33">
        <v>2023</v>
      </c>
    </row>
    <row r="22" spans="1:21" ht="15.5" x14ac:dyDescent="0.35">
      <c r="A22" s="110" t="s">
        <v>23</v>
      </c>
      <c r="B22" s="165">
        <v>7</v>
      </c>
      <c r="C22" s="69">
        <v>12</v>
      </c>
      <c r="D22" s="69">
        <v>23</v>
      </c>
      <c r="E22" s="69">
        <v>25</v>
      </c>
      <c r="F22" s="69">
        <v>41</v>
      </c>
      <c r="G22" s="69">
        <v>26</v>
      </c>
      <c r="H22" s="69">
        <v>24</v>
      </c>
      <c r="I22" s="69">
        <v>18</v>
      </c>
      <c r="J22" s="69">
        <v>13</v>
      </c>
      <c r="K22" s="69">
        <v>15</v>
      </c>
      <c r="L22" s="69">
        <v>16</v>
      </c>
      <c r="M22" s="69">
        <v>7</v>
      </c>
      <c r="N22" s="69">
        <v>7</v>
      </c>
      <c r="O22" s="69">
        <v>8</v>
      </c>
      <c r="P22" s="69">
        <v>18</v>
      </c>
      <c r="Q22" s="69">
        <v>14</v>
      </c>
      <c r="R22" s="69">
        <v>12</v>
      </c>
      <c r="S22" s="69">
        <v>8</v>
      </c>
      <c r="T22" s="69">
        <v>13</v>
      </c>
      <c r="U22" s="114">
        <v>35</v>
      </c>
    </row>
    <row r="23" spans="1:21" ht="15.5" x14ac:dyDescent="0.35">
      <c r="A23" s="58" t="s">
        <v>25</v>
      </c>
      <c r="B23" s="93">
        <v>317</v>
      </c>
      <c r="C23" s="72">
        <v>350</v>
      </c>
      <c r="D23" s="72">
        <v>346</v>
      </c>
      <c r="E23" s="72">
        <v>459</v>
      </c>
      <c r="F23" s="72">
        <v>535</v>
      </c>
      <c r="G23" s="72">
        <v>461</v>
      </c>
      <c r="H23" s="72">
        <v>352</v>
      </c>
      <c r="I23" s="72">
        <v>310</v>
      </c>
      <c r="J23" s="72">
        <v>304</v>
      </c>
      <c r="K23" s="72">
        <v>210</v>
      </c>
      <c r="L23" s="72">
        <v>205</v>
      </c>
      <c r="M23" s="72">
        <v>130</v>
      </c>
      <c r="N23" s="72">
        <v>132</v>
      </c>
      <c r="O23" s="72">
        <v>147</v>
      </c>
      <c r="P23" s="72">
        <v>134</v>
      </c>
      <c r="Q23" s="72">
        <v>187</v>
      </c>
      <c r="R23" s="72">
        <v>164</v>
      </c>
      <c r="S23" s="72">
        <v>130</v>
      </c>
      <c r="T23" s="72">
        <v>279</v>
      </c>
      <c r="U23" s="55">
        <v>343</v>
      </c>
    </row>
    <row r="24" spans="1:21" ht="15.5" x14ac:dyDescent="0.35">
      <c r="A24" s="58" t="s">
        <v>26</v>
      </c>
      <c r="B24" s="93">
        <v>729</v>
      </c>
      <c r="C24" s="72">
        <v>903</v>
      </c>
      <c r="D24" s="72">
        <v>929</v>
      </c>
      <c r="E24" s="72">
        <v>1029</v>
      </c>
      <c r="F24" s="72">
        <v>1198</v>
      </c>
      <c r="G24" s="72">
        <v>937</v>
      </c>
      <c r="H24" s="72">
        <v>814</v>
      </c>
      <c r="I24" s="72">
        <v>894</v>
      </c>
      <c r="J24" s="72">
        <v>791</v>
      </c>
      <c r="K24" s="72">
        <v>602</v>
      </c>
      <c r="L24" s="72">
        <v>691</v>
      </c>
      <c r="M24" s="72">
        <v>551</v>
      </c>
      <c r="N24" s="72">
        <v>539</v>
      </c>
      <c r="O24" s="72">
        <v>505</v>
      </c>
      <c r="P24" s="72">
        <v>595</v>
      </c>
      <c r="Q24" s="72">
        <v>587</v>
      </c>
      <c r="R24" s="72">
        <v>552</v>
      </c>
      <c r="S24" s="72">
        <v>431</v>
      </c>
      <c r="T24" s="72">
        <v>666</v>
      </c>
      <c r="U24" s="55">
        <v>731</v>
      </c>
    </row>
    <row r="25" spans="1:21" ht="15.5" x14ac:dyDescent="0.35">
      <c r="A25" s="58" t="s">
        <v>27</v>
      </c>
      <c r="B25" s="93">
        <v>664</v>
      </c>
      <c r="C25" s="72">
        <v>850</v>
      </c>
      <c r="D25" s="72">
        <v>837</v>
      </c>
      <c r="E25" s="72">
        <v>884</v>
      </c>
      <c r="F25" s="72">
        <v>994</v>
      </c>
      <c r="G25" s="72">
        <v>858</v>
      </c>
      <c r="H25" s="72">
        <v>722</v>
      </c>
      <c r="I25" s="72">
        <v>708</v>
      </c>
      <c r="J25" s="72">
        <v>751</v>
      </c>
      <c r="K25" s="72">
        <v>603</v>
      </c>
      <c r="L25" s="72">
        <v>710</v>
      </c>
      <c r="M25" s="72">
        <v>634</v>
      </c>
      <c r="N25" s="72">
        <v>622</v>
      </c>
      <c r="O25" s="72">
        <v>670</v>
      </c>
      <c r="P25" s="72">
        <v>618</v>
      </c>
      <c r="Q25" s="72">
        <v>673</v>
      </c>
      <c r="R25" s="72">
        <v>688</v>
      </c>
      <c r="S25" s="72">
        <v>451</v>
      </c>
      <c r="T25" s="72">
        <v>665</v>
      </c>
      <c r="U25" s="55">
        <v>701</v>
      </c>
    </row>
    <row r="26" spans="1:21" ht="15.5" x14ac:dyDescent="0.35">
      <c r="A26" s="58" t="s">
        <v>28</v>
      </c>
      <c r="B26" s="93">
        <v>474</v>
      </c>
      <c r="C26" s="72">
        <v>586</v>
      </c>
      <c r="D26" s="72">
        <v>696</v>
      </c>
      <c r="E26" s="72">
        <v>731</v>
      </c>
      <c r="F26" s="72">
        <v>941</v>
      </c>
      <c r="G26" s="72">
        <v>788</v>
      </c>
      <c r="H26" s="72">
        <v>683</v>
      </c>
      <c r="I26" s="72">
        <v>697</v>
      </c>
      <c r="J26" s="72">
        <v>666</v>
      </c>
      <c r="K26" s="72">
        <v>578</v>
      </c>
      <c r="L26" s="72">
        <v>604</v>
      </c>
      <c r="M26" s="72">
        <v>613</v>
      </c>
      <c r="N26" s="72">
        <v>532</v>
      </c>
      <c r="O26" s="72">
        <v>544</v>
      </c>
      <c r="P26" s="72">
        <v>621</v>
      </c>
      <c r="Q26" s="72">
        <v>711</v>
      </c>
      <c r="R26" s="72">
        <v>644</v>
      </c>
      <c r="S26" s="72">
        <v>529</v>
      </c>
      <c r="T26" s="72">
        <v>702</v>
      </c>
      <c r="U26" s="55">
        <v>724</v>
      </c>
    </row>
    <row r="27" spans="1:21" ht="15.5" x14ac:dyDescent="0.35">
      <c r="A27" s="58" t="s">
        <v>29</v>
      </c>
      <c r="B27" s="93">
        <v>428</v>
      </c>
      <c r="C27" s="72">
        <v>537</v>
      </c>
      <c r="D27" s="72">
        <v>552</v>
      </c>
      <c r="E27" s="72">
        <v>602</v>
      </c>
      <c r="F27" s="72">
        <v>694</v>
      </c>
      <c r="G27" s="72">
        <v>610</v>
      </c>
      <c r="H27" s="72">
        <v>525</v>
      </c>
      <c r="I27" s="72">
        <v>513</v>
      </c>
      <c r="J27" s="72">
        <v>604</v>
      </c>
      <c r="K27" s="72">
        <v>486</v>
      </c>
      <c r="L27" s="72">
        <v>611</v>
      </c>
      <c r="M27" s="72">
        <v>505</v>
      </c>
      <c r="N27" s="72">
        <v>490</v>
      </c>
      <c r="O27" s="72">
        <v>533</v>
      </c>
      <c r="P27" s="72">
        <v>531</v>
      </c>
      <c r="Q27" s="72">
        <v>612</v>
      </c>
      <c r="R27" s="72">
        <v>608</v>
      </c>
      <c r="S27" s="72">
        <v>419</v>
      </c>
      <c r="T27" s="72">
        <v>647</v>
      </c>
      <c r="U27" s="55">
        <v>693</v>
      </c>
    </row>
    <row r="28" spans="1:21" ht="15.5" x14ac:dyDescent="0.35">
      <c r="A28" s="58" t="s">
        <v>30</v>
      </c>
      <c r="B28" s="93">
        <v>353</v>
      </c>
      <c r="C28" s="72">
        <v>416</v>
      </c>
      <c r="D28" s="72">
        <v>450</v>
      </c>
      <c r="E28" s="72">
        <v>541</v>
      </c>
      <c r="F28" s="72">
        <v>598</v>
      </c>
      <c r="G28" s="72">
        <v>521</v>
      </c>
      <c r="H28" s="72">
        <v>536</v>
      </c>
      <c r="I28" s="72">
        <v>510</v>
      </c>
      <c r="J28" s="72">
        <v>499</v>
      </c>
      <c r="K28" s="72">
        <v>466</v>
      </c>
      <c r="L28" s="72">
        <v>521</v>
      </c>
      <c r="M28" s="72">
        <v>546</v>
      </c>
      <c r="N28" s="72">
        <v>451</v>
      </c>
      <c r="O28" s="72">
        <v>528</v>
      </c>
      <c r="P28" s="72">
        <v>568</v>
      </c>
      <c r="Q28" s="72">
        <v>621</v>
      </c>
      <c r="R28" s="72">
        <v>551</v>
      </c>
      <c r="S28" s="72">
        <v>400</v>
      </c>
      <c r="T28" s="72">
        <v>555</v>
      </c>
      <c r="U28" s="55">
        <v>647</v>
      </c>
    </row>
    <row r="29" spans="1:21" ht="15.5" x14ac:dyDescent="0.35">
      <c r="A29" s="58" t="s">
        <v>31</v>
      </c>
      <c r="B29" s="93">
        <v>365</v>
      </c>
      <c r="C29" s="72">
        <v>512</v>
      </c>
      <c r="D29" s="72">
        <v>568</v>
      </c>
      <c r="E29" s="72">
        <v>599</v>
      </c>
      <c r="F29" s="72">
        <v>684</v>
      </c>
      <c r="G29" s="72">
        <v>621</v>
      </c>
      <c r="H29" s="72">
        <v>676</v>
      </c>
      <c r="I29" s="72">
        <v>657</v>
      </c>
      <c r="J29" s="72">
        <v>672</v>
      </c>
      <c r="K29" s="72">
        <v>627</v>
      </c>
      <c r="L29" s="72">
        <v>808</v>
      </c>
      <c r="M29" s="72">
        <v>833</v>
      </c>
      <c r="N29" s="72">
        <v>733</v>
      </c>
      <c r="O29" s="72">
        <v>645</v>
      </c>
      <c r="P29" s="72">
        <v>742</v>
      </c>
      <c r="Q29" s="72">
        <v>759</v>
      </c>
      <c r="R29" s="72">
        <v>597</v>
      </c>
      <c r="S29" s="72">
        <v>520</v>
      </c>
      <c r="T29" s="72">
        <v>575</v>
      </c>
      <c r="U29" s="55">
        <v>628</v>
      </c>
    </row>
    <row r="30" spans="1:21" ht="15.5" x14ac:dyDescent="0.35">
      <c r="A30" s="58" t="s">
        <v>32</v>
      </c>
      <c r="B30" s="93">
        <v>366</v>
      </c>
      <c r="C30" s="72">
        <v>460</v>
      </c>
      <c r="D30" s="72">
        <v>553</v>
      </c>
      <c r="E30" s="72">
        <v>543</v>
      </c>
      <c r="F30" s="72">
        <v>557</v>
      </c>
      <c r="G30" s="72">
        <v>634</v>
      </c>
      <c r="H30" s="72">
        <v>657</v>
      </c>
      <c r="I30" s="72">
        <v>718</v>
      </c>
      <c r="J30" s="72">
        <v>755</v>
      </c>
      <c r="K30" s="72">
        <v>746</v>
      </c>
      <c r="L30" s="72">
        <v>966</v>
      </c>
      <c r="M30" s="72">
        <v>957</v>
      </c>
      <c r="N30" s="72">
        <v>791</v>
      </c>
      <c r="O30" s="72">
        <v>876</v>
      </c>
      <c r="P30" s="72">
        <v>917</v>
      </c>
      <c r="Q30" s="72">
        <v>1029</v>
      </c>
      <c r="R30" s="72">
        <v>717</v>
      </c>
      <c r="S30" s="72">
        <v>758</v>
      </c>
      <c r="T30" s="72">
        <v>867</v>
      </c>
      <c r="U30" s="55">
        <v>909</v>
      </c>
    </row>
    <row r="31" spans="1:21" ht="15.5" x14ac:dyDescent="0.35">
      <c r="A31" s="58" t="s">
        <v>234</v>
      </c>
      <c r="B31" s="93">
        <v>176</v>
      </c>
      <c r="C31" s="72">
        <v>246</v>
      </c>
      <c r="D31" s="72">
        <v>266</v>
      </c>
      <c r="E31" s="72">
        <v>288</v>
      </c>
      <c r="F31" s="72">
        <v>468</v>
      </c>
      <c r="G31" s="72">
        <v>410</v>
      </c>
      <c r="H31" s="72">
        <v>487</v>
      </c>
      <c r="I31" s="72">
        <v>614</v>
      </c>
      <c r="J31" s="72">
        <v>627</v>
      </c>
      <c r="K31" s="72">
        <v>612</v>
      </c>
      <c r="L31" s="72">
        <v>767</v>
      </c>
      <c r="M31" s="72">
        <v>727</v>
      </c>
      <c r="N31" s="72">
        <v>605</v>
      </c>
      <c r="O31" s="72">
        <v>722</v>
      </c>
      <c r="P31" s="72">
        <v>775</v>
      </c>
      <c r="Q31" s="72">
        <v>867</v>
      </c>
      <c r="R31" s="72">
        <v>707</v>
      </c>
      <c r="S31" s="72">
        <v>736</v>
      </c>
      <c r="T31" s="72">
        <v>866</v>
      </c>
      <c r="U31" s="55">
        <v>940</v>
      </c>
    </row>
    <row r="32" spans="1:21" ht="15.5" x14ac:dyDescent="0.35">
      <c r="A32" s="58" t="s">
        <v>235</v>
      </c>
      <c r="B32" s="93">
        <v>27</v>
      </c>
      <c r="C32" s="72">
        <v>59</v>
      </c>
      <c r="D32" s="72">
        <v>58</v>
      </c>
      <c r="E32" s="72">
        <v>72</v>
      </c>
      <c r="F32" s="72">
        <v>112</v>
      </c>
      <c r="G32" s="72">
        <v>103</v>
      </c>
      <c r="H32" s="72">
        <v>166</v>
      </c>
      <c r="I32" s="72">
        <v>150</v>
      </c>
      <c r="J32" s="72">
        <v>173</v>
      </c>
      <c r="K32" s="72">
        <v>261</v>
      </c>
      <c r="L32" s="72">
        <v>312</v>
      </c>
      <c r="M32" s="72">
        <v>348</v>
      </c>
      <c r="N32" s="72">
        <v>281</v>
      </c>
      <c r="O32" s="72">
        <v>376</v>
      </c>
      <c r="P32" s="72">
        <v>321</v>
      </c>
      <c r="Q32" s="72">
        <v>389</v>
      </c>
      <c r="R32" s="72">
        <v>339</v>
      </c>
      <c r="S32" s="72">
        <v>368</v>
      </c>
      <c r="T32" s="72">
        <v>436</v>
      </c>
      <c r="U32" s="55">
        <v>427</v>
      </c>
    </row>
    <row r="33" spans="1:21" ht="16" thickBot="1" x14ac:dyDescent="0.4">
      <c r="A33" s="120" t="s">
        <v>35</v>
      </c>
      <c r="B33" s="81">
        <v>3906</v>
      </c>
      <c r="C33" s="74">
        <v>4931</v>
      </c>
      <c r="D33" s="74">
        <v>5278</v>
      </c>
      <c r="E33" s="74">
        <v>5773</v>
      </c>
      <c r="F33" s="74">
        <v>6822</v>
      </c>
      <c r="G33" s="74">
        <v>5969</v>
      </c>
      <c r="H33" s="74">
        <v>5642</v>
      </c>
      <c r="I33" s="74">
        <v>5789</v>
      </c>
      <c r="J33" s="74">
        <v>5855</v>
      </c>
      <c r="K33" s="74">
        <v>5206</v>
      </c>
      <c r="L33" s="74">
        <v>6211</v>
      </c>
      <c r="M33" s="74">
        <v>5851</v>
      </c>
      <c r="N33" s="74">
        <v>5183</v>
      </c>
      <c r="O33" s="74">
        <v>5554</v>
      </c>
      <c r="P33" s="74">
        <v>5840</v>
      </c>
      <c r="Q33" s="74">
        <v>6449</v>
      </c>
      <c r="R33" s="74">
        <v>5579</v>
      </c>
      <c r="S33" s="74">
        <v>4750</v>
      </c>
      <c r="T33" s="74">
        <v>6271</v>
      </c>
      <c r="U33" s="61">
        <v>6778</v>
      </c>
    </row>
    <row r="35" spans="1:21" ht="16" thickBot="1" x14ac:dyDescent="0.4">
      <c r="A35" s="301" t="s">
        <v>6</v>
      </c>
      <c r="B35" s="301"/>
      <c r="C35" s="267"/>
      <c r="D35" s="267"/>
      <c r="E35" s="267"/>
      <c r="F35" s="267"/>
      <c r="G35" s="267"/>
      <c r="H35" s="267"/>
      <c r="I35" s="267"/>
      <c r="J35" s="267"/>
      <c r="K35" s="267"/>
      <c r="L35" s="267"/>
      <c r="M35" s="267"/>
      <c r="N35" s="267"/>
      <c r="O35" s="267"/>
      <c r="P35" s="267"/>
      <c r="Q35" s="267"/>
      <c r="R35" s="301"/>
      <c r="S35" s="301"/>
      <c r="T35" s="301"/>
      <c r="U35" s="301"/>
    </row>
    <row r="36" spans="1:21" ht="15" customHeight="1" x14ac:dyDescent="0.35">
      <c r="A36" s="293" t="s">
        <v>8</v>
      </c>
      <c r="B36" s="284" t="s">
        <v>587</v>
      </c>
      <c r="C36" s="284"/>
      <c r="D36" s="284"/>
      <c r="E36" s="284"/>
      <c r="F36" s="284"/>
      <c r="G36" s="284"/>
      <c r="H36" s="284"/>
      <c r="I36" s="284"/>
      <c r="J36" s="284"/>
      <c r="K36" s="284"/>
      <c r="L36" s="284"/>
      <c r="M36" s="284"/>
      <c r="N36" s="284"/>
      <c r="O36" s="284"/>
      <c r="P36" s="284"/>
      <c r="Q36" s="284"/>
      <c r="R36" s="284"/>
      <c r="S36" s="284"/>
      <c r="T36" s="284"/>
      <c r="U36" s="285"/>
    </row>
    <row r="37" spans="1:21" ht="15" thickBot="1" x14ac:dyDescent="0.4">
      <c r="A37" s="303"/>
      <c r="B37" s="164">
        <v>2004</v>
      </c>
      <c r="C37" s="32">
        <v>2005</v>
      </c>
      <c r="D37" s="32">
        <v>2006</v>
      </c>
      <c r="E37" s="32">
        <v>2007</v>
      </c>
      <c r="F37" s="32">
        <v>2008</v>
      </c>
      <c r="G37" s="32">
        <v>2009</v>
      </c>
      <c r="H37" s="32">
        <v>2010</v>
      </c>
      <c r="I37" s="32">
        <v>2011</v>
      </c>
      <c r="J37" s="32">
        <v>2012</v>
      </c>
      <c r="K37" s="32">
        <v>2013</v>
      </c>
      <c r="L37" s="32">
        <v>2014</v>
      </c>
      <c r="M37" s="32">
        <v>2015</v>
      </c>
      <c r="N37" s="32">
        <v>2016</v>
      </c>
      <c r="O37" s="32">
        <v>2017</v>
      </c>
      <c r="P37" s="32">
        <v>2018</v>
      </c>
      <c r="Q37" s="32">
        <v>2019</v>
      </c>
      <c r="R37" s="32">
        <v>2020</v>
      </c>
      <c r="S37" s="32">
        <v>2021</v>
      </c>
      <c r="T37" s="32">
        <v>2022</v>
      </c>
      <c r="U37" s="33">
        <v>2023</v>
      </c>
    </row>
    <row r="38" spans="1:21" ht="15.5" x14ac:dyDescent="0.35">
      <c r="A38" s="110" t="s">
        <v>23</v>
      </c>
      <c r="B38" s="165">
        <v>24</v>
      </c>
      <c r="C38" s="69">
        <v>20</v>
      </c>
      <c r="D38" s="69">
        <v>27</v>
      </c>
      <c r="E38" s="69">
        <v>37</v>
      </c>
      <c r="F38" s="69">
        <v>64</v>
      </c>
      <c r="G38" s="69">
        <v>38</v>
      </c>
      <c r="H38" s="69">
        <v>36</v>
      </c>
      <c r="I38" s="69">
        <v>25</v>
      </c>
      <c r="J38" s="69">
        <v>25</v>
      </c>
      <c r="K38" s="69">
        <v>24</v>
      </c>
      <c r="L38" s="69">
        <v>24</v>
      </c>
      <c r="M38" s="69">
        <v>13</v>
      </c>
      <c r="N38" s="69">
        <v>13</v>
      </c>
      <c r="O38" s="69">
        <v>14</v>
      </c>
      <c r="P38" s="69">
        <v>25</v>
      </c>
      <c r="Q38" s="69">
        <v>33</v>
      </c>
      <c r="R38" s="69">
        <v>15</v>
      </c>
      <c r="S38" s="69">
        <v>9</v>
      </c>
      <c r="T38" s="69">
        <v>27</v>
      </c>
      <c r="U38" s="114">
        <v>50</v>
      </c>
    </row>
    <row r="39" spans="1:21" ht="15.5" x14ac:dyDescent="0.35">
      <c r="A39" s="58" t="s">
        <v>25</v>
      </c>
      <c r="B39" s="93">
        <v>480</v>
      </c>
      <c r="C39" s="72">
        <v>614</v>
      </c>
      <c r="D39" s="72">
        <v>546</v>
      </c>
      <c r="E39" s="72">
        <v>743</v>
      </c>
      <c r="F39" s="72">
        <v>852</v>
      </c>
      <c r="G39" s="72">
        <v>692</v>
      </c>
      <c r="H39" s="72">
        <v>538</v>
      </c>
      <c r="I39" s="72">
        <v>492</v>
      </c>
      <c r="J39" s="72">
        <v>478</v>
      </c>
      <c r="K39" s="72">
        <v>356</v>
      </c>
      <c r="L39" s="72">
        <v>326</v>
      </c>
      <c r="M39" s="72">
        <v>211</v>
      </c>
      <c r="N39" s="72">
        <v>224</v>
      </c>
      <c r="O39" s="72">
        <v>245</v>
      </c>
      <c r="P39" s="72">
        <v>257</v>
      </c>
      <c r="Q39" s="72">
        <v>402</v>
      </c>
      <c r="R39" s="72">
        <v>311</v>
      </c>
      <c r="S39" s="72">
        <v>277</v>
      </c>
      <c r="T39" s="72">
        <v>502</v>
      </c>
      <c r="U39" s="55">
        <v>588</v>
      </c>
    </row>
    <row r="40" spans="1:21" ht="15.5" x14ac:dyDescent="0.35">
      <c r="A40" s="58" t="s">
        <v>26</v>
      </c>
      <c r="B40" s="93">
        <v>1105</v>
      </c>
      <c r="C40" s="72">
        <v>1588</v>
      </c>
      <c r="D40" s="72">
        <v>1476</v>
      </c>
      <c r="E40" s="72">
        <v>1614</v>
      </c>
      <c r="F40" s="72">
        <v>1937</v>
      </c>
      <c r="G40" s="72">
        <v>1484</v>
      </c>
      <c r="H40" s="72">
        <v>1269</v>
      </c>
      <c r="I40" s="72">
        <v>1421</v>
      </c>
      <c r="J40" s="72">
        <v>1312</v>
      </c>
      <c r="K40" s="72">
        <v>1029</v>
      </c>
      <c r="L40" s="72">
        <v>1142</v>
      </c>
      <c r="M40" s="72">
        <v>964</v>
      </c>
      <c r="N40" s="72">
        <v>942</v>
      </c>
      <c r="O40" s="72">
        <v>869</v>
      </c>
      <c r="P40" s="72">
        <v>947</v>
      </c>
      <c r="Q40" s="72">
        <v>1127</v>
      </c>
      <c r="R40" s="72">
        <v>947</v>
      </c>
      <c r="S40" s="72">
        <v>793</v>
      </c>
      <c r="T40" s="72">
        <v>1193</v>
      </c>
      <c r="U40" s="55">
        <v>1300</v>
      </c>
    </row>
    <row r="41" spans="1:21" ht="15.5" x14ac:dyDescent="0.35">
      <c r="A41" s="58" t="s">
        <v>27</v>
      </c>
      <c r="B41" s="93">
        <v>1119</v>
      </c>
      <c r="C41" s="72">
        <v>1560</v>
      </c>
      <c r="D41" s="72">
        <v>1339</v>
      </c>
      <c r="E41" s="72">
        <v>1500</v>
      </c>
      <c r="F41" s="72">
        <v>1640</v>
      </c>
      <c r="G41" s="72">
        <v>1388</v>
      </c>
      <c r="H41" s="72">
        <v>1162</v>
      </c>
      <c r="I41" s="72">
        <v>1204</v>
      </c>
      <c r="J41" s="72">
        <v>1188</v>
      </c>
      <c r="K41" s="72">
        <v>996</v>
      </c>
      <c r="L41" s="72">
        <v>1166</v>
      </c>
      <c r="M41" s="72">
        <v>1113</v>
      </c>
      <c r="N41" s="72">
        <v>1088</v>
      </c>
      <c r="O41" s="72">
        <v>1102</v>
      </c>
      <c r="P41" s="72">
        <v>1072</v>
      </c>
      <c r="Q41" s="72">
        <v>1361</v>
      </c>
      <c r="R41" s="72">
        <v>1099</v>
      </c>
      <c r="S41" s="72">
        <v>780</v>
      </c>
      <c r="T41" s="72">
        <v>1225</v>
      </c>
      <c r="U41" s="55">
        <v>1188</v>
      </c>
    </row>
    <row r="42" spans="1:21" ht="15.5" x14ac:dyDescent="0.35">
      <c r="A42" s="58" t="s">
        <v>28</v>
      </c>
      <c r="B42" s="93">
        <v>800</v>
      </c>
      <c r="C42" s="72">
        <v>1216</v>
      </c>
      <c r="D42" s="72">
        <v>1098</v>
      </c>
      <c r="E42" s="72">
        <v>1264</v>
      </c>
      <c r="F42" s="72">
        <v>1557</v>
      </c>
      <c r="G42" s="72">
        <v>1256</v>
      </c>
      <c r="H42" s="72">
        <v>1082</v>
      </c>
      <c r="I42" s="72">
        <v>1148</v>
      </c>
      <c r="J42" s="72">
        <v>1078</v>
      </c>
      <c r="K42" s="72">
        <v>947</v>
      </c>
      <c r="L42" s="72">
        <v>945</v>
      </c>
      <c r="M42" s="72">
        <v>964</v>
      </c>
      <c r="N42" s="72">
        <v>884</v>
      </c>
      <c r="O42" s="72">
        <v>904</v>
      </c>
      <c r="P42" s="72">
        <v>1016</v>
      </c>
      <c r="Q42" s="72">
        <v>1302</v>
      </c>
      <c r="R42" s="72">
        <v>1086</v>
      </c>
      <c r="S42" s="72">
        <v>886</v>
      </c>
      <c r="T42" s="72">
        <v>1231</v>
      </c>
      <c r="U42" s="55">
        <v>1256</v>
      </c>
    </row>
    <row r="43" spans="1:21" ht="15.5" x14ac:dyDescent="0.35">
      <c r="A43" s="58" t="s">
        <v>29</v>
      </c>
      <c r="B43" s="93">
        <v>766</v>
      </c>
      <c r="C43" s="72">
        <v>1214</v>
      </c>
      <c r="D43" s="72">
        <v>946</v>
      </c>
      <c r="E43" s="72">
        <v>1102</v>
      </c>
      <c r="F43" s="72">
        <v>1145</v>
      </c>
      <c r="G43" s="72">
        <v>983</v>
      </c>
      <c r="H43" s="72">
        <v>852</v>
      </c>
      <c r="I43" s="72">
        <v>925</v>
      </c>
      <c r="J43" s="72">
        <v>1006</v>
      </c>
      <c r="K43" s="72">
        <v>832</v>
      </c>
      <c r="L43" s="72">
        <v>1014</v>
      </c>
      <c r="M43" s="72">
        <v>821</v>
      </c>
      <c r="N43" s="72">
        <v>873</v>
      </c>
      <c r="O43" s="72">
        <v>874</v>
      </c>
      <c r="P43" s="72">
        <v>920</v>
      </c>
      <c r="Q43" s="72">
        <v>1071</v>
      </c>
      <c r="R43" s="72">
        <v>938</v>
      </c>
      <c r="S43" s="72">
        <v>718</v>
      </c>
      <c r="T43" s="72">
        <v>1114</v>
      </c>
      <c r="U43" s="55">
        <v>1142</v>
      </c>
    </row>
    <row r="44" spans="1:21" ht="15.5" x14ac:dyDescent="0.35">
      <c r="A44" s="58" t="s">
        <v>30</v>
      </c>
      <c r="B44" s="93">
        <v>656</v>
      </c>
      <c r="C44" s="72">
        <v>965</v>
      </c>
      <c r="D44" s="72">
        <v>839</v>
      </c>
      <c r="E44" s="72">
        <v>942</v>
      </c>
      <c r="F44" s="72">
        <v>1051</v>
      </c>
      <c r="G44" s="72">
        <v>925</v>
      </c>
      <c r="H44" s="72">
        <v>855</v>
      </c>
      <c r="I44" s="72">
        <v>864</v>
      </c>
      <c r="J44" s="72">
        <v>850</v>
      </c>
      <c r="K44" s="72">
        <v>786</v>
      </c>
      <c r="L44" s="72">
        <v>853</v>
      </c>
      <c r="M44" s="72">
        <v>919</v>
      </c>
      <c r="N44" s="72">
        <v>780</v>
      </c>
      <c r="O44" s="72">
        <v>850</v>
      </c>
      <c r="P44" s="72">
        <v>939</v>
      </c>
      <c r="Q44" s="72">
        <v>1067</v>
      </c>
      <c r="R44" s="72">
        <v>942</v>
      </c>
      <c r="S44" s="72">
        <v>663</v>
      </c>
      <c r="T44" s="72">
        <v>929</v>
      </c>
      <c r="U44" s="55">
        <v>1050</v>
      </c>
    </row>
    <row r="45" spans="1:21" ht="15.5" x14ac:dyDescent="0.35">
      <c r="A45" s="58" t="s">
        <v>31</v>
      </c>
      <c r="B45" s="93">
        <v>1121</v>
      </c>
      <c r="C45" s="72">
        <v>1586</v>
      </c>
      <c r="D45" s="72">
        <v>1445</v>
      </c>
      <c r="E45" s="72">
        <v>1525</v>
      </c>
      <c r="F45" s="72">
        <v>1694</v>
      </c>
      <c r="G45" s="72">
        <v>1495</v>
      </c>
      <c r="H45" s="72">
        <v>1476</v>
      </c>
      <c r="I45" s="72">
        <v>1485</v>
      </c>
      <c r="J45" s="72">
        <v>1413</v>
      </c>
      <c r="K45" s="72">
        <v>1314</v>
      </c>
      <c r="L45" s="72">
        <v>1637</v>
      </c>
      <c r="M45" s="72">
        <v>1620</v>
      </c>
      <c r="N45" s="72">
        <v>1442</v>
      </c>
      <c r="O45" s="72">
        <v>1220</v>
      </c>
      <c r="P45" s="72">
        <v>1343</v>
      </c>
      <c r="Q45" s="72">
        <v>1406</v>
      </c>
      <c r="R45" s="72">
        <v>1163</v>
      </c>
      <c r="S45" s="72">
        <v>952</v>
      </c>
      <c r="T45" s="72">
        <v>1029</v>
      </c>
      <c r="U45" s="55">
        <v>1101</v>
      </c>
    </row>
    <row r="46" spans="1:21" ht="15.5" x14ac:dyDescent="0.35">
      <c r="A46" s="58" t="s">
        <v>32</v>
      </c>
      <c r="B46" s="93">
        <v>781</v>
      </c>
      <c r="C46" s="72">
        <v>1108</v>
      </c>
      <c r="D46" s="72">
        <v>1076</v>
      </c>
      <c r="E46" s="72">
        <v>1039</v>
      </c>
      <c r="F46" s="72">
        <v>1123</v>
      </c>
      <c r="G46" s="72">
        <v>1217</v>
      </c>
      <c r="H46" s="72">
        <v>1188</v>
      </c>
      <c r="I46" s="72">
        <v>1327</v>
      </c>
      <c r="J46" s="72">
        <v>1382</v>
      </c>
      <c r="K46" s="72">
        <v>1467</v>
      </c>
      <c r="L46" s="72">
        <v>1871</v>
      </c>
      <c r="M46" s="72">
        <v>1819</v>
      </c>
      <c r="N46" s="72">
        <v>1558</v>
      </c>
      <c r="O46" s="72">
        <v>1561</v>
      </c>
      <c r="P46" s="72">
        <v>1600</v>
      </c>
      <c r="Q46" s="72">
        <v>1834</v>
      </c>
      <c r="R46" s="72">
        <v>1302</v>
      </c>
      <c r="S46" s="72">
        <v>1327</v>
      </c>
      <c r="T46" s="72">
        <v>1444</v>
      </c>
      <c r="U46" s="55">
        <v>1577</v>
      </c>
    </row>
    <row r="47" spans="1:21" ht="15.5" x14ac:dyDescent="0.35">
      <c r="A47" s="58" t="s">
        <v>234</v>
      </c>
      <c r="B47" s="93">
        <v>398</v>
      </c>
      <c r="C47" s="72">
        <v>602</v>
      </c>
      <c r="D47" s="72">
        <v>594</v>
      </c>
      <c r="E47" s="72">
        <v>595</v>
      </c>
      <c r="F47" s="72">
        <v>940</v>
      </c>
      <c r="G47" s="72">
        <v>904</v>
      </c>
      <c r="H47" s="72">
        <v>968</v>
      </c>
      <c r="I47" s="72">
        <v>1197</v>
      </c>
      <c r="J47" s="72">
        <v>1254</v>
      </c>
      <c r="K47" s="72">
        <v>1310</v>
      </c>
      <c r="L47" s="72">
        <v>1581</v>
      </c>
      <c r="M47" s="72">
        <v>1522</v>
      </c>
      <c r="N47" s="72">
        <v>1343</v>
      </c>
      <c r="O47" s="72">
        <v>1390</v>
      </c>
      <c r="P47" s="72">
        <v>1511</v>
      </c>
      <c r="Q47" s="72">
        <v>1672</v>
      </c>
      <c r="R47" s="72">
        <v>1351</v>
      </c>
      <c r="S47" s="72">
        <v>1345</v>
      </c>
      <c r="T47" s="72">
        <v>1581</v>
      </c>
      <c r="U47" s="55">
        <v>1745</v>
      </c>
    </row>
    <row r="48" spans="1:21" ht="15.5" x14ac:dyDescent="0.35">
      <c r="A48" s="58" t="s">
        <v>235</v>
      </c>
      <c r="B48" s="93">
        <v>112</v>
      </c>
      <c r="C48" s="72">
        <v>186</v>
      </c>
      <c r="D48" s="72">
        <v>169</v>
      </c>
      <c r="E48" s="72">
        <v>191</v>
      </c>
      <c r="F48" s="72">
        <v>278</v>
      </c>
      <c r="G48" s="72">
        <v>253</v>
      </c>
      <c r="H48" s="72">
        <v>350</v>
      </c>
      <c r="I48" s="72">
        <v>440</v>
      </c>
      <c r="J48" s="72">
        <v>451</v>
      </c>
      <c r="K48" s="72">
        <v>611</v>
      </c>
      <c r="L48" s="72">
        <v>758</v>
      </c>
      <c r="M48" s="72">
        <v>700</v>
      </c>
      <c r="N48" s="72">
        <v>649</v>
      </c>
      <c r="O48" s="72">
        <v>727</v>
      </c>
      <c r="P48" s="72">
        <v>678</v>
      </c>
      <c r="Q48" s="72">
        <v>834</v>
      </c>
      <c r="R48" s="72">
        <v>694</v>
      </c>
      <c r="S48" s="72">
        <v>759</v>
      </c>
      <c r="T48" s="72">
        <v>869</v>
      </c>
      <c r="U48" s="55">
        <v>801</v>
      </c>
    </row>
    <row r="49" spans="1:21" ht="16" thickBot="1" x14ac:dyDescent="0.4">
      <c r="A49" s="120" t="s">
        <v>6</v>
      </c>
      <c r="B49" s="81">
        <v>7362</v>
      </c>
      <c r="C49" s="74">
        <v>10659</v>
      </c>
      <c r="D49" s="74">
        <v>9555</v>
      </c>
      <c r="E49" s="74">
        <v>10552</v>
      </c>
      <c r="F49" s="74">
        <v>12281</v>
      </c>
      <c r="G49" s="74">
        <v>10635</v>
      </c>
      <c r="H49" s="74">
        <v>9776</v>
      </c>
      <c r="I49" s="74">
        <v>10528</v>
      </c>
      <c r="J49" s="74">
        <v>10437</v>
      </c>
      <c r="K49" s="74">
        <v>9672</v>
      </c>
      <c r="L49" s="74">
        <v>11317</v>
      </c>
      <c r="M49" s="74">
        <v>10666</v>
      </c>
      <c r="N49" s="74">
        <v>9796</v>
      </c>
      <c r="O49" s="74">
        <v>9756</v>
      </c>
      <c r="P49" s="74">
        <v>10308</v>
      </c>
      <c r="Q49" s="74">
        <v>12109</v>
      </c>
      <c r="R49" s="74">
        <v>9848</v>
      </c>
      <c r="S49" s="74">
        <v>8509</v>
      </c>
      <c r="T49" s="74">
        <v>11144</v>
      </c>
      <c r="U49" s="61">
        <v>11798</v>
      </c>
    </row>
    <row r="51" spans="1:21" ht="15.5" x14ac:dyDescent="0.35">
      <c r="A51" s="76" t="s">
        <v>7</v>
      </c>
    </row>
  </sheetData>
  <mergeCells count="9">
    <mergeCell ref="A36:A37"/>
    <mergeCell ref="B36:U36"/>
    <mergeCell ref="A3:U3"/>
    <mergeCell ref="A4:A5"/>
    <mergeCell ref="B4:U4"/>
    <mergeCell ref="A19:U19"/>
    <mergeCell ref="A20:A21"/>
    <mergeCell ref="B20:U20"/>
    <mergeCell ref="A35:U35"/>
  </mergeCells>
  <hyperlinks>
    <hyperlink ref="I1" location="'Table of Contents'!C2" display="Back to Table of Contents"/>
  </hyperlink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election activeCell="J1" sqref="J1"/>
    </sheetView>
  </sheetViews>
  <sheetFormatPr defaultRowHeight="14.5" x14ac:dyDescent="0.35"/>
  <cols>
    <col min="1" max="1" width="14.1796875" customWidth="1"/>
    <col min="2" max="21" width="9.453125" customWidth="1"/>
  </cols>
  <sheetData>
    <row r="1" spans="1:21" x14ac:dyDescent="0.35">
      <c r="A1" s="30" t="s">
        <v>608</v>
      </c>
      <c r="J1" s="29" t="s">
        <v>949</v>
      </c>
    </row>
    <row r="2" spans="1:21" x14ac:dyDescent="0.35">
      <c r="A2" s="2"/>
    </row>
    <row r="3" spans="1:21" ht="16" thickBot="1" x14ac:dyDescent="0.4">
      <c r="A3" s="374" t="s">
        <v>1</v>
      </c>
      <c r="B3" s="374"/>
      <c r="C3" s="374"/>
      <c r="D3" s="374"/>
      <c r="E3" s="374"/>
      <c r="F3" s="374"/>
      <c r="G3" s="374"/>
      <c r="H3" s="374"/>
      <c r="I3" s="374"/>
      <c r="J3" s="374"/>
      <c r="K3" s="374"/>
      <c r="L3" s="374"/>
      <c r="M3" s="374"/>
      <c r="N3" s="374"/>
      <c r="O3" s="374"/>
      <c r="P3" s="374"/>
      <c r="Q3" s="374"/>
      <c r="R3" s="374"/>
      <c r="S3" s="374"/>
      <c r="T3" s="374"/>
      <c r="U3" s="374"/>
    </row>
    <row r="4" spans="1:21" ht="15" customHeight="1" x14ac:dyDescent="0.35">
      <c r="A4" s="293" t="s">
        <v>8</v>
      </c>
      <c r="B4" s="284" t="s">
        <v>587</v>
      </c>
      <c r="C4" s="284"/>
      <c r="D4" s="284"/>
      <c r="E4" s="284"/>
      <c r="F4" s="284"/>
      <c r="G4" s="284"/>
      <c r="H4" s="284"/>
      <c r="I4" s="284"/>
      <c r="J4" s="284"/>
      <c r="K4" s="284"/>
      <c r="L4" s="284"/>
      <c r="M4" s="284"/>
      <c r="N4" s="284"/>
      <c r="O4" s="284"/>
      <c r="P4" s="284"/>
      <c r="Q4" s="284"/>
      <c r="R4" s="284"/>
      <c r="S4" s="284"/>
      <c r="T4" s="284"/>
      <c r="U4" s="285"/>
    </row>
    <row r="5" spans="1:21" ht="15" thickBot="1" x14ac:dyDescent="0.4">
      <c r="A5" s="303"/>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v>
      </c>
      <c r="B6" s="165">
        <v>12</v>
      </c>
      <c r="C6" s="69">
        <v>6</v>
      </c>
      <c r="D6" s="69">
        <v>4</v>
      </c>
      <c r="E6" s="69">
        <v>10</v>
      </c>
      <c r="F6" s="69">
        <v>20</v>
      </c>
      <c r="G6" s="69">
        <v>11</v>
      </c>
      <c r="H6" s="69">
        <v>12</v>
      </c>
      <c r="I6" s="69">
        <v>5</v>
      </c>
      <c r="J6" s="69">
        <v>12</v>
      </c>
      <c r="K6" s="69">
        <v>9</v>
      </c>
      <c r="L6" s="69">
        <v>6</v>
      </c>
      <c r="M6" s="69">
        <v>5</v>
      </c>
      <c r="N6" s="69">
        <v>4</v>
      </c>
      <c r="O6" s="69">
        <v>5</v>
      </c>
      <c r="P6" s="69">
        <v>6</v>
      </c>
      <c r="Q6" s="69">
        <v>4</v>
      </c>
      <c r="R6" s="69">
        <v>2</v>
      </c>
      <c r="S6" s="69">
        <v>1</v>
      </c>
      <c r="T6" s="69">
        <v>14</v>
      </c>
      <c r="U6" s="114">
        <v>14</v>
      </c>
    </row>
    <row r="7" spans="1:21" ht="15.5" x14ac:dyDescent="0.35">
      <c r="A7" s="58" t="s">
        <v>25</v>
      </c>
      <c r="B7" s="93">
        <v>155</v>
      </c>
      <c r="C7" s="72">
        <v>160</v>
      </c>
      <c r="D7" s="72">
        <v>184</v>
      </c>
      <c r="E7" s="72">
        <v>269</v>
      </c>
      <c r="F7" s="72">
        <v>306</v>
      </c>
      <c r="G7" s="72">
        <v>195</v>
      </c>
      <c r="H7" s="72">
        <v>172</v>
      </c>
      <c r="I7" s="72">
        <v>176</v>
      </c>
      <c r="J7" s="72">
        <v>169</v>
      </c>
      <c r="K7" s="72">
        <v>135</v>
      </c>
      <c r="L7" s="72">
        <v>112</v>
      </c>
      <c r="M7" s="72">
        <v>69</v>
      </c>
      <c r="N7" s="72">
        <v>79</v>
      </c>
      <c r="O7" s="72">
        <v>88</v>
      </c>
      <c r="P7" s="72">
        <v>120</v>
      </c>
      <c r="Q7" s="72">
        <v>117</v>
      </c>
      <c r="R7" s="72">
        <v>94</v>
      </c>
      <c r="S7" s="72">
        <v>140</v>
      </c>
      <c r="T7" s="72">
        <v>213</v>
      </c>
      <c r="U7" s="55">
        <v>240</v>
      </c>
    </row>
    <row r="8" spans="1:21" ht="15.5" x14ac:dyDescent="0.35">
      <c r="A8" s="58" t="s">
        <v>26</v>
      </c>
      <c r="B8" s="93">
        <v>355</v>
      </c>
      <c r="C8" s="72">
        <v>433</v>
      </c>
      <c r="D8" s="72">
        <v>519</v>
      </c>
      <c r="E8" s="72">
        <v>557</v>
      </c>
      <c r="F8" s="72">
        <v>706</v>
      </c>
      <c r="G8" s="72">
        <v>474</v>
      </c>
      <c r="H8" s="72">
        <v>433</v>
      </c>
      <c r="I8" s="72">
        <v>498</v>
      </c>
      <c r="J8" s="72">
        <v>474</v>
      </c>
      <c r="K8" s="72">
        <v>398</v>
      </c>
      <c r="L8" s="72">
        <v>374</v>
      </c>
      <c r="M8" s="72">
        <v>345</v>
      </c>
      <c r="N8" s="72">
        <v>364</v>
      </c>
      <c r="O8" s="72">
        <v>337</v>
      </c>
      <c r="P8" s="72">
        <v>336</v>
      </c>
      <c r="Q8" s="72">
        <v>318</v>
      </c>
      <c r="R8" s="72">
        <v>313</v>
      </c>
      <c r="S8" s="72">
        <v>355</v>
      </c>
      <c r="T8" s="72">
        <v>517</v>
      </c>
      <c r="U8" s="55">
        <v>546</v>
      </c>
    </row>
    <row r="9" spans="1:21" ht="15.5" x14ac:dyDescent="0.35">
      <c r="A9" s="58" t="s">
        <v>27</v>
      </c>
      <c r="B9" s="93">
        <v>411</v>
      </c>
      <c r="C9" s="72">
        <v>418</v>
      </c>
      <c r="D9" s="72">
        <v>452</v>
      </c>
      <c r="E9" s="72">
        <v>578</v>
      </c>
      <c r="F9" s="72">
        <v>598</v>
      </c>
      <c r="G9" s="72">
        <v>446</v>
      </c>
      <c r="H9" s="72">
        <v>390</v>
      </c>
      <c r="I9" s="72">
        <v>453</v>
      </c>
      <c r="J9" s="72">
        <v>389</v>
      </c>
      <c r="K9" s="72">
        <v>338</v>
      </c>
      <c r="L9" s="72">
        <v>319</v>
      </c>
      <c r="M9" s="72">
        <v>359</v>
      </c>
      <c r="N9" s="72">
        <v>405</v>
      </c>
      <c r="O9" s="72">
        <v>376</v>
      </c>
      <c r="P9" s="72">
        <v>409</v>
      </c>
      <c r="Q9" s="72">
        <v>416</v>
      </c>
      <c r="R9" s="72">
        <v>310</v>
      </c>
      <c r="S9" s="72">
        <v>313</v>
      </c>
      <c r="T9" s="72">
        <v>543</v>
      </c>
      <c r="U9" s="55">
        <v>472</v>
      </c>
    </row>
    <row r="10" spans="1:21" ht="15.5" x14ac:dyDescent="0.35">
      <c r="A10" s="58" t="s">
        <v>28</v>
      </c>
      <c r="B10" s="93">
        <v>277</v>
      </c>
      <c r="C10" s="72">
        <v>324</v>
      </c>
      <c r="D10" s="72">
        <v>343</v>
      </c>
      <c r="E10" s="72">
        <v>477</v>
      </c>
      <c r="F10" s="72">
        <v>551</v>
      </c>
      <c r="G10" s="72">
        <v>367</v>
      </c>
      <c r="H10" s="72">
        <v>335</v>
      </c>
      <c r="I10" s="72">
        <v>389</v>
      </c>
      <c r="J10" s="72">
        <v>326</v>
      </c>
      <c r="K10" s="72">
        <v>293</v>
      </c>
      <c r="L10" s="72">
        <v>211</v>
      </c>
      <c r="M10" s="72">
        <v>233</v>
      </c>
      <c r="N10" s="72">
        <v>254</v>
      </c>
      <c r="O10" s="72">
        <v>286</v>
      </c>
      <c r="P10" s="72">
        <v>346</v>
      </c>
      <c r="Q10" s="72">
        <v>351</v>
      </c>
      <c r="R10" s="72">
        <v>299</v>
      </c>
      <c r="S10" s="72">
        <v>331</v>
      </c>
      <c r="T10" s="72">
        <v>508</v>
      </c>
      <c r="U10" s="55">
        <v>503</v>
      </c>
    </row>
    <row r="11" spans="1:21" ht="15.5" x14ac:dyDescent="0.35">
      <c r="A11" s="58" t="s">
        <v>29</v>
      </c>
      <c r="B11" s="93">
        <v>253</v>
      </c>
      <c r="C11" s="72">
        <v>308</v>
      </c>
      <c r="D11" s="72">
        <v>321</v>
      </c>
      <c r="E11" s="72">
        <v>412</v>
      </c>
      <c r="F11" s="72">
        <v>398</v>
      </c>
      <c r="G11" s="72">
        <v>262</v>
      </c>
      <c r="H11" s="72">
        <v>245</v>
      </c>
      <c r="I11" s="72">
        <v>330</v>
      </c>
      <c r="J11" s="72">
        <v>284</v>
      </c>
      <c r="K11" s="72">
        <v>231</v>
      </c>
      <c r="L11" s="72">
        <v>228</v>
      </c>
      <c r="M11" s="72">
        <v>160</v>
      </c>
      <c r="N11" s="72">
        <v>240</v>
      </c>
      <c r="O11" s="72">
        <v>224</v>
      </c>
      <c r="P11" s="72">
        <v>284</v>
      </c>
      <c r="Q11" s="72">
        <v>256</v>
      </c>
      <c r="R11" s="72">
        <v>195</v>
      </c>
      <c r="S11" s="72">
        <v>248</v>
      </c>
      <c r="T11" s="72">
        <v>424</v>
      </c>
      <c r="U11" s="55">
        <v>414</v>
      </c>
    </row>
    <row r="12" spans="1:21" ht="15.5" x14ac:dyDescent="0.35">
      <c r="A12" s="58" t="s">
        <v>30</v>
      </c>
      <c r="B12" s="93">
        <v>201</v>
      </c>
      <c r="C12" s="72">
        <v>223</v>
      </c>
      <c r="D12" s="72">
        <v>264</v>
      </c>
      <c r="E12" s="72">
        <v>297</v>
      </c>
      <c r="F12" s="72">
        <v>337</v>
      </c>
      <c r="G12" s="72">
        <v>258</v>
      </c>
      <c r="H12" s="72">
        <v>205</v>
      </c>
      <c r="I12" s="72">
        <v>221</v>
      </c>
      <c r="J12" s="72">
        <v>234</v>
      </c>
      <c r="K12" s="72">
        <v>174</v>
      </c>
      <c r="L12" s="72">
        <v>131</v>
      </c>
      <c r="M12" s="72">
        <v>146</v>
      </c>
      <c r="N12" s="72">
        <v>164</v>
      </c>
      <c r="O12" s="72">
        <v>179</v>
      </c>
      <c r="P12" s="72">
        <v>219</v>
      </c>
      <c r="Q12" s="72">
        <v>194</v>
      </c>
      <c r="R12" s="72">
        <v>198</v>
      </c>
      <c r="S12" s="72">
        <v>182</v>
      </c>
      <c r="T12" s="72">
        <v>316</v>
      </c>
      <c r="U12" s="55">
        <v>340</v>
      </c>
    </row>
    <row r="13" spans="1:21" ht="15.5" x14ac:dyDescent="0.35">
      <c r="A13" s="58" t="s">
        <v>31</v>
      </c>
      <c r="B13" s="93">
        <v>588</v>
      </c>
      <c r="C13" s="72">
        <v>673</v>
      </c>
      <c r="D13" s="72">
        <v>664</v>
      </c>
      <c r="E13" s="72">
        <v>764</v>
      </c>
      <c r="F13" s="72">
        <v>852</v>
      </c>
      <c r="G13" s="72">
        <v>637</v>
      </c>
      <c r="H13" s="72">
        <v>518</v>
      </c>
      <c r="I13" s="72">
        <v>558</v>
      </c>
      <c r="J13" s="72">
        <v>451</v>
      </c>
      <c r="K13" s="72">
        <v>364</v>
      </c>
      <c r="L13" s="72">
        <v>344</v>
      </c>
      <c r="M13" s="72">
        <v>301</v>
      </c>
      <c r="N13" s="72">
        <v>293</v>
      </c>
      <c r="O13" s="72">
        <v>313</v>
      </c>
      <c r="P13" s="72">
        <v>335</v>
      </c>
      <c r="Q13" s="72">
        <v>311</v>
      </c>
      <c r="R13" s="72">
        <v>322</v>
      </c>
      <c r="S13" s="72">
        <v>277</v>
      </c>
      <c r="T13" s="72">
        <v>361</v>
      </c>
      <c r="U13" s="55">
        <v>391</v>
      </c>
    </row>
    <row r="14" spans="1:21" ht="16" thickBot="1" x14ac:dyDescent="0.4">
      <c r="A14" s="120" t="s">
        <v>34</v>
      </c>
      <c r="B14" s="81">
        <v>2252</v>
      </c>
      <c r="C14" s="74">
        <v>2545</v>
      </c>
      <c r="D14" s="74">
        <v>2751</v>
      </c>
      <c r="E14" s="74">
        <v>3364</v>
      </c>
      <c r="F14" s="74">
        <v>3768</v>
      </c>
      <c r="G14" s="74">
        <v>2650</v>
      </c>
      <c r="H14" s="74">
        <v>2310</v>
      </c>
      <c r="I14" s="74">
        <v>2630</v>
      </c>
      <c r="J14" s="74">
        <v>2339</v>
      </c>
      <c r="K14" s="74">
        <v>1942</v>
      </c>
      <c r="L14" s="74">
        <v>1725</v>
      </c>
      <c r="M14" s="74">
        <v>1618</v>
      </c>
      <c r="N14" s="74">
        <v>1803</v>
      </c>
      <c r="O14" s="74">
        <v>1808</v>
      </c>
      <c r="P14" s="74">
        <v>2055</v>
      </c>
      <c r="Q14" s="74">
        <v>1967</v>
      </c>
      <c r="R14" s="74">
        <v>1733</v>
      </c>
      <c r="S14" s="74">
        <v>1847</v>
      </c>
      <c r="T14" s="74">
        <v>2896</v>
      </c>
      <c r="U14" s="61">
        <v>2920</v>
      </c>
    </row>
    <row r="16" spans="1:21" ht="16" thickBot="1" x14ac:dyDescent="0.4">
      <c r="A16" s="374" t="s">
        <v>2</v>
      </c>
      <c r="B16" s="374"/>
      <c r="C16" s="374"/>
      <c r="D16" s="374"/>
      <c r="E16" s="374"/>
      <c r="F16" s="374"/>
      <c r="G16" s="374"/>
      <c r="H16" s="374"/>
      <c r="I16" s="374"/>
      <c r="J16" s="374"/>
      <c r="K16" s="374"/>
      <c r="L16" s="374"/>
      <c r="M16" s="374"/>
      <c r="N16" s="374"/>
      <c r="O16" s="374"/>
      <c r="P16" s="374"/>
      <c r="Q16" s="374"/>
      <c r="R16" s="374"/>
      <c r="S16" s="374"/>
      <c r="T16" s="374"/>
      <c r="U16" s="374"/>
    </row>
    <row r="17" spans="1:21" ht="15" customHeight="1" x14ac:dyDescent="0.35">
      <c r="A17" s="293" t="s">
        <v>8</v>
      </c>
      <c r="B17" s="284" t="s">
        <v>587</v>
      </c>
      <c r="C17" s="284"/>
      <c r="D17" s="284"/>
      <c r="E17" s="284"/>
      <c r="F17" s="284"/>
      <c r="G17" s="284"/>
      <c r="H17" s="284"/>
      <c r="I17" s="284"/>
      <c r="J17" s="284"/>
      <c r="K17" s="284"/>
      <c r="L17" s="284"/>
      <c r="M17" s="284"/>
      <c r="N17" s="284"/>
      <c r="O17" s="284"/>
      <c r="P17" s="284"/>
      <c r="Q17" s="284"/>
      <c r="R17" s="284"/>
      <c r="S17" s="284"/>
      <c r="T17" s="284"/>
      <c r="U17" s="285"/>
    </row>
    <row r="18" spans="1:21" ht="15" thickBot="1" x14ac:dyDescent="0.4">
      <c r="A18" s="303"/>
      <c r="B18" s="164">
        <v>2004</v>
      </c>
      <c r="C18" s="32">
        <v>2005</v>
      </c>
      <c r="D18" s="32">
        <v>2006</v>
      </c>
      <c r="E18" s="32">
        <v>2007</v>
      </c>
      <c r="F18" s="32">
        <v>2008</v>
      </c>
      <c r="G18" s="32">
        <v>2009</v>
      </c>
      <c r="H18" s="32">
        <v>2010</v>
      </c>
      <c r="I18" s="32">
        <v>2011</v>
      </c>
      <c r="J18" s="32">
        <v>2012</v>
      </c>
      <c r="K18" s="32">
        <v>2013</v>
      </c>
      <c r="L18" s="32">
        <v>2014</v>
      </c>
      <c r="M18" s="32">
        <v>2015</v>
      </c>
      <c r="N18" s="32">
        <v>2016</v>
      </c>
      <c r="O18" s="32">
        <v>2017</v>
      </c>
      <c r="P18" s="32">
        <v>2018</v>
      </c>
      <c r="Q18" s="32">
        <v>2019</v>
      </c>
      <c r="R18" s="32">
        <v>2020</v>
      </c>
      <c r="S18" s="32">
        <v>2021</v>
      </c>
      <c r="T18" s="32">
        <v>2022</v>
      </c>
      <c r="U18" s="33">
        <v>2023</v>
      </c>
    </row>
    <row r="19" spans="1:21" ht="15.5" x14ac:dyDescent="0.35">
      <c r="A19" s="110" t="s">
        <v>23</v>
      </c>
      <c r="B19" s="165">
        <v>7</v>
      </c>
      <c r="C19" s="69">
        <v>10</v>
      </c>
      <c r="D19" s="69">
        <v>20</v>
      </c>
      <c r="E19" s="69">
        <v>23</v>
      </c>
      <c r="F19" s="69">
        <v>35</v>
      </c>
      <c r="G19" s="69">
        <v>24</v>
      </c>
      <c r="H19" s="69">
        <v>23</v>
      </c>
      <c r="I19" s="69">
        <v>16</v>
      </c>
      <c r="J19" s="69">
        <v>11</v>
      </c>
      <c r="K19" s="69">
        <v>14</v>
      </c>
      <c r="L19" s="69">
        <v>14</v>
      </c>
      <c r="M19" s="69">
        <v>6</v>
      </c>
      <c r="N19" s="69">
        <v>6</v>
      </c>
      <c r="O19" s="69">
        <v>7</v>
      </c>
      <c r="P19" s="69">
        <v>15</v>
      </c>
      <c r="Q19" s="69">
        <v>10</v>
      </c>
      <c r="R19" s="69">
        <v>7</v>
      </c>
      <c r="S19" s="69">
        <v>8</v>
      </c>
      <c r="T19" s="69">
        <v>13</v>
      </c>
      <c r="U19" s="114">
        <v>35</v>
      </c>
    </row>
    <row r="20" spans="1:21" ht="15.5" x14ac:dyDescent="0.35">
      <c r="A20" s="58" t="s">
        <v>25</v>
      </c>
      <c r="B20" s="93">
        <v>298</v>
      </c>
      <c r="C20" s="72">
        <v>308</v>
      </c>
      <c r="D20" s="72">
        <v>335</v>
      </c>
      <c r="E20" s="72">
        <v>440</v>
      </c>
      <c r="F20" s="72">
        <v>520</v>
      </c>
      <c r="G20" s="72">
        <v>418</v>
      </c>
      <c r="H20" s="72">
        <v>333</v>
      </c>
      <c r="I20" s="72">
        <v>299</v>
      </c>
      <c r="J20" s="72">
        <v>284</v>
      </c>
      <c r="K20" s="72">
        <v>194</v>
      </c>
      <c r="L20" s="72">
        <v>181</v>
      </c>
      <c r="M20" s="72">
        <v>117</v>
      </c>
      <c r="N20" s="72">
        <v>113</v>
      </c>
      <c r="O20" s="72">
        <v>136</v>
      </c>
      <c r="P20" s="72">
        <v>129</v>
      </c>
      <c r="Q20" s="72">
        <v>149</v>
      </c>
      <c r="R20" s="72">
        <v>126</v>
      </c>
      <c r="S20" s="72">
        <v>126</v>
      </c>
      <c r="T20" s="72">
        <v>275</v>
      </c>
      <c r="U20" s="55">
        <v>338</v>
      </c>
    </row>
    <row r="21" spans="1:21" ht="15.5" x14ac:dyDescent="0.35">
      <c r="A21" s="58" t="s">
        <v>26</v>
      </c>
      <c r="B21" s="93">
        <v>694</v>
      </c>
      <c r="C21" s="72">
        <v>814</v>
      </c>
      <c r="D21" s="72">
        <v>887</v>
      </c>
      <c r="E21" s="72">
        <v>993</v>
      </c>
      <c r="F21" s="72">
        <v>1153</v>
      </c>
      <c r="G21" s="72">
        <v>854</v>
      </c>
      <c r="H21" s="72">
        <v>757</v>
      </c>
      <c r="I21" s="72">
        <v>869</v>
      </c>
      <c r="J21" s="72">
        <v>728</v>
      </c>
      <c r="K21" s="72">
        <v>548</v>
      </c>
      <c r="L21" s="72">
        <v>563</v>
      </c>
      <c r="M21" s="72">
        <v>430</v>
      </c>
      <c r="N21" s="72">
        <v>483</v>
      </c>
      <c r="O21" s="72">
        <v>472</v>
      </c>
      <c r="P21" s="72">
        <v>562</v>
      </c>
      <c r="Q21" s="72">
        <v>468</v>
      </c>
      <c r="R21" s="72">
        <v>421</v>
      </c>
      <c r="S21" s="72">
        <v>414</v>
      </c>
      <c r="T21" s="72">
        <v>657</v>
      </c>
      <c r="U21" s="55">
        <v>716</v>
      </c>
    </row>
    <row r="22" spans="1:21" ht="15.5" x14ac:dyDescent="0.35">
      <c r="A22" s="58" t="s">
        <v>27</v>
      </c>
      <c r="B22" s="93">
        <v>600</v>
      </c>
      <c r="C22" s="72">
        <v>697</v>
      </c>
      <c r="D22" s="72">
        <v>768</v>
      </c>
      <c r="E22" s="72">
        <v>836</v>
      </c>
      <c r="F22" s="72">
        <v>934</v>
      </c>
      <c r="G22" s="72">
        <v>749</v>
      </c>
      <c r="H22" s="72">
        <v>643</v>
      </c>
      <c r="I22" s="72">
        <v>644</v>
      </c>
      <c r="J22" s="72">
        <v>655</v>
      </c>
      <c r="K22" s="72">
        <v>505</v>
      </c>
      <c r="L22" s="72">
        <v>487</v>
      </c>
      <c r="M22" s="72">
        <v>451</v>
      </c>
      <c r="N22" s="72">
        <v>512</v>
      </c>
      <c r="O22" s="72">
        <v>592</v>
      </c>
      <c r="P22" s="72">
        <v>549</v>
      </c>
      <c r="Q22" s="72">
        <v>517</v>
      </c>
      <c r="R22" s="72">
        <v>501</v>
      </c>
      <c r="S22" s="72">
        <v>437</v>
      </c>
      <c r="T22" s="72">
        <v>650</v>
      </c>
      <c r="U22" s="55">
        <v>680</v>
      </c>
    </row>
    <row r="23" spans="1:21" ht="15.5" x14ac:dyDescent="0.35">
      <c r="A23" s="58" t="s">
        <v>28</v>
      </c>
      <c r="B23" s="93">
        <v>415</v>
      </c>
      <c r="C23" s="72">
        <v>458</v>
      </c>
      <c r="D23" s="72">
        <v>595</v>
      </c>
      <c r="E23" s="72">
        <v>667</v>
      </c>
      <c r="F23" s="72">
        <v>851</v>
      </c>
      <c r="G23" s="72">
        <v>661</v>
      </c>
      <c r="H23" s="72">
        <v>545</v>
      </c>
      <c r="I23" s="72">
        <v>560</v>
      </c>
      <c r="J23" s="72">
        <v>514</v>
      </c>
      <c r="K23" s="72">
        <v>428</v>
      </c>
      <c r="L23" s="72">
        <v>363</v>
      </c>
      <c r="M23" s="72">
        <v>372</v>
      </c>
      <c r="N23" s="72">
        <v>368</v>
      </c>
      <c r="O23" s="72">
        <v>434</v>
      </c>
      <c r="P23" s="72">
        <v>505</v>
      </c>
      <c r="Q23" s="72">
        <v>504</v>
      </c>
      <c r="R23" s="72">
        <v>415</v>
      </c>
      <c r="S23" s="72">
        <v>474</v>
      </c>
      <c r="T23" s="72">
        <v>667</v>
      </c>
      <c r="U23" s="55">
        <v>687</v>
      </c>
    </row>
    <row r="24" spans="1:21" ht="15.5" x14ac:dyDescent="0.35">
      <c r="A24" s="58" t="s">
        <v>29</v>
      </c>
      <c r="B24" s="93">
        <v>345</v>
      </c>
      <c r="C24" s="72">
        <v>354</v>
      </c>
      <c r="D24" s="72">
        <v>430</v>
      </c>
      <c r="E24" s="72">
        <v>529</v>
      </c>
      <c r="F24" s="72">
        <v>600</v>
      </c>
      <c r="G24" s="72">
        <v>471</v>
      </c>
      <c r="H24" s="72">
        <v>392</v>
      </c>
      <c r="I24" s="72">
        <v>376</v>
      </c>
      <c r="J24" s="72">
        <v>413</v>
      </c>
      <c r="K24" s="72">
        <v>315</v>
      </c>
      <c r="L24" s="72">
        <v>338</v>
      </c>
      <c r="M24" s="72">
        <v>273</v>
      </c>
      <c r="N24" s="72">
        <v>297</v>
      </c>
      <c r="O24" s="72">
        <v>368</v>
      </c>
      <c r="P24" s="72">
        <v>373</v>
      </c>
      <c r="Q24" s="72">
        <v>397</v>
      </c>
      <c r="R24" s="72">
        <v>364</v>
      </c>
      <c r="S24" s="72">
        <v>355</v>
      </c>
      <c r="T24" s="72">
        <v>597</v>
      </c>
      <c r="U24" s="55">
        <v>634</v>
      </c>
    </row>
    <row r="25" spans="1:21" ht="15.5" x14ac:dyDescent="0.35">
      <c r="A25" s="58" t="s">
        <v>30</v>
      </c>
      <c r="B25" s="93">
        <v>258</v>
      </c>
      <c r="C25" s="72">
        <v>275</v>
      </c>
      <c r="D25" s="72">
        <v>329</v>
      </c>
      <c r="E25" s="72">
        <v>437</v>
      </c>
      <c r="F25" s="72">
        <v>473</v>
      </c>
      <c r="G25" s="72">
        <v>369</v>
      </c>
      <c r="H25" s="72">
        <v>363</v>
      </c>
      <c r="I25" s="72">
        <v>306</v>
      </c>
      <c r="J25" s="72">
        <v>307</v>
      </c>
      <c r="K25" s="72">
        <v>248</v>
      </c>
      <c r="L25" s="72">
        <v>214</v>
      </c>
      <c r="M25" s="72">
        <v>200</v>
      </c>
      <c r="N25" s="72">
        <v>224</v>
      </c>
      <c r="O25" s="72">
        <v>332</v>
      </c>
      <c r="P25" s="72">
        <v>340</v>
      </c>
      <c r="Q25" s="72">
        <v>331</v>
      </c>
      <c r="R25" s="72">
        <v>298</v>
      </c>
      <c r="S25" s="72">
        <v>288</v>
      </c>
      <c r="T25" s="72">
        <v>471</v>
      </c>
      <c r="U25" s="55">
        <v>563</v>
      </c>
    </row>
    <row r="26" spans="1:21" ht="15.5" x14ac:dyDescent="0.35">
      <c r="A26" s="58" t="s">
        <v>31</v>
      </c>
      <c r="B26" s="93">
        <v>275</v>
      </c>
      <c r="C26" s="72">
        <v>318</v>
      </c>
      <c r="D26" s="72">
        <v>396</v>
      </c>
      <c r="E26" s="72">
        <v>490</v>
      </c>
      <c r="F26" s="72">
        <v>550</v>
      </c>
      <c r="G26" s="72">
        <v>405</v>
      </c>
      <c r="H26" s="72">
        <v>405</v>
      </c>
      <c r="I26" s="72">
        <v>389</v>
      </c>
      <c r="J26" s="72">
        <v>350</v>
      </c>
      <c r="K26" s="72">
        <v>303</v>
      </c>
      <c r="L26" s="72">
        <v>301</v>
      </c>
      <c r="M26" s="72">
        <v>245</v>
      </c>
      <c r="N26" s="72">
        <v>300</v>
      </c>
      <c r="O26" s="72">
        <v>315</v>
      </c>
      <c r="P26" s="72">
        <v>362</v>
      </c>
      <c r="Q26" s="72">
        <v>336</v>
      </c>
      <c r="R26" s="72">
        <v>315</v>
      </c>
      <c r="S26" s="72">
        <v>362</v>
      </c>
      <c r="T26" s="72">
        <v>471</v>
      </c>
      <c r="U26" s="55">
        <v>517</v>
      </c>
    </row>
    <row r="27" spans="1:21" ht="16" thickBot="1" x14ac:dyDescent="0.4">
      <c r="A27" s="120" t="s">
        <v>35</v>
      </c>
      <c r="B27" s="81">
        <v>2892</v>
      </c>
      <c r="C27" s="74">
        <v>3234</v>
      </c>
      <c r="D27" s="74">
        <v>3760</v>
      </c>
      <c r="E27" s="74">
        <v>4415</v>
      </c>
      <c r="F27" s="74">
        <v>5116</v>
      </c>
      <c r="G27" s="74">
        <v>3951</v>
      </c>
      <c r="H27" s="74">
        <v>3461</v>
      </c>
      <c r="I27" s="74">
        <v>3459</v>
      </c>
      <c r="J27" s="74">
        <v>3262</v>
      </c>
      <c r="K27" s="74">
        <v>2555</v>
      </c>
      <c r="L27" s="74">
        <v>2461</v>
      </c>
      <c r="M27" s="74">
        <v>2094</v>
      </c>
      <c r="N27" s="74">
        <v>2303</v>
      </c>
      <c r="O27" s="74">
        <v>2656</v>
      </c>
      <c r="P27" s="74">
        <v>2835</v>
      </c>
      <c r="Q27" s="74">
        <v>2712</v>
      </c>
      <c r="R27" s="74">
        <v>2447</v>
      </c>
      <c r="S27" s="74">
        <v>2464</v>
      </c>
      <c r="T27" s="74">
        <v>3801</v>
      </c>
      <c r="U27" s="61">
        <v>4170</v>
      </c>
    </row>
    <row r="29" spans="1:21" ht="16" thickBot="1" x14ac:dyDescent="0.4">
      <c r="A29" s="374" t="s">
        <v>6</v>
      </c>
      <c r="B29" s="374"/>
      <c r="C29" s="374"/>
      <c r="D29" s="374"/>
      <c r="E29" s="374"/>
      <c r="F29" s="374"/>
      <c r="G29" s="374"/>
      <c r="H29" s="374"/>
      <c r="I29" s="374"/>
      <c r="J29" s="374"/>
      <c r="K29" s="374"/>
      <c r="L29" s="374"/>
      <c r="M29" s="374"/>
      <c r="N29" s="374"/>
      <c r="O29" s="374"/>
      <c r="P29" s="374"/>
      <c r="Q29" s="374"/>
      <c r="R29" s="374"/>
      <c r="S29" s="374"/>
      <c r="T29" s="374"/>
      <c r="U29" s="374"/>
    </row>
    <row r="30" spans="1:21" ht="15" customHeight="1" x14ac:dyDescent="0.35">
      <c r="A30" s="293" t="s">
        <v>8</v>
      </c>
      <c r="B30" s="284" t="s">
        <v>587</v>
      </c>
      <c r="C30" s="284"/>
      <c r="D30" s="284"/>
      <c r="E30" s="284"/>
      <c r="F30" s="284"/>
      <c r="G30" s="284"/>
      <c r="H30" s="284"/>
      <c r="I30" s="284"/>
      <c r="J30" s="284"/>
      <c r="K30" s="284"/>
      <c r="L30" s="284"/>
      <c r="M30" s="284"/>
      <c r="N30" s="284"/>
      <c r="O30" s="284"/>
      <c r="P30" s="284"/>
      <c r="Q30" s="284"/>
      <c r="R30" s="284"/>
      <c r="S30" s="284"/>
      <c r="T30" s="284"/>
      <c r="U30" s="285"/>
    </row>
    <row r="31" spans="1:21" ht="15" thickBot="1" x14ac:dyDescent="0.4">
      <c r="A31" s="303"/>
      <c r="B31" s="164">
        <v>2004</v>
      </c>
      <c r="C31" s="32">
        <v>2005</v>
      </c>
      <c r="D31" s="32">
        <v>2006</v>
      </c>
      <c r="E31" s="32">
        <v>2007</v>
      </c>
      <c r="F31" s="32">
        <v>2008</v>
      </c>
      <c r="G31" s="32">
        <v>2009</v>
      </c>
      <c r="H31" s="32">
        <v>2010</v>
      </c>
      <c r="I31" s="32">
        <v>2011</v>
      </c>
      <c r="J31" s="32">
        <v>2012</v>
      </c>
      <c r="K31" s="32">
        <v>2013</v>
      </c>
      <c r="L31" s="32">
        <v>2014</v>
      </c>
      <c r="M31" s="32">
        <v>2015</v>
      </c>
      <c r="N31" s="32">
        <v>2016</v>
      </c>
      <c r="O31" s="32">
        <v>2017</v>
      </c>
      <c r="P31" s="32">
        <v>2018</v>
      </c>
      <c r="Q31" s="32">
        <v>2019</v>
      </c>
      <c r="R31" s="32">
        <v>2020</v>
      </c>
      <c r="S31" s="32">
        <v>2021</v>
      </c>
      <c r="T31" s="32">
        <v>2022</v>
      </c>
      <c r="U31" s="33">
        <v>2023</v>
      </c>
    </row>
    <row r="32" spans="1:21" ht="15.5" x14ac:dyDescent="0.35">
      <c r="A32" s="110" t="s">
        <v>23</v>
      </c>
      <c r="B32" s="165">
        <v>19</v>
      </c>
      <c r="C32" s="69">
        <v>16</v>
      </c>
      <c r="D32" s="69">
        <v>24</v>
      </c>
      <c r="E32" s="69">
        <v>33</v>
      </c>
      <c r="F32" s="69">
        <v>55</v>
      </c>
      <c r="G32" s="69">
        <v>35</v>
      </c>
      <c r="H32" s="69">
        <v>35</v>
      </c>
      <c r="I32" s="69">
        <v>21</v>
      </c>
      <c r="J32" s="69">
        <v>23</v>
      </c>
      <c r="K32" s="69">
        <v>23</v>
      </c>
      <c r="L32" s="69">
        <v>20</v>
      </c>
      <c r="M32" s="69">
        <v>11</v>
      </c>
      <c r="N32" s="69">
        <v>10</v>
      </c>
      <c r="O32" s="69">
        <v>12</v>
      </c>
      <c r="P32" s="69">
        <v>21</v>
      </c>
      <c r="Q32" s="69">
        <v>14</v>
      </c>
      <c r="R32" s="69">
        <v>9</v>
      </c>
      <c r="S32" s="69">
        <v>9</v>
      </c>
      <c r="T32" s="69">
        <v>27</v>
      </c>
      <c r="U32" s="114">
        <v>50</v>
      </c>
    </row>
    <row r="33" spans="1:21" ht="15.5" x14ac:dyDescent="0.35">
      <c r="A33" s="58" t="s">
        <v>25</v>
      </c>
      <c r="B33" s="93">
        <v>453</v>
      </c>
      <c r="C33" s="72">
        <v>468</v>
      </c>
      <c r="D33" s="72">
        <v>519</v>
      </c>
      <c r="E33" s="72">
        <v>709</v>
      </c>
      <c r="F33" s="72">
        <v>826</v>
      </c>
      <c r="G33" s="72">
        <v>613</v>
      </c>
      <c r="H33" s="72">
        <v>505</v>
      </c>
      <c r="I33" s="72">
        <v>475</v>
      </c>
      <c r="J33" s="72">
        <v>453</v>
      </c>
      <c r="K33" s="72">
        <v>329</v>
      </c>
      <c r="L33" s="72">
        <v>293</v>
      </c>
      <c r="M33" s="72">
        <v>186</v>
      </c>
      <c r="N33" s="72">
        <v>192</v>
      </c>
      <c r="O33" s="72">
        <v>224</v>
      </c>
      <c r="P33" s="72">
        <v>249</v>
      </c>
      <c r="Q33" s="72">
        <v>266</v>
      </c>
      <c r="R33" s="72">
        <v>221</v>
      </c>
      <c r="S33" s="72">
        <v>267</v>
      </c>
      <c r="T33" s="72">
        <v>494</v>
      </c>
      <c r="U33" s="55">
        <v>581</v>
      </c>
    </row>
    <row r="34" spans="1:21" ht="15.5" x14ac:dyDescent="0.35">
      <c r="A34" s="58" t="s">
        <v>26</v>
      </c>
      <c r="B34" s="93">
        <v>1049</v>
      </c>
      <c r="C34" s="72">
        <v>1247</v>
      </c>
      <c r="D34" s="72">
        <v>1406</v>
      </c>
      <c r="E34" s="72">
        <v>1550</v>
      </c>
      <c r="F34" s="72">
        <v>1859</v>
      </c>
      <c r="G34" s="72">
        <v>1328</v>
      </c>
      <c r="H34" s="72">
        <v>1190</v>
      </c>
      <c r="I34" s="72">
        <v>1367</v>
      </c>
      <c r="J34" s="72">
        <v>1202</v>
      </c>
      <c r="K34" s="72">
        <v>946</v>
      </c>
      <c r="L34" s="72">
        <v>937</v>
      </c>
      <c r="M34" s="72">
        <v>775</v>
      </c>
      <c r="N34" s="72">
        <v>848</v>
      </c>
      <c r="O34" s="72">
        <v>809</v>
      </c>
      <c r="P34" s="72">
        <v>898</v>
      </c>
      <c r="Q34" s="72">
        <v>786</v>
      </c>
      <c r="R34" s="72">
        <v>735</v>
      </c>
      <c r="S34" s="72">
        <v>769</v>
      </c>
      <c r="T34" s="72">
        <v>1183</v>
      </c>
      <c r="U34" s="55">
        <v>1270</v>
      </c>
    </row>
    <row r="35" spans="1:21" ht="15.5" x14ac:dyDescent="0.35">
      <c r="A35" s="58" t="s">
        <v>27</v>
      </c>
      <c r="B35" s="93">
        <v>1011</v>
      </c>
      <c r="C35" s="72">
        <v>1115</v>
      </c>
      <c r="D35" s="72">
        <v>1220</v>
      </c>
      <c r="E35" s="72">
        <v>1414</v>
      </c>
      <c r="F35" s="72">
        <v>1532</v>
      </c>
      <c r="G35" s="72">
        <v>1195</v>
      </c>
      <c r="H35" s="72">
        <v>1033</v>
      </c>
      <c r="I35" s="72">
        <v>1097</v>
      </c>
      <c r="J35" s="72">
        <v>1044</v>
      </c>
      <c r="K35" s="72">
        <v>843</v>
      </c>
      <c r="L35" s="72">
        <v>806</v>
      </c>
      <c r="M35" s="72">
        <v>810</v>
      </c>
      <c r="N35" s="72">
        <v>917</v>
      </c>
      <c r="O35" s="72">
        <v>969</v>
      </c>
      <c r="P35" s="72">
        <v>958</v>
      </c>
      <c r="Q35" s="72">
        <v>933</v>
      </c>
      <c r="R35" s="72">
        <v>812</v>
      </c>
      <c r="S35" s="72">
        <v>751</v>
      </c>
      <c r="T35" s="72">
        <v>1194</v>
      </c>
      <c r="U35" s="55">
        <v>1155</v>
      </c>
    </row>
    <row r="36" spans="1:21" ht="15.5" x14ac:dyDescent="0.35">
      <c r="A36" s="58" t="s">
        <v>28</v>
      </c>
      <c r="B36" s="93">
        <v>692</v>
      </c>
      <c r="C36" s="72">
        <v>782</v>
      </c>
      <c r="D36" s="72">
        <v>938</v>
      </c>
      <c r="E36" s="72">
        <v>1144</v>
      </c>
      <c r="F36" s="72">
        <v>1402</v>
      </c>
      <c r="G36" s="72">
        <v>1028</v>
      </c>
      <c r="H36" s="72">
        <v>880</v>
      </c>
      <c r="I36" s="72">
        <v>949</v>
      </c>
      <c r="J36" s="72">
        <v>840</v>
      </c>
      <c r="K36" s="72">
        <v>721</v>
      </c>
      <c r="L36" s="72">
        <v>574</v>
      </c>
      <c r="M36" s="72">
        <v>605</v>
      </c>
      <c r="N36" s="72">
        <v>622</v>
      </c>
      <c r="O36" s="72">
        <v>720</v>
      </c>
      <c r="P36" s="72">
        <v>851</v>
      </c>
      <c r="Q36" s="72">
        <v>855</v>
      </c>
      <c r="R36" s="72">
        <v>715</v>
      </c>
      <c r="S36" s="72">
        <v>806</v>
      </c>
      <c r="T36" s="72">
        <v>1177</v>
      </c>
      <c r="U36" s="55">
        <v>1197</v>
      </c>
    </row>
    <row r="37" spans="1:21" ht="15.5" x14ac:dyDescent="0.35">
      <c r="A37" s="58" t="s">
        <v>29</v>
      </c>
      <c r="B37" s="93">
        <v>598</v>
      </c>
      <c r="C37" s="72">
        <v>662</v>
      </c>
      <c r="D37" s="72">
        <v>751</v>
      </c>
      <c r="E37" s="72">
        <v>941</v>
      </c>
      <c r="F37" s="72">
        <v>998</v>
      </c>
      <c r="G37" s="72">
        <v>733</v>
      </c>
      <c r="H37" s="72">
        <v>637</v>
      </c>
      <c r="I37" s="72">
        <v>706</v>
      </c>
      <c r="J37" s="72">
        <v>697</v>
      </c>
      <c r="K37" s="72">
        <v>546</v>
      </c>
      <c r="L37" s="72">
        <v>566</v>
      </c>
      <c r="M37" s="72">
        <v>433</v>
      </c>
      <c r="N37" s="72">
        <v>537</v>
      </c>
      <c r="O37" s="72">
        <v>592</v>
      </c>
      <c r="P37" s="72">
        <v>657</v>
      </c>
      <c r="Q37" s="72">
        <v>654</v>
      </c>
      <c r="R37" s="72">
        <v>559</v>
      </c>
      <c r="S37" s="72">
        <v>603</v>
      </c>
      <c r="T37" s="72">
        <v>1023</v>
      </c>
      <c r="U37" s="55">
        <v>1053</v>
      </c>
    </row>
    <row r="38" spans="1:21" ht="15.5" x14ac:dyDescent="0.35">
      <c r="A38" s="58" t="s">
        <v>30</v>
      </c>
      <c r="B38" s="93">
        <v>459</v>
      </c>
      <c r="C38" s="72">
        <v>498</v>
      </c>
      <c r="D38" s="72">
        <v>593</v>
      </c>
      <c r="E38" s="72">
        <v>734</v>
      </c>
      <c r="F38" s="72">
        <v>810</v>
      </c>
      <c r="G38" s="72">
        <v>627</v>
      </c>
      <c r="H38" s="72">
        <v>568</v>
      </c>
      <c r="I38" s="72">
        <v>527</v>
      </c>
      <c r="J38" s="72">
        <v>541</v>
      </c>
      <c r="K38" s="72">
        <v>422</v>
      </c>
      <c r="L38" s="72">
        <v>345</v>
      </c>
      <c r="M38" s="72">
        <v>346</v>
      </c>
      <c r="N38" s="72">
        <v>388</v>
      </c>
      <c r="O38" s="72">
        <v>511</v>
      </c>
      <c r="P38" s="72">
        <v>559</v>
      </c>
      <c r="Q38" s="72">
        <v>525</v>
      </c>
      <c r="R38" s="72">
        <v>497</v>
      </c>
      <c r="S38" s="72">
        <v>470</v>
      </c>
      <c r="T38" s="72">
        <v>789</v>
      </c>
      <c r="U38" s="55">
        <v>907</v>
      </c>
    </row>
    <row r="39" spans="1:21" ht="15.5" x14ac:dyDescent="0.35">
      <c r="A39" s="58" t="s">
        <v>31</v>
      </c>
      <c r="B39" s="93">
        <v>863</v>
      </c>
      <c r="C39" s="72">
        <v>991</v>
      </c>
      <c r="D39" s="72">
        <v>1060</v>
      </c>
      <c r="E39" s="72">
        <v>1254</v>
      </c>
      <c r="F39" s="72">
        <v>1402</v>
      </c>
      <c r="G39" s="72">
        <v>1042</v>
      </c>
      <c r="H39" s="72">
        <v>923</v>
      </c>
      <c r="I39" s="72">
        <v>947</v>
      </c>
      <c r="J39" s="72">
        <v>801</v>
      </c>
      <c r="K39" s="72">
        <v>667</v>
      </c>
      <c r="L39" s="72">
        <v>645</v>
      </c>
      <c r="M39" s="72">
        <v>546</v>
      </c>
      <c r="N39" s="72">
        <v>593</v>
      </c>
      <c r="O39" s="72">
        <v>628</v>
      </c>
      <c r="P39" s="72">
        <v>697</v>
      </c>
      <c r="Q39" s="72">
        <v>647</v>
      </c>
      <c r="R39" s="72">
        <v>640</v>
      </c>
      <c r="S39" s="72">
        <v>640</v>
      </c>
      <c r="T39" s="72">
        <v>832</v>
      </c>
      <c r="U39" s="55">
        <v>908</v>
      </c>
    </row>
    <row r="40" spans="1:21" ht="16" thickBot="1" x14ac:dyDescent="0.4">
      <c r="A40" s="120" t="s">
        <v>6</v>
      </c>
      <c r="B40" s="81">
        <v>5144</v>
      </c>
      <c r="C40" s="74">
        <v>5779</v>
      </c>
      <c r="D40" s="74">
        <v>6511</v>
      </c>
      <c r="E40" s="74">
        <v>7779</v>
      </c>
      <c r="F40" s="74">
        <v>8884</v>
      </c>
      <c r="G40" s="74">
        <v>6601</v>
      </c>
      <c r="H40" s="74">
        <v>5771</v>
      </c>
      <c r="I40" s="74">
        <v>6089</v>
      </c>
      <c r="J40" s="74">
        <v>5601</v>
      </c>
      <c r="K40" s="74">
        <v>4497</v>
      </c>
      <c r="L40" s="74">
        <v>4186</v>
      </c>
      <c r="M40" s="74">
        <v>3712</v>
      </c>
      <c r="N40" s="74">
        <v>4107</v>
      </c>
      <c r="O40" s="74">
        <v>4465</v>
      </c>
      <c r="P40" s="74">
        <v>4890</v>
      </c>
      <c r="Q40" s="74">
        <v>4680</v>
      </c>
      <c r="R40" s="74">
        <v>4188</v>
      </c>
      <c r="S40" s="74">
        <v>4315</v>
      </c>
      <c r="T40" s="74">
        <v>6719</v>
      </c>
      <c r="U40" s="61">
        <v>7121</v>
      </c>
    </row>
    <row r="42" spans="1:21" ht="15.5" x14ac:dyDescent="0.35">
      <c r="A42" s="126" t="s">
        <v>7</v>
      </c>
      <c r="B42" s="124"/>
      <c r="C42" s="124"/>
      <c r="D42" s="124"/>
      <c r="E42" s="124"/>
      <c r="F42" s="124"/>
      <c r="G42" s="124"/>
      <c r="H42" s="124"/>
      <c r="I42" s="124"/>
      <c r="J42" s="124"/>
      <c r="K42" s="124"/>
      <c r="L42" s="124"/>
      <c r="M42" s="124"/>
      <c r="N42" s="124"/>
      <c r="O42" s="124"/>
      <c r="P42" s="124"/>
      <c r="Q42" s="124"/>
      <c r="R42" s="124"/>
      <c r="S42" s="124"/>
      <c r="T42" s="124"/>
      <c r="U42" s="124"/>
    </row>
    <row r="43" spans="1:21" ht="15.5" x14ac:dyDescent="0.35">
      <c r="A43" t="s">
        <v>236</v>
      </c>
      <c r="B43" s="124"/>
      <c r="C43" s="124"/>
      <c r="D43" s="124"/>
      <c r="E43" s="124"/>
      <c r="F43" s="124"/>
      <c r="G43" s="124"/>
      <c r="H43" s="124"/>
      <c r="I43" s="124"/>
      <c r="J43" s="124"/>
      <c r="K43" s="124"/>
      <c r="L43" s="124"/>
      <c r="M43" s="124"/>
      <c r="N43" s="124"/>
      <c r="O43" s="124"/>
      <c r="P43" s="124"/>
      <c r="Q43" s="124"/>
      <c r="R43" s="124"/>
      <c r="S43" s="124"/>
      <c r="T43" s="124"/>
      <c r="U43" s="124"/>
    </row>
  </sheetData>
  <mergeCells count="9">
    <mergeCell ref="A30:A31"/>
    <mergeCell ref="B30:U30"/>
    <mergeCell ref="A3:U3"/>
    <mergeCell ref="A4:A5"/>
    <mergeCell ref="B4:U4"/>
    <mergeCell ref="A16:U16"/>
    <mergeCell ref="A17:A18"/>
    <mergeCell ref="B17:U17"/>
    <mergeCell ref="A29:U29"/>
  </mergeCells>
  <hyperlinks>
    <hyperlink ref="J1" location="'Table of Contents'!C2" display="Back to Table of Contents"/>
  </hyperlink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election activeCell="J1" sqref="J1"/>
    </sheetView>
  </sheetViews>
  <sheetFormatPr defaultRowHeight="14.5" x14ac:dyDescent="0.35"/>
  <cols>
    <col min="1" max="1" width="15.81640625" customWidth="1"/>
    <col min="2" max="21" width="10.54296875" customWidth="1"/>
  </cols>
  <sheetData>
    <row r="1" spans="1:21" x14ac:dyDescent="0.35">
      <c r="A1" s="30" t="s">
        <v>609</v>
      </c>
      <c r="J1" s="29" t="s">
        <v>949</v>
      </c>
    </row>
    <row r="2" spans="1:21" x14ac:dyDescent="0.35">
      <c r="A2" s="2"/>
    </row>
    <row r="3" spans="1:21" ht="16" thickBot="1" x14ac:dyDescent="0.4">
      <c r="A3" s="301" t="s">
        <v>1</v>
      </c>
      <c r="B3" s="301"/>
      <c r="C3" s="301"/>
      <c r="D3" s="301"/>
      <c r="E3" s="301"/>
      <c r="F3" s="301"/>
      <c r="G3" s="301"/>
      <c r="H3" s="301"/>
      <c r="I3" s="301"/>
      <c r="J3" s="301"/>
      <c r="K3" s="301"/>
      <c r="L3" s="301"/>
      <c r="M3" s="301"/>
      <c r="N3" s="301"/>
      <c r="O3" s="301"/>
      <c r="P3" s="301"/>
      <c r="Q3" s="301"/>
      <c r="R3" s="301"/>
      <c r="S3" s="301"/>
      <c r="T3" s="301"/>
      <c r="U3" s="154"/>
    </row>
    <row r="4" spans="1:21" ht="15" customHeight="1" x14ac:dyDescent="0.35">
      <c r="A4" s="293" t="s">
        <v>8</v>
      </c>
      <c r="B4" s="284" t="s">
        <v>587</v>
      </c>
      <c r="C4" s="284"/>
      <c r="D4" s="284"/>
      <c r="E4" s="284"/>
      <c r="F4" s="284"/>
      <c r="G4" s="284"/>
      <c r="H4" s="284"/>
      <c r="I4" s="284"/>
      <c r="J4" s="284"/>
      <c r="K4" s="284"/>
      <c r="L4" s="284"/>
      <c r="M4" s="284"/>
      <c r="N4" s="284"/>
      <c r="O4" s="284"/>
      <c r="P4" s="284"/>
      <c r="Q4" s="284"/>
      <c r="R4" s="284"/>
      <c r="S4" s="284"/>
      <c r="T4" s="284"/>
      <c r="U4" s="285"/>
    </row>
    <row r="5" spans="1:21" ht="15.75" customHeight="1" thickBot="1" x14ac:dyDescent="0.4">
      <c r="A5" s="303"/>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237</v>
      </c>
      <c r="B6" s="165">
        <v>139</v>
      </c>
      <c r="C6" s="69">
        <v>169</v>
      </c>
      <c r="D6" s="69">
        <v>196</v>
      </c>
      <c r="E6" s="69">
        <v>181</v>
      </c>
      <c r="F6" s="69">
        <v>211</v>
      </c>
      <c r="G6" s="69">
        <v>184</v>
      </c>
      <c r="H6" s="69">
        <v>168</v>
      </c>
      <c r="I6" s="69">
        <v>192</v>
      </c>
      <c r="J6" s="69">
        <v>185</v>
      </c>
      <c r="K6" s="69">
        <v>160</v>
      </c>
      <c r="L6" s="69">
        <v>164</v>
      </c>
      <c r="M6" s="69">
        <v>132</v>
      </c>
      <c r="N6" s="69">
        <v>145</v>
      </c>
      <c r="O6" s="69">
        <v>147</v>
      </c>
      <c r="P6" s="69">
        <v>156</v>
      </c>
      <c r="Q6" s="69">
        <v>139</v>
      </c>
      <c r="R6" s="69">
        <v>104</v>
      </c>
      <c r="S6" s="69">
        <v>128</v>
      </c>
      <c r="T6" s="69">
        <v>187</v>
      </c>
      <c r="U6" s="114">
        <v>223</v>
      </c>
    </row>
    <row r="7" spans="1:21" ht="15.5" x14ac:dyDescent="0.35">
      <c r="A7" s="58" t="s">
        <v>238</v>
      </c>
      <c r="B7" s="93">
        <v>97</v>
      </c>
      <c r="C7" s="72">
        <v>102</v>
      </c>
      <c r="D7" s="72">
        <v>124</v>
      </c>
      <c r="E7" s="72">
        <v>121</v>
      </c>
      <c r="F7" s="72">
        <v>171</v>
      </c>
      <c r="G7" s="72">
        <v>126</v>
      </c>
      <c r="H7" s="72">
        <v>93</v>
      </c>
      <c r="I7" s="72">
        <v>111</v>
      </c>
      <c r="J7" s="72">
        <v>124</v>
      </c>
      <c r="K7" s="72">
        <v>102</v>
      </c>
      <c r="L7" s="72">
        <v>103</v>
      </c>
      <c r="M7" s="72">
        <v>86</v>
      </c>
      <c r="N7" s="72">
        <v>128</v>
      </c>
      <c r="O7" s="72">
        <v>115</v>
      </c>
      <c r="P7" s="72">
        <v>141</v>
      </c>
      <c r="Q7" s="72">
        <v>166</v>
      </c>
      <c r="R7" s="72">
        <v>132</v>
      </c>
      <c r="S7" s="72">
        <v>158</v>
      </c>
      <c r="T7" s="72">
        <v>163</v>
      </c>
      <c r="U7" s="55">
        <v>190</v>
      </c>
    </row>
    <row r="8" spans="1:21" ht="15.5" x14ac:dyDescent="0.35">
      <c r="A8" s="58" t="s">
        <v>239</v>
      </c>
      <c r="B8" s="93">
        <v>104</v>
      </c>
      <c r="C8" s="72">
        <v>106</v>
      </c>
      <c r="D8" s="72">
        <v>121</v>
      </c>
      <c r="E8" s="72">
        <v>150</v>
      </c>
      <c r="F8" s="72">
        <v>199</v>
      </c>
      <c r="G8" s="72">
        <v>179</v>
      </c>
      <c r="H8" s="72">
        <v>155</v>
      </c>
      <c r="I8" s="72">
        <v>175</v>
      </c>
      <c r="J8" s="72">
        <v>191</v>
      </c>
      <c r="K8" s="72">
        <v>175</v>
      </c>
      <c r="L8" s="72">
        <v>140</v>
      </c>
      <c r="M8" s="72">
        <v>157</v>
      </c>
      <c r="N8" s="72">
        <v>166</v>
      </c>
      <c r="O8" s="72">
        <v>204</v>
      </c>
      <c r="P8" s="72">
        <v>193</v>
      </c>
      <c r="Q8" s="72">
        <v>236</v>
      </c>
      <c r="R8" s="72">
        <v>215</v>
      </c>
      <c r="S8" s="72">
        <v>211</v>
      </c>
      <c r="T8" s="72">
        <v>303</v>
      </c>
      <c r="U8" s="55">
        <v>400</v>
      </c>
    </row>
    <row r="9" spans="1:21" ht="15.5" x14ac:dyDescent="0.35">
      <c r="A9" s="58" t="s">
        <v>240</v>
      </c>
      <c r="B9" s="93">
        <v>66</v>
      </c>
      <c r="C9" s="72">
        <v>71</v>
      </c>
      <c r="D9" s="72">
        <v>114</v>
      </c>
      <c r="E9" s="72">
        <v>94</v>
      </c>
      <c r="F9" s="72">
        <v>148</v>
      </c>
      <c r="G9" s="72">
        <v>153</v>
      </c>
      <c r="H9" s="72">
        <v>137</v>
      </c>
      <c r="I9" s="72">
        <v>172</v>
      </c>
      <c r="J9" s="72">
        <v>147</v>
      </c>
      <c r="K9" s="72">
        <v>149</v>
      </c>
      <c r="L9" s="72">
        <v>145</v>
      </c>
      <c r="M9" s="72">
        <v>149</v>
      </c>
      <c r="N9" s="72">
        <v>160</v>
      </c>
      <c r="O9" s="72">
        <v>149</v>
      </c>
      <c r="P9" s="72">
        <v>173</v>
      </c>
      <c r="Q9" s="72">
        <v>188</v>
      </c>
      <c r="R9" s="72">
        <v>177</v>
      </c>
      <c r="S9" s="72">
        <v>149</v>
      </c>
      <c r="T9" s="72">
        <v>237</v>
      </c>
      <c r="U9" s="55">
        <v>254</v>
      </c>
    </row>
    <row r="10" spans="1:21" ht="15.5" x14ac:dyDescent="0.35">
      <c r="A10" s="58" t="s">
        <v>241</v>
      </c>
      <c r="B10" s="93">
        <v>49</v>
      </c>
      <c r="C10" s="72">
        <v>69</v>
      </c>
      <c r="D10" s="72">
        <v>64</v>
      </c>
      <c r="E10" s="72">
        <v>67</v>
      </c>
      <c r="F10" s="72">
        <v>102</v>
      </c>
      <c r="G10" s="72">
        <v>90</v>
      </c>
      <c r="H10" s="72">
        <v>97</v>
      </c>
      <c r="I10" s="72">
        <v>127</v>
      </c>
      <c r="J10" s="72">
        <v>119</v>
      </c>
      <c r="K10" s="72">
        <v>123</v>
      </c>
      <c r="L10" s="72">
        <v>116</v>
      </c>
      <c r="M10" s="72">
        <v>128</v>
      </c>
      <c r="N10" s="72">
        <v>125</v>
      </c>
      <c r="O10" s="72">
        <v>131</v>
      </c>
      <c r="P10" s="72">
        <v>127</v>
      </c>
      <c r="Q10" s="72">
        <v>135</v>
      </c>
      <c r="R10" s="72">
        <v>150</v>
      </c>
      <c r="S10" s="72">
        <v>140</v>
      </c>
      <c r="T10" s="72">
        <v>182</v>
      </c>
      <c r="U10" s="55">
        <v>215</v>
      </c>
    </row>
    <row r="11" spans="1:21" ht="15.5" x14ac:dyDescent="0.35">
      <c r="A11" s="58" t="s">
        <v>242</v>
      </c>
      <c r="B11" s="93">
        <v>65</v>
      </c>
      <c r="C11" s="72">
        <v>57</v>
      </c>
      <c r="D11" s="72">
        <v>67</v>
      </c>
      <c r="E11" s="72">
        <v>65</v>
      </c>
      <c r="F11" s="72">
        <v>98</v>
      </c>
      <c r="G11" s="72">
        <v>84</v>
      </c>
      <c r="H11" s="72">
        <v>84</v>
      </c>
      <c r="I11" s="72">
        <v>151</v>
      </c>
      <c r="J11" s="72">
        <v>118</v>
      </c>
      <c r="K11" s="72">
        <v>140</v>
      </c>
      <c r="L11" s="72">
        <v>164</v>
      </c>
      <c r="M11" s="72">
        <v>114</v>
      </c>
      <c r="N11" s="72">
        <v>144</v>
      </c>
      <c r="O11" s="72">
        <v>149</v>
      </c>
      <c r="P11" s="72">
        <v>132</v>
      </c>
      <c r="Q11" s="72">
        <v>149</v>
      </c>
      <c r="R11" s="72">
        <v>120</v>
      </c>
      <c r="S11" s="72">
        <v>143</v>
      </c>
      <c r="T11" s="72">
        <v>182</v>
      </c>
      <c r="U11" s="55">
        <v>159</v>
      </c>
    </row>
    <row r="12" spans="1:21" ht="15.5" x14ac:dyDescent="0.35">
      <c r="A12" s="58" t="s">
        <v>243</v>
      </c>
      <c r="B12" s="93">
        <v>12</v>
      </c>
      <c r="C12" s="72">
        <v>18</v>
      </c>
      <c r="D12" s="72">
        <v>18</v>
      </c>
      <c r="E12" s="72">
        <v>19</v>
      </c>
      <c r="F12" s="72">
        <v>27</v>
      </c>
      <c r="G12" s="72">
        <v>27</v>
      </c>
      <c r="H12" s="72">
        <v>31</v>
      </c>
      <c r="I12" s="72">
        <v>46</v>
      </c>
      <c r="J12" s="72">
        <v>50</v>
      </c>
      <c r="K12" s="72">
        <v>59</v>
      </c>
      <c r="L12" s="72">
        <v>59</v>
      </c>
      <c r="M12" s="72">
        <v>54</v>
      </c>
      <c r="N12" s="72">
        <v>55</v>
      </c>
      <c r="O12" s="72">
        <v>55</v>
      </c>
      <c r="P12" s="72">
        <v>57</v>
      </c>
      <c r="Q12" s="72">
        <v>80</v>
      </c>
      <c r="R12" s="72">
        <v>74</v>
      </c>
      <c r="S12" s="72">
        <v>81</v>
      </c>
      <c r="T12" s="72">
        <v>79</v>
      </c>
      <c r="U12" s="55">
        <v>88</v>
      </c>
    </row>
    <row r="13" spans="1:21" ht="15.5" x14ac:dyDescent="0.35">
      <c r="A13" s="58" t="s">
        <v>244</v>
      </c>
      <c r="B13" s="93">
        <v>1</v>
      </c>
      <c r="C13" s="72">
        <v>7</v>
      </c>
      <c r="D13" s="72">
        <v>7</v>
      </c>
      <c r="E13" s="72">
        <v>14</v>
      </c>
      <c r="F13" s="72">
        <v>18</v>
      </c>
      <c r="G13" s="72">
        <v>9</v>
      </c>
      <c r="H13" s="72">
        <v>23</v>
      </c>
      <c r="I13" s="72">
        <v>29</v>
      </c>
      <c r="J13" s="72">
        <v>29</v>
      </c>
      <c r="K13" s="72">
        <v>26</v>
      </c>
      <c r="L13" s="72">
        <v>41</v>
      </c>
      <c r="M13" s="72">
        <v>29</v>
      </c>
      <c r="N13" s="72">
        <v>25</v>
      </c>
      <c r="O13" s="72">
        <v>34</v>
      </c>
      <c r="P13" s="72">
        <v>41</v>
      </c>
      <c r="Q13" s="72">
        <v>48</v>
      </c>
      <c r="R13" s="72">
        <v>38</v>
      </c>
      <c r="S13" s="72">
        <v>39</v>
      </c>
      <c r="T13" s="72">
        <v>68</v>
      </c>
      <c r="U13" s="55">
        <v>56</v>
      </c>
    </row>
    <row r="14" spans="1:21" ht="15.5" x14ac:dyDescent="0.35">
      <c r="A14" s="58" t="s">
        <v>245</v>
      </c>
      <c r="B14" s="93">
        <v>1</v>
      </c>
      <c r="C14" s="72" t="s">
        <v>24</v>
      </c>
      <c r="D14" s="72">
        <v>4</v>
      </c>
      <c r="E14" s="72">
        <v>3</v>
      </c>
      <c r="F14" s="72">
        <v>2</v>
      </c>
      <c r="G14" s="72">
        <v>7</v>
      </c>
      <c r="H14" s="72">
        <v>7</v>
      </c>
      <c r="I14" s="72">
        <v>15</v>
      </c>
      <c r="J14" s="72">
        <v>11</v>
      </c>
      <c r="K14" s="72">
        <v>15</v>
      </c>
      <c r="L14" s="72">
        <v>20</v>
      </c>
      <c r="M14" s="72">
        <v>19</v>
      </c>
      <c r="N14" s="72">
        <v>27</v>
      </c>
      <c r="O14" s="72">
        <v>22</v>
      </c>
      <c r="P14" s="72">
        <v>39</v>
      </c>
      <c r="Q14" s="72">
        <v>45</v>
      </c>
      <c r="R14" s="72">
        <v>31</v>
      </c>
      <c r="S14" s="72">
        <v>52</v>
      </c>
      <c r="T14" s="72">
        <v>47</v>
      </c>
      <c r="U14" s="55">
        <v>41</v>
      </c>
    </row>
    <row r="15" spans="1:21" ht="16" thickBot="1" x14ac:dyDescent="0.4">
      <c r="A15" s="120" t="s">
        <v>34</v>
      </c>
      <c r="B15" s="81">
        <v>534</v>
      </c>
      <c r="C15" s="74">
        <v>599</v>
      </c>
      <c r="D15" s="74">
        <v>715</v>
      </c>
      <c r="E15" s="74">
        <v>714</v>
      </c>
      <c r="F15" s="74">
        <v>976</v>
      </c>
      <c r="G15" s="74">
        <v>859</v>
      </c>
      <c r="H15" s="74">
        <v>795</v>
      </c>
      <c r="I15" s="74">
        <v>1018</v>
      </c>
      <c r="J15" s="74">
        <v>974</v>
      </c>
      <c r="K15" s="74">
        <v>949</v>
      </c>
      <c r="L15" s="74">
        <v>952</v>
      </c>
      <c r="M15" s="74">
        <v>868</v>
      </c>
      <c r="N15" s="74">
        <v>975</v>
      </c>
      <c r="O15" s="74">
        <v>1006</v>
      </c>
      <c r="P15" s="74">
        <v>1059</v>
      </c>
      <c r="Q15" s="74">
        <v>1186</v>
      </c>
      <c r="R15" s="74">
        <v>1041</v>
      </c>
      <c r="S15" s="74">
        <v>1101</v>
      </c>
      <c r="T15" s="74">
        <v>1448</v>
      </c>
      <c r="U15" s="61">
        <v>1626</v>
      </c>
    </row>
    <row r="17" spans="1:21" ht="16" thickBot="1" x14ac:dyDescent="0.4">
      <c r="A17" s="301" t="s">
        <v>2</v>
      </c>
      <c r="B17" s="301"/>
      <c r="C17" s="301"/>
      <c r="D17" s="301"/>
      <c r="E17" s="301"/>
      <c r="F17" s="301"/>
      <c r="G17" s="301"/>
      <c r="H17" s="301"/>
      <c r="I17" s="301"/>
      <c r="J17" s="301"/>
      <c r="K17" s="301"/>
      <c r="L17" s="301"/>
      <c r="M17" s="301"/>
      <c r="N17" s="301"/>
      <c r="O17" s="301"/>
      <c r="P17" s="301"/>
      <c r="Q17" s="301"/>
      <c r="R17" s="301"/>
      <c r="S17" s="301"/>
      <c r="T17" s="301"/>
      <c r="U17" s="154"/>
    </row>
    <row r="18" spans="1:21" ht="15" customHeight="1" x14ac:dyDescent="0.35">
      <c r="A18" s="293" t="s">
        <v>8</v>
      </c>
      <c r="B18" s="284" t="s">
        <v>587</v>
      </c>
      <c r="C18" s="284"/>
      <c r="D18" s="284"/>
      <c r="E18" s="284"/>
      <c r="F18" s="284"/>
      <c r="G18" s="284"/>
      <c r="H18" s="284"/>
      <c r="I18" s="284"/>
      <c r="J18" s="284"/>
      <c r="K18" s="284"/>
      <c r="L18" s="284"/>
      <c r="M18" s="284"/>
      <c r="N18" s="284"/>
      <c r="O18" s="284"/>
      <c r="P18" s="284"/>
      <c r="Q18" s="284"/>
      <c r="R18" s="284"/>
      <c r="S18" s="284"/>
      <c r="T18" s="284"/>
      <c r="U18" s="285"/>
    </row>
    <row r="19" spans="1:21" ht="15.75" customHeight="1" thickBot="1" x14ac:dyDescent="0.4">
      <c r="A19" s="303"/>
      <c r="B19" s="164">
        <v>2004</v>
      </c>
      <c r="C19" s="32">
        <v>2005</v>
      </c>
      <c r="D19" s="32">
        <v>2006</v>
      </c>
      <c r="E19" s="32">
        <v>2007</v>
      </c>
      <c r="F19" s="32">
        <v>2008</v>
      </c>
      <c r="G19" s="32">
        <v>2009</v>
      </c>
      <c r="H19" s="32">
        <v>2010</v>
      </c>
      <c r="I19" s="32">
        <v>2011</v>
      </c>
      <c r="J19" s="32">
        <v>2012</v>
      </c>
      <c r="K19" s="32">
        <v>2013</v>
      </c>
      <c r="L19" s="32">
        <v>2014</v>
      </c>
      <c r="M19" s="32">
        <v>2015</v>
      </c>
      <c r="N19" s="32">
        <v>2016</v>
      </c>
      <c r="O19" s="32">
        <v>2017</v>
      </c>
      <c r="P19" s="32">
        <v>2018</v>
      </c>
      <c r="Q19" s="32">
        <v>2019</v>
      </c>
      <c r="R19" s="32">
        <v>2020</v>
      </c>
      <c r="S19" s="32">
        <v>2021</v>
      </c>
      <c r="T19" s="32">
        <v>2022</v>
      </c>
      <c r="U19" s="33">
        <v>2023</v>
      </c>
    </row>
    <row r="20" spans="1:21" ht="15.5" x14ac:dyDescent="0.35">
      <c r="A20" s="110" t="s">
        <v>237</v>
      </c>
      <c r="B20" s="165">
        <v>175</v>
      </c>
      <c r="C20" s="69">
        <v>176</v>
      </c>
      <c r="D20" s="69">
        <v>195</v>
      </c>
      <c r="E20" s="69">
        <v>225</v>
      </c>
      <c r="F20" s="69">
        <v>250</v>
      </c>
      <c r="G20" s="69">
        <v>238</v>
      </c>
      <c r="H20" s="69">
        <v>220</v>
      </c>
      <c r="I20" s="69">
        <v>220</v>
      </c>
      <c r="J20" s="69">
        <v>245</v>
      </c>
      <c r="K20" s="69">
        <v>205</v>
      </c>
      <c r="L20" s="69">
        <v>200</v>
      </c>
      <c r="M20" s="69">
        <v>205</v>
      </c>
      <c r="N20" s="69">
        <v>192</v>
      </c>
      <c r="O20" s="69">
        <v>237</v>
      </c>
      <c r="P20" s="69">
        <v>214</v>
      </c>
      <c r="Q20" s="69">
        <v>184</v>
      </c>
      <c r="R20" s="69">
        <v>167</v>
      </c>
      <c r="S20" s="69">
        <v>204</v>
      </c>
      <c r="T20" s="69">
        <v>272</v>
      </c>
      <c r="U20" s="114">
        <v>310</v>
      </c>
    </row>
    <row r="21" spans="1:21" ht="15.5" x14ac:dyDescent="0.35">
      <c r="A21" s="58" t="s">
        <v>238</v>
      </c>
      <c r="B21" s="93">
        <v>86</v>
      </c>
      <c r="C21" s="72">
        <v>100</v>
      </c>
      <c r="D21" s="72">
        <v>134</v>
      </c>
      <c r="E21" s="72">
        <v>152</v>
      </c>
      <c r="F21" s="72">
        <v>157</v>
      </c>
      <c r="G21" s="72">
        <v>146</v>
      </c>
      <c r="H21" s="72">
        <v>136</v>
      </c>
      <c r="I21" s="72">
        <v>161</v>
      </c>
      <c r="J21" s="72">
        <v>146</v>
      </c>
      <c r="K21" s="72">
        <v>155</v>
      </c>
      <c r="L21" s="72">
        <v>137</v>
      </c>
      <c r="M21" s="72">
        <v>128</v>
      </c>
      <c r="N21" s="72">
        <v>167</v>
      </c>
      <c r="O21" s="72">
        <v>192</v>
      </c>
      <c r="P21" s="72">
        <v>178</v>
      </c>
      <c r="Q21" s="72">
        <v>242</v>
      </c>
      <c r="R21" s="72">
        <v>185</v>
      </c>
      <c r="S21" s="72">
        <v>225</v>
      </c>
      <c r="T21" s="72">
        <v>284</v>
      </c>
      <c r="U21" s="55">
        <v>257</v>
      </c>
    </row>
    <row r="22" spans="1:21" ht="15.5" x14ac:dyDescent="0.35">
      <c r="A22" s="58" t="s">
        <v>239</v>
      </c>
      <c r="B22" s="93">
        <v>67</v>
      </c>
      <c r="C22" s="72">
        <v>91</v>
      </c>
      <c r="D22" s="72">
        <v>128</v>
      </c>
      <c r="E22" s="72">
        <v>127</v>
      </c>
      <c r="F22" s="72">
        <v>203</v>
      </c>
      <c r="G22" s="72">
        <v>165</v>
      </c>
      <c r="H22" s="72">
        <v>141</v>
      </c>
      <c r="I22" s="72">
        <v>198</v>
      </c>
      <c r="J22" s="72">
        <v>197</v>
      </c>
      <c r="K22" s="72">
        <v>153</v>
      </c>
      <c r="L22" s="72">
        <v>163</v>
      </c>
      <c r="M22" s="72">
        <v>160</v>
      </c>
      <c r="N22" s="72">
        <v>177</v>
      </c>
      <c r="O22" s="72">
        <v>202</v>
      </c>
      <c r="P22" s="72">
        <v>246</v>
      </c>
      <c r="Q22" s="72">
        <v>241</v>
      </c>
      <c r="R22" s="72">
        <v>241</v>
      </c>
      <c r="S22" s="72">
        <v>307</v>
      </c>
      <c r="T22" s="72">
        <v>406</v>
      </c>
      <c r="U22" s="55">
        <v>495</v>
      </c>
    </row>
    <row r="23" spans="1:21" ht="15.5" x14ac:dyDescent="0.35">
      <c r="A23" s="58" t="s">
        <v>240</v>
      </c>
      <c r="B23" s="93">
        <v>67</v>
      </c>
      <c r="C23" s="72">
        <v>81</v>
      </c>
      <c r="D23" s="72">
        <v>81</v>
      </c>
      <c r="E23" s="72">
        <v>92</v>
      </c>
      <c r="F23" s="72">
        <v>136</v>
      </c>
      <c r="G23" s="72">
        <v>118</v>
      </c>
      <c r="H23" s="72">
        <v>143</v>
      </c>
      <c r="I23" s="72">
        <v>150</v>
      </c>
      <c r="J23" s="72">
        <v>138</v>
      </c>
      <c r="K23" s="72">
        <v>135</v>
      </c>
      <c r="L23" s="72">
        <v>152</v>
      </c>
      <c r="M23" s="72">
        <v>146</v>
      </c>
      <c r="N23" s="72">
        <v>148</v>
      </c>
      <c r="O23" s="72">
        <v>165</v>
      </c>
      <c r="P23" s="72">
        <v>194</v>
      </c>
      <c r="Q23" s="72">
        <v>181</v>
      </c>
      <c r="R23" s="72">
        <v>210</v>
      </c>
      <c r="S23" s="72">
        <v>228</v>
      </c>
      <c r="T23" s="72">
        <v>290</v>
      </c>
      <c r="U23" s="55">
        <v>367</v>
      </c>
    </row>
    <row r="24" spans="1:21" ht="15.5" x14ac:dyDescent="0.35">
      <c r="A24" s="58" t="s">
        <v>241</v>
      </c>
      <c r="B24" s="93">
        <v>37</v>
      </c>
      <c r="C24" s="72">
        <v>52</v>
      </c>
      <c r="D24" s="72">
        <v>67</v>
      </c>
      <c r="E24" s="72">
        <v>86</v>
      </c>
      <c r="F24" s="72">
        <v>120</v>
      </c>
      <c r="G24" s="72">
        <v>100</v>
      </c>
      <c r="H24" s="72">
        <v>118</v>
      </c>
      <c r="I24" s="72">
        <v>158</v>
      </c>
      <c r="J24" s="72">
        <v>158</v>
      </c>
      <c r="K24" s="72">
        <v>127</v>
      </c>
      <c r="L24" s="72">
        <v>134</v>
      </c>
      <c r="M24" s="72">
        <v>119</v>
      </c>
      <c r="N24" s="72">
        <v>132</v>
      </c>
      <c r="O24" s="72">
        <v>167</v>
      </c>
      <c r="P24" s="72">
        <v>147</v>
      </c>
      <c r="Q24" s="72">
        <v>165</v>
      </c>
      <c r="R24" s="72">
        <v>161</v>
      </c>
      <c r="S24" s="72">
        <v>175</v>
      </c>
      <c r="T24" s="72">
        <v>235</v>
      </c>
      <c r="U24" s="55">
        <v>243</v>
      </c>
    </row>
    <row r="25" spans="1:21" ht="15.5" x14ac:dyDescent="0.35">
      <c r="A25" s="58" t="s">
        <v>242</v>
      </c>
      <c r="B25" s="93">
        <v>16</v>
      </c>
      <c r="C25" s="72">
        <v>38</v>
      </c>
      <c r="D25" s="72">
        <v>37</v>
      </c>
      <c r="E25" s="72">
        <v>39</v>
      </c>
      <c r="F25" s="72">
        <v>63</v>
      </c>
      <c r="G25" s="72">
        <v>58</v>
      </c>
      <c r="H25" s="72">
        <v>83</v>
      </c>
      <c r="I25" s="72">
        <v>69</v>
      </c>
      <c r="J25" s="72">
        <v>78</v>
      </c>
      <c r="K25" s="72">
        <v>111</v>
      </c>
      <c r="L25" s="72">
        <v>119</v>
      </c>
      <c r="M25" s="72">
        <v>143</v>
      </c>
      <c r="N25" s="72">
        <v>142</v>
      </c>
      <c r="O25" s="72">
        <v>179</v>
      </c>
      <c r="P25" s="72">
        <v>138</v>
      </c>
      <c r="Q25" s="72">
        <v>152</v>
      </c>
      <c r="R25" s="72">
        <v>141</v>
      </c>
      <c r="S25" s="72">
        <v>168</v>
      </c>
      <c r="T25" s="72">
        <v>213</v>
      </c>
      <c r="U25" s="55">
        <v>221</v>
      </c>
    </row>
    <row r="26" spans="1:21" ht="15.5" x14ac:dyDescent="0.35">
      <c r="A26" s="58" t="s">
        <v>243</v>
      </c>
      <c r="B26" s="93">
        <v>5</v>
      </c>
      <c r="C26" s="72">
        <v>8</v>
      </c>
      <c r="D26" s="72">
        <v>11</v>
      </c>
      <c r="E26" s="72">
        <v>18</v>
      </c>
      <c r="F26" s="72">
        <v>29</v>
      </c>
      <c r="G26" s="72">
        <v>20</v>
      </c>
      <c r="H26" s="72">
        <v>35</v>
      </c>
      <c r="I26" s="72">
        <v>30</v>
      </c>
      <c r="J26" s="72">
        <v>40</v>
      </c>
      <c r="K26" s="72">
        <v>37</v>
      </c>
      <c r="L26" s="72">
        <v>41</v>
      </c>
      <c r="M26" s="72">
        <v>48</v>
      </c>
      <c r="N26" s="72">
        <v>48</v>
      </c>
      <c r="O26" s="72">
        <v>65</v>
      </c>
      <c r="P26" s="72">
        <v>51</v>
      </c>
      <c r="Q26" s="72">
        <v>63</v>
      </c>
      <c r="R26" s="72">
        <v>62</v>
      </c>
      <c r="S26" s="72">
        <v>81</v>
      </c>
      <c r="T26" s="72">
        <v>98</v>
      </c>
      <c r="U26" s="55">
        <v>79</v>
      </c>
    </row>
    <row r="27" spans="1:21" ht="15.5" x14ac:dyDescent="0.35">
      <c r="A27" s="58" t="s">
        <v>244</v>
      </c>
      <c r="B27" s="93">
        <v>1</v>
      </c>
      <c r="C27" s="72">
        <v>2</v>
      </c>
      <c r="D27" s="72">
        <v>2</v>
      </c>
      <c r="E27" s="72">
        <v>6</v>
      </c>
      <c r="F27" s="72">
        <v>6</v>
      </c>
      <c r="G27" s="72">
        <v>6</v>
      </c>
      <c r="H27" s="72">
        <v>15</v>
      </c>
      <c r="I27" s="72">
        <v>12</v>
      </c>
      <c r="J27" s="72">
        <v>6</v>
      </c>
      <c r="K27" s="72">
        <v>27</v>
      </c>
      <c r="L27" s="72">
        <v>15</v>
      </c>
      <c r="M27" s="72">
        <v>22</v>
      </c>
      <c r="N27" s="72">
        <v>14</v>
      </c>
      <c r="O27" s="72">
        <v>24</v>
      </c>
      <c r="P27" s="72">
        <v>29</v>
      </c>
      <c r="Q27" s="72">
        <v>37</v>
      </c>
      <c r="R27" s="72">
        <v>38</v>
      </c>
      <c r="S27" s="72">
        <v>37</v>
      </c>
      <c r="T27" s="72">
        <v>42</v>
      </c>
      <c r="U27" s="55">
        <v>56</v>
      </c>
    </row>
    <row r="28" spans="1:21" ht="15.5" x14ac:dyDescent="0.35">
      <c r="A28" s="58" t="s">
        <v>245</v>
      </c>
      <c r="B28" s="93" t="s">
        <v>24</v>
      </c>
      <c r="C28" s="72" t="s">
        <v>24</v>
      </c>
      <c r="D28" s="72" t="s">
        <v>24</v>
      </c>
      <c r="E28" s="72">
        <v>4</v>
      </c>
      <c r="F28" s="72">
        <v>3</v>
      </c>
      <c r="G28" s="72">
        <v>3</v>
      </c>
      <c r="H28" s="72">
        <v>9</v>
      </c>
      <c r="I28" s="72">
        <v>2</v>
      </c>
      <c r="J28" s="72">
        <v>7</v>
      </c>
      <c r="K28" s="72">
        <v>11</v>
      </c>
      <c r="L28" s="72">
        <v>11</v>
      </c>
      <c r="M28" s="72">
        <v>14</v>
      </c>
      <c r="N28" s="72">
        <v>9</v>
      </c>
      <c r="O28" s="72">
        <v>18</v>
      </c>
      <c r="P28" s="72">
        <v>12</v>
      </c>
      <c r="Q28" s="72">
        <v>27</v>
      </c>
      <c r="R28" s="72">
        <v>31</v>
      </c>
      <c r="S28" s="72">
        <v>33</v>
      </c>
      <c r="T28" s="72">
        <v>46</v>
      </c>
      <c r="U28" s="55">
        <v>45</v>
      </c>
    </row>
    <row r="29" spans="1:21" ht="16" thickBot="1" x14ac:dyDescent="0.4">
      <c r="A29" s="120" t="s">
        <v>35</v>
      </c>
      <c r="B29" s="81">
        <v>454</v>
      </c>
      <c r="C29" s="74">
        <v>548</v>
      </c>
      <c r="D29" s="74">
        <v>655</v>
      </c>
      <c r="E29" s="74">
        <v>749</v>
      </c>
      <c r="F29" s="74">
        <v>967</v>
      </c>
      <c r="G29" s="74">
        <v>854</v>
      </c>
      <c r="H29" s="74">
        <v>900</v>
      </c>
      <c r="I29" s="74">
        <v>1000</v>
      </c>
      <c r="J29" s="74">
        <v>1015</v>
      </c>
      <c r="K29" s="74">
        <v>961</v>
      </c>
      <c r="L29" s="74">
        <v>972</v>
      </c>
      <c r="M29" s="74">
        <v>985</v>
      </c>
      <c r="N29" s="74">
        <v>1029</v>
      </c>
      <c r="O29" s="74">
        <v>1249</v>
      </c>
      <c r="P29" s="74">
        <v>1209</v>
      </c>
      <c r="Q29" s="74">
        <v>1292</v>
      </c>
      <c r="R29" s="74">
        <v>1236</v>
      </c>
      <c r="S29" s="74">
        <v>1458</v>
      </c>
      <c r="T29" s="74">
        <v>1886</v>
      </c>
      <c r="U29" s="61">
        <v>2073</v>
      </c>
    </row>
    <row r="31" spans="1:21" ht="16" thickBot="1" x14ac:dyDescent="0.4">
      <c r="A31" s="301" t="s">
        <v>6</v>
      </c>
      <c r="B31" s="301"/>
      <c r="C31" s="301"/>
      <c r="D31" s="301"/>
      <c r="E31" s="301"/>
      <c r="F31" s="301"/>
      <c r="G31" s="301"/>
      <c r="H31" s="301"/>
      <c r="I31" s="301"/>
      <c r="J31" s="301"/>
      <c r="K31" s="301"/>
      <c r="L31" s="301"/>
      <c r="M31" s="301"/>
      <c r="N31" s="301"/>
      <c r="O31" s="301"/>
      <c r="P31" s="301"/>
      <c r="Q31" s="301"/>
      <c r="R31" s="301"/>
      <c r="S31" s="301"/>
      <c r="T31" s="301"/>
      <c r="U31" s="154"/>
    </row>
    <row r="32" spans="1:21" ht="15" customHeight="1" x14ac:dyDescent="0.35">
      <c r="A32" s="293" t="s">
        <v>8</v>
      </c>
      <c r="B32" s="284" t="s">
        <v>587</v>
      </c>
      <c r="C32" s="284"/>
      <c r="D32" s="284"/>
      <c r="E32" s="284"/>
      <c r="F32" s="284"/>
      <c r="G32" s="284"/>
      <c r="H32" s="284"/>
      <c r="I32" s="284"/>
      <c r="J32" s="284"/>
      <c r="K32" s="284"/>
      <c r="L32" s="284"/>
      <c r="M32" s="284"/>
      <c r="N32" s="284"/>
      <c r="O32" s="284"/>
      <c r="P32" s="284"/>
      <c r="Q32" s="284"/>
      <c r="R32" s="284"/>
      <c r="S32" s="284"/>
      <c r="T32" s="284"/>
      <c r="U32" s="285"/>
    </row>
    <row r="33" spans="1:21" ht="15.75" customHeight="1" thickBot="1" x14ac:dyDescent="0.4">
      <c r="A33" s="303"/>
      <c r="B33" s="164">
        <v>2004</v>
      </c>
      <c r="C33" s="32">
        <v>2005</v>
      </c>
      <c r="D33" s="32">
        <v>2006</v>
      </c>
      <c r="E33" s="32">
        <v>2007</v>
      </c>
      <c r="F33" s="32">
        <v>2008</v>
      </c>
      <c r="G33" s="32">
        <v>2009</v>
      </c>
      <c r="H33" s="32">
        <v>2010</v>
      </c>
      <c r="I33" s="32">
        <v>2011</v>
      </c>
      <c r="J33" s="32">
        <v>2012</v>
      </c>
      <c r="K33" s="32">
        <v>2013</v>
      </c>
      <c r="L33" s="32">
        <v>2014</v>
      </c>
      <c r="M33" s="32">
        <v>2015</v>
      </c>
      <c r="N33" s="32">
        <v>2016</v>
      </c>
      <c r="O33" s="32">
        <v>2017</v>
      </c>
      <c r="P33" s="32">
        <v>2018</v>
      </c>
      <c r="Q33" s="32">
        <v>2019</v>
      </c>
      <c r="R33" s="32">
        <v>2020</v>
      </c>
      <c r="S33" s="32">
        <v>2021</v>
      </c>
      <c r="T33" s="32">
        <v>2022</v>
      </c>
      <c r="U33" s="33">
        <v>2023</v>
      </c>
    </row>
    <row r="34" spans="1:21" ht="15.5" x14ac:dyDescent="0.35">
      <c r="A34" s="110" t="s">
        <v>237</v>
      </c>
      <c r="B34" s="165">
        <v>314</v>
      </c>
      <c r="C34" s="69">
        <v>345</v>
      </c>
      <c r="D34" s="69">
        <v>391</v>
      </c>
      <c r="E34" s="69">
        <v>406</v>
      </c>
      <c r="F34" s="69">
        <v>461</v>
      </c>
      <c r="G34" s="69">
        <v>422</v>
      </c>
      <c r="H34" s="69">
        <v>388</v>
      </c>
      <c r="I34" s="69">
        <v>412</v>
      </c>
      <c r="J34" s="69">
        <v>430</v>
      </c>
      <c r="K34" s="69">
        <v>365</v>
      </c>
      <c r="L34" s="69">
        <v>364</v>
      </c>
      <c r="M34" s="69">
        <v>337</v>
      </c>
      <c r="N34" s="69">
        <v>337</v>
      </c>
      <c r="O34" s="69">
        <v>385</v>
      </c>
      <c r="P34" s="69">
        <v>370</v>
      </c>
      <c r="Q34" s="69">
        <v>323</v>
      </c>
      <c r="R34" s="69">
        <v>271</v>
      </c>
      <c r="S34" s="69">
        <v>332</v>
      </c>
      <c r="T34" s="69">
        <v>460</v>
      </c>
      <c r="U34" s="114">
        <v>533</v>
      </c>
    </row>
    <row r="35" spans="1:21" ht="15.5" x14ac:dyDescent="0.35">
      <c r="A35" s="58" t="s">
        <v>238</v>
      </c>
      <c r="B35" s="93">
        <v>183</v>
      </c>
      <c r="C35" s="72">
        <v>202</v>
      </c>
      <c r="D35" s="72">
        <v>258</v>
      </c>
      <c r="E35" s="72">
        <v>273</v>
      </c>
      <c r="F35" s="72">
        <v>328</v>
      </c>
      <c r="G35" s="72">
        <v>272</v>
      </c>
      <c r="H35" s="72">
        <v>229</v>
      </c>
      <c r="I35" s="72">
        <v>272</v>
      </c>
      <c r="J35" s="72">
        <v>270</v>
      </c>
      <c r="K35" s="72">
        <v>257</v>
      </c>
      <c r="L35" s="72">
        <v>240</v>
      </c>
      <c r="M35" s="72">
        <v>214</v>
      </c>
      <c r="N35" s="72">
        <v>295</v>
      </c>
      <c r="O35" s="72">
        <v>307</v>
      </c>
      <c r="P35" s="72">
        <v>319</v>
      </c>
      <c r="Q35" s="72">
        <v>408</v>
      </c>
      <c r="R35" s="72">
        <v>317</v>
      </c>
      <c r="S35" s="72">
        <v>383</v>
      </c>
      <c r="T35" s="72">
        <v>447</v>
      </c>
      <c r="U35" s="55">
        <v>449</v>
      </c>
    </row>
    <row r="36" spans="1:21" ht="15.5" x14ac:dyDescent="0.35">
      <c r="A36" s="58" t="s">
        <v>239</v>
      </c>
      <c r="B36" s="93">
        <v>171</v>
      </c>
      <c r="C36" s="72">
        <v>197</v>
      </c>
      <c r="D36" s="72">
        <v>249</v>
      </c>
      <c r="E36" s="72">
        <v>277</v>
      </c>
      <c r="F36" s="72">
        <v>402</v>
      </c>
      <c r="G36" s="72">
        <v>344</v>
      </c>
      <c r="H36" s="72">
        <v>296</v>
      </c>
      <c r="I36" s="72">
        <v>373</v>
      </c>
      <c r="J36" s="72">
        <v>388</v>
      </c>
      <c r="K36" s="72">
        <v>328</v>
      </c>
      <c r="L36" s="72">
        <v>303</v>
      </c>
      <c r="M36" s="72">
        <v>317</v>
      </c>
      <c r="N36" s="72">
        <v>343</v>
      </c>
      <c r="O36" s="72">
        <v>406</v>
      </c>
      <c r="P36" s="72">
        <v>439</v>
      </c>
      <c r="Q36" s="72">
        <v>478</v>
      </c>
      <c r="R36" s="72">
        <v>456</v>
      </c>
      <c r="S36" s="72">
        <v>518</v>
      </c>
      <c r="T36" s="72">
        <v>710</v>
      </c>
      <c r="U36" s="55">
        <v>896</v>
      </c>
    </row>
    <row r="37" spans="1:21" ht="15.5" x14ac:dyDescent="0.35">
      <c r="A37" s="58" t="s">
        <v>240</v>
      </c>
      <c r="B37" s="93">
        <v>133</v>
      </c>
      <c r="C37" s="72">
        <v>152</v>
      </c>
      <c r="D37" s="72">
        <v>195</v>
      </c>
      <c r="E37" s="72">
        <v>186</v>
      </c>
      <c r="F37" s="72">
        <v>284</v>
      </c>
      <c r="G37" s="72">
        <v>271</v>
      </c>
      <c r="H37" s="72">
        <v>280</v>
      </c>
      <c r="I37" s="72">
        <v>322</v>
      </c>
      <c r="J37" s="72">
        <v>285</v>
      </c>
      <c r="K37" s="72">
        <v>284</v>
      </c>
      <c r="L37" s="72">
        <v>297</v>
      </c>
      <c r="M37" s="72">
        <v>295</v>
      </c>
      <c r="N37" s="72">
        <v>308</v>
      </c>
      <c r="O37" s="72">
        <v>314</v>
      </c>
      <c r="P37" s="72">
        <v>368</v>
      </c>
      <c r="Q37" s="72">
        <v>369</v>
      </c>
      <c r="R37" s="72">
        <v>387</v>
      </c>
      <c r="S37" s="72">
        <v>377</v>
      </c>
      <c r="T37" s="72">
        <v>527</v>
      </c>
      <c r="U37" s="55">
        <v>623</v>
      </c>
    </row>
    <row r="38" spans="1:21" ht="15.5" x14ac:dyDescent="0.35">
      <c r="A38" s="58" t="s">
        <v>241</v>
      </c>
      <c r="B38" s="93">
        <v>86</v>
      </c>
      <c r="C38" s="72">
        <v>121</v>
      </c>
      <c r="D38" s="72">
        <v>131</v>
      </c>
      <c r="E38" s="72">
        <v>153</v>
      </c>
      <c r="F38" s="72">
        <v>222</v>
      </c>
      <c r="G38" s="72">
        <v>190</v>
      </c>
      <c r="H38" s="72">
        <v>215</v>
      </c>
      <c r="I38" s="72">
        <v>285</v>
      </c>
      <c r="J38" s="72">
        <v>277</v>
      </c>
      <c r="K38" s="72">
        <v>250</v>
      </c>
      <c r="L38" s="72">
        <v>250</v>
      </c>
      <c r="M38" s="72">
        <v>247</v>
      </c>
      <c r="N38" s="72">
        <v>257</v>
      </c>
      <c r="O38" s="72">
        <v>298</v>
      </c>
      <c r="P38" s="72">
        <v>274</v>
      </c>
      <c r="Q38" s="72">
        <v>300</v>
      </c>
      <c r="R38" s="72">
        <v>312</v>
      </c>
      <c r="S38" s="72">
        <v>315</v>
      </c>
      <c r="T38" s="72">
        <v>417</v>
      </c>
      <c r="U38" s="55">
        <v>458</v>
      </c>
    </row>
    <row r="39" spans="1:21" ht="15.5" x14ac:dyDescent="0.35">
      <c r="A39" s="58" t="s">
        <v>242</v>
      </c>
      <c r="B39" s="93">
        <v>81</v>
      </c>
      <c r="C39" s="72">
        <v>95</v>
      </c>
      <c r="D39" s="72">
        <v>104</v>
      </c>
      <c r="E39" s="72">
        <v>104</v>
      </c>
      <c r="F39" s="72">
        <v>161</v>
      </c>
      <c r="G39" s="72">
        <v>142</v>
      </c>
      <c r="H39" s="72">
        <v>167</v>
      </c>
      <c r="I39" s="72">
        <v>220</v>
      </c>
      <c r="J39" s="72">
        <v>196</v>
      </c>
      <c r="K39" s="72">
        <v>251</v>
      </c>
      <c r="L39" s="72">
        <v>283</v>
      </c>
      <c r="M39" s="72">
        <v>257</v>
      </c>
      <c r="N39" s="72">
        <v>286</v>
      </c>
      <c r="O39" s="72">
        <v>328</v>
      </c>
      <c r="P39" s="72">
        <v>270</v>
      </c>
      <c r="Q39" s="72">
        <v>301</v>
      </c>
      <c r="R39" s="72">
        <v>262</v>
      </c>
      <c r="S39" s="72">
        <v>311</v>
      </c>
      <c r="T39" s="72">
        <v>395</v>
      </c>
      <c r="U39" s="55">
        <v>380</v>
      </c>
    </row>
    <row r="40" spans="1:21" ht="15.5" x14ac:dyDescent="0.35">
      <c r="A40" s="58" t="s">
        <v>243</v>
      </c>
      <c r="B40" s="93">
        <v>17</v>
      </c>
      <c r="C40" s="72">
        <v>26</v>
      </c>
      <c r="D40" s="72">
        <v>29</v>
      </c>
      <c r="E40" s="72">
        <v>37</v>
      </c>
      <c r="F40" s="72">
        <v>56</v>
      </c>
      <c r="G40" s="72">
        <v>47</v>
      </c>
      <c r="H40" s="72">
        <v>66</v>
      </c>
      <c r="I40" s="72">
        <v>76</v>
      </c>
      <c r="J40" s="72">
        <v>90</v>
      </c>
      <c r="K40" s="72">
        <v>96</v>
      </c>
      <c r="L40" s="72">
        <v>100</v>
      </c>
      <c r="M40" s="72">
        <v>102</v>
      </c>
      <c r="N40" s="72">
        <v>103</v>
      </c>
      <c r="O40" s="72">
        <v>120</v>
      </c>
      <c r="P40" s="72">
        <v>108</v>
      </c>
      <c r="Q40" s="72">
        <v>143</v>
      </c>
      <c r="R40" s="72">
        <v>136</v>
      </c>
      <c r="S40" s="72">
        <v>162</v>
      </c>
      <c r="T40" s="72">
        <v>177</v>
      </c>
      <c r="U40" s="55">
        <v>167</v>
      </c>
    </row>
    <row r="41" spans="1:21" ht="15.5" x14ac:dyDescent="0.35">
      <c r="A41" s="58" t="s">
        <v>244</v>
      </c>
      <c r="B41" s="93">
        <v>2</v>
      </c>
      <c r="C41" s="72">
        <v>9</v>
      </c>
      <c r="D41" s="72">
        <v>9</v>
      </c>
      <c r="E41" s="72">
        <v>20</v>
      </c>
      <c r="F41" s="72">
        <v>24</v>
      </c>
      <c r="G41" s="72">
        <v>15</v>
      </c>
      <c r="H41" s="72">
        <v>38</v>
      </c>
      <c r="I41" s="72">
        <v>41</v>
      </c>
      <c r="J41" s="72">
        <v>35</v>
      </c>
      <c r="K41" s="72">
        <v>53</v>
      </c>
      <c r="L41" s="72">
        <v>56</v>
      </c>
      <c r="M41" s="72">
        <v>51</v>
      </c>
      <c r="N41" s="72">
        <v>39</v>
      </c>
      <c r="O41" s="72">
        <v>58</v>
      </c>
      <c r="P41" s="72">
        <v>70</v>
      </c>
      <c r="Q41" s="72">
        <v>85</v>
      </c>
      <c r="R41" s="72">
        <v>76</v>
      </c>
      <c r="S41" s="72">
        <v>76</v>
      </c>
      <c r="T41" s="72">
        <v>110</v>
      </c>
      <c r="U41" s="55">
        <v>112</v>
      </c>
    </row>
    <row r="42" spans="1:21" ht="15.5" x14ac:dyDescent="0.35">
      <c r="A42" s="58" t="s">
        <v>245</v>
      </c>
      <c r="B42" s="93">
        <v>1</v>
      </c>
      <c r="C42" s="72" t="s">
        <v>24</v>
      </c>
      <c r="D42" s="72">
        <v>4</v>
      </c>
      <c r="E42" s="72">
        <v>7</v>
      </c>
      <c r="F42" s="72">
        <v>5</v>
      </c>
      <c r="G42" s="72">
        <v>10</v>
      </c>
      <c r="H42" s="72">
        <v>16</v>
      </c>
      <c r="I42" s="72">
        <v>17</v>
      </c>
      <c r="J42" s="72">
        <v>18</v>
      </c>
      <c r="K42" s="72">
        <v>26</v>
      </c>
      <c r="L42" s="72">
        <v>31</v>
      </c>
      <c r="M42" s="72">
        <v>33</v>
      </c>
      <c r="N42" s="72">
        <v>36</v>
      </c>
      <c r="O42" s="72">
        <v>40</v>
      </c>
      <c r="P42" s="72">
        <v>51</v>
      </c>
      <c r="Q42" s="72">
        <v>72</v>
      </c>
      <c r="R42" s="72">
        <v>62</v>
      </c>
      <c r="S42" s="72">
        <v>85</v>
      </c>
      <c r="T42" s="72">
        <v>93</v>
      </c>
      <c r="U42" s="55">
        <v>86</v>
      </c>
    </row>
    <row r="43" spans="1:21" ht="16" thickBot="1" x14ac:dyDescent="0.4">
      <c r="A43" s="120" t="s">
        <v>6</v>
      </c>
      <c r="B43" s="81">
        <v>988</v>
      </c>
      <c r="C43" s="74">
        <v>1147</v>
      </c>
      <c r="D43" s="74">
        <v>1370</v>
      </c>
      <c r="E43" s="74">
        <v>1463</v>
      </c>
      <c r="F43" s="74">
        <v>1943</v>
      </c>
      <c r="G43" s="74">
        <v>1713</v>
      </c>
      <c r="H43" s="74">
        <v>1695</v>
      </c>
      <c r="I43" s="74">
        <v>2018</v>
      </c>
      <c r="J43" s="74">
        <v>1989</v>
      </c>
      <c r="K43" s="74">
        <v>1910</v>
      </c>
      <c r="L43" s="74">
        <v>1924</v>
      </c>
      <c r="M43" s="74">
        <v>1853</v>
      </c>
      <c r="N43" s="74">
        <v>2004</v>
      </c>
      <c r="O43" s="74">
        <v>2256</v>
      </c>
      <c r="P43" s="74">
        <v>2269</v>
      </c>
      <c r="Q43" s="74">
        <v>2479</v>
      </c>
      <c r="R43" s="74">
        <v>2279</v>
      </c>
      <c r="S43" s="74">
        <v>2559</v>
      </c>
      <c r="T43" s="74">
        <v>3336</v>
      </c>
      <c r="U43" s="61">
        <v>3704</v>
      </c>
    </row>
    <row r="45" spans="1:21" x14ac:dyDescent="0.35">
      <c r="A45" s="126" t="s">
        <v>7</v>
      </c>
    </row>
    <row r="46" spans="1:21" x14ac:dyDescent="0.35">
      <c r="A46" t="s">
        <v>246</v>
      </c>
    </row>
  </sheetData>
  <mergeCells count="9">
    <mergeCell ref="A3:T3"/>
    <mergeCell ref="A17:T17"/>
    <mergeCell ref="A31:T31"/>
    <mergeCell ref="A32:A33"/>
    <mergeCell ref="B32:U32"/>
    <mergeCell ref="A4:A5"/>
    <mergeCell ref="B4:U4"/>
    <mergeCell ref="A18:A19"/>
    <mergeCell ref="B18:U18"/>
  </mergeCells>
  <hyperlinks>
    <hyperlink ref="J1" location="'Table of Contents'!C2" display="Back to Table of Contents"/>
  </hyperlink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election activeCell="J1" sqref="J1"/>
    </sheetView>
  </sheetViews>
  <sheetFormatPr defaultRowHeight="14.5" x14ac:dyDescent="0.35"/>
  <cols>
    <col min="1" max="1" width="14.90625" customWidth="1"/>
    <col min="2" max="21" width="10.36328125" customWidth="1"/>
  </cols>
  <sheetData>
    <row r="1" spans="1:21" x14ac:dyDescent="0.35">
      <c r="A1" s="30" t="s">
        <v>611</v>
      </c>
      <c r="J1" s="29" t="s">
        <v>949</v>
      </c>
    </row>
    <row r="2" spans="1:21" x14ac:dyDescent="0.35">
      <c r="A2" s="2"/>
    </row>
    <row r="3" spans="1:21" ht="16" thickBot="1" x14ac:dyDescent="0.4">
      <c r="A3" s="301" t="s">
        <v>1</v>
      </c>
      <c r="B3" s="267"/>
      <c r="C3" s="267"/>
      <c r="D3" s="267"/>
      <c r="E3" s="267"/>
      <c r="F3" s="267"/>
      <c r="G3" s="267"/>
      <c r="H3" s="267"/>
      <c r="I3" s="267"/>
      <c r="J3" s="267"/>
      <c r="K3" s="267"/>
      <c r="L3" s="267"/>
      <c r="M3" s="267"/>
      <c r="N3" s="267"/>
      <c r="O3" s="267"/>
      <c r="P3" s="267"/>
      <c r="Q3" s="301"/>
      <c r="R3" s="267"/>
      <c r="S3" s="267"/>
      <c r="T3" s="267"/>
      <c r="U3" s="267"/>
    </row>
    <row r="4" spans="1:21" ht="15" customHeight="1" x14ac:dyDescent="0.35">
      <c r="A4" s="293" t="s">
        <v>8</v>
      </c>
      <c r="B4" s="284" t="s">
        <v>587</v>
      </c>
      <c r="C4" s="284"/>
      <c r="D4" s="284"/>
      <c r="E4" s="284"/>
      <c r="F4" s="284"/>
      <c r="G4" s="284"/>
      <c r="H4" s="284"/>
      <c r="I4" s="284"/>
      <c r="J4" s="284"/>
      <c r="K4" s="284"/>
      <c r="L4" s="284"/>
      <c r="M4" s="284"/>
      <c r="N4" s="284"/>
      <c r="O4" s="284"/>
      <c r="P4" s="284"/>
      <c r="Q4" s="284"/>
      <c r="R4" s="284"/>
      <c r="S4" s="284"/>
      <c r="T4" s="284"/>
      <c r="U4" s="285"/>
    </row>
    <row r="5" spans="1:21" ht="15" thickBot="1" x14ac:dyDescent="0.4">
      <c r="A5" s="303"/>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23</v>
      </c>
      <c r="B6" s="165" t="s">
        <v>24</v>
      </c>
      <c r="C6" s="69" t="s">
        <v>24</v>
      </c>
      <c r="D6" s="69" t="s">
        <v>24</v>
      </c>
      <c r="E6" s="69" t="s">
        <v>24</v>
      </c>
      <c r="F6" s="69" t="s">
        <v>24</v>
      </c>
      <c r="G6" s="69">
        <v>1</v>
      </c>
      <c r="H6" s="69" t="s">
        <v>24</v>
      </c>
      <c r="I6" s="69" t="s">
        <v>24</v>
      </c>
      <c r="J6" s="69" t="s">
        <v>24</v>
      </c>
      <c r="K6" s="69" t="s">
        <v>24</v>
      </c>
      <c r="L6" s="69" t="s">
        <v>24</v>
      </c>
      <c r="M6" s="69" t="s">
        <v>24</v>
      </c>
      <c r="N6" s="69" t="s">
        <v>24</v>
      </c>
      <c r="O6" s="69" t="s">
        <v>24</v>
      </c>
      <c r="P6" s="69" t="s">
        <v>24</v>
      </c>
      <c r="Q6" s="69" t="s">
        <v>24</v>
      </c>
      <c r="R6" s="69" t="s">
        <v>24</v>
      </c>
      <c r="S6" s="69" t="s">
        <v>24</v>
      </c>
      <c r="T6" s="69" t="s">
        <v>24</v>
      </c>
      <c r="U6" s="114" t="s">
        <v>24</v>
      </c>
    </row>
    <row r="7" spans="1:21" ht="15.5" x14ac:dyDescent="0.35">
      <c r="A7" s="58" t="s">
        <v>25</v>
      </c>
      <c r="B7" s="93" t="s">
        <v>24</v>
      </c>
      <c r="C7" s="72">
        <v>9</v>
      </c>
      <c r="D7" s="72">
        <v>1</v>
      </c>
      <c r="E7" s="72">
        <v>1</v>
      </c>
      <c r="F7" s="72">
        <v>1</v>
      </c>
      <c r="G7" s="72">
        <v>28</v>
      </c>
      <c r="H7" s="72">
        <v>4</v>
      </c>
      <c r="I7" s="72">
        <v>1</v>
      </c>
      <c r="J7" s="72">
        <v>2</v>
      </c>
      <c r="K7" s="72">
        <v>3</v>
      </c>
      <c r="L7" s="72">
        <v>5</v>
      </c>
      <c r="M7" s="72">
        <v>6</v>
      </c>
      <c r="N7" s="72">
        <v>2</v>
      </c>
      <c r="O7" s="72" t="s">
        <v>24</v>
      </c>
      <c r="P7" s="72" t="s">
        <v>24</v>
      </c>
      <c r="Q7" s="72">
        <v>1</v>
      </c>
      <c r="R7" s="72">
        <v>1</v>
      </c>
      <c r="S7" s="72" t="s">
        <v>24</v>
      </c>
      <c r="T7" s="72">
        <v>1</v>
      </c>
      <c r="U7" s="55" t="s">
        <v>24</v>
      </c>
    </row>
    <row r="8" spans="1:21" ht="15.5" x14ac:dyDescent="0.35">
      <c r="A8" s="58" t="s">
        <v>26</v>
      </c>
      <c r="B8" s="93">
        <v>5</v>
      </c>
      <c r="C8" s="72">
        <v>31</v>
      </c>
      <c r="D8" s="72">
        <v>9</v>
      </c>
      <c r="E8" s="72">
        <v>5</v>
      </c>
      <c r="F8" s="72">
        <v>11</v>
      </c>
      <c r="G8" s="72">
        <v>58</v>
      </c>
      <c r="H8" s="72">
        <v>5</v>
      </c>
      <c r="I8" s="72">
        <v>13</v>
      </c>
      <c r="J8" s="72">
        <v>27</v>
      </c>
      <c r="K8" s="72">
        <v>20</v>
      </c>
      <c r="L8" s="72">
        <v>67</v>
      </c>
      <c r="M8" s="72">
        <v>59</v>
      </c>
      <c r="N8" s="72">
        <v>10</v>
      </c>
      <c r="O8" s="72">
        <v>15</v>
      </c>
      <c r="P8" s="72">
        <v>10</v>
      </c>
      <c r="Q8" s="72">
        <v>8</v>
      </c>
      <c r="R8" s="72">
        <v>1</v>
      </c>
      <c r="S8" s="72" t="s">
        <v>24</v>
      </c>
      <c r="T8" s="72" t="s">
        <v>24</v>
      </c>
      <c r="U8" s="55">
        <v>5</v>
      </c>
    </row>
    <row r="9" spans="1:21" ht="15.5" x14ac:dyDescent="0.35">
      <c r="A9" s="58" t="s">
        <v>27</v>
      </c>
      <c r="B9" s="93">
        <v>7</v>
      </c>
      <c r="C9" s="72">
        <v>70</v>
      </c>
      <c r="D9" s="72">
        <v>21</v>
      </c>
      <c r="E9" s="72">
        <v>6</v>
      </c>
      <c r="F9" s="72">
        <v>21</v>
      </c>
      <c r="G9" s="72">
        <v>58</v>
      </c>
      <c r="H9" s="72">
        <v>23</v>
      </c>
      <c r="I9" s="72">
        <v>25</v>
      </c>
      <c r="J9" s="72">
        <v>31</v>
      </c>
      <c r="K9" s="72">
        <v>40</v>
      </c>
      <c r="L9" s="72">
        <v>120</v>
      </c>
      <c r="M9" s="72">
        <v>110</v>
      </c>
      <c r="N9" s="72">
        <v>32</v>
      </c>
      <c r="O9" s="72">
        <v>37</v>
      </c>
      <c r="P9" s="72">
        <v>34</v>
      </c>
      <c r="Q9" s="72">
        <v>18</v>
      </c>
      <c r="R9" s="72">
        <v>4</v>
      </c>
      <c r="S9" s="72">
        <v>6</v>
      </c>
      <c r="T9" s="72">
        <v>4</v>
      </c>
      <c r="U9" s="55">
        <v>3</v>
      </c>
    </row>
    <row r="10" spans="1:21" ht="15.5" x14ac:dyDescent="0.35">
      <c r="A10" s="58" t="s">
        <v>28</v>
      </c>
      <c r="B10" s="93">
        <v>15</v>
      </c>
      <c r="C10" s="72">
        <v>79</v>
      </c>
      <c r="D10" s="72">
        <v>22</v>
      </c>
      <c r="E10" s="72">
        <v>25</v>
      </c>
      <c r="F10" s="72">
        <v>34</v>
      </c>
      <c r="G10" s="72">
        <v>75</v>
      </c>
      <c r="H10" s="72">
        <v>42</v>
      </c>
      <c r="I10" s="72">
        <v>41</v>
      </c>
      <c r="J10" s="72">
        <v>55</v>
      </c>
      <c r="K10" s="72">
        <v>61</v>
      </c>
      <c r="L10" s="72">
        <v>115</v>
      </c>
      <c r="M10" s="72">
        <v>99</v>
      </c>
      <c r="N10" s="72">
        <v>63</v>
      </c>
      <c r="O10" s="72">
        <v>54</v>
      </c>
      <c r="P10" s="72">
        <v>38</v>
      </c>
      <c r="Q10" s="72">
        <v>46</v>
      </c>
      <c r="R10" s="72">
        <v>18</v>
      </c>
      <c r="S10" s="72">
        <v>12</v>
      </c>
      <c r="T10" s="72">
        <v>8</v>
      </c>
      <c r="U10" s="55">
        <v>13</v>
      </c>
    </row>
    <row r="11" spans="1:21" ht="15.5" x14ac:dyDescent="0.35">
      <c r="A11" s="58" t="s">
        <v>29</v>
      </c>
      <c r="B11" s="93">
        <v>31</v>
      </c>
      <c r="C11" s="72">
        <v>137</v>
      </c>
      <c r="D11" s="72">
        <v>47</v>
      </c>
      <c r="E11" s="72">
        <v>48</v>
      </c>
      <c r="F11" s="72">
        <v>25</v>
      </c>
      <c r="G11" s="72">
        <v>79</v>
      </c>
      <c r="H11" s="72">
        <v>55</v>
      </c>
      <c r="I11" s="72">
        <v>55</v>
      </c>
      <c r="J11" s="72">
        <v>80</v>
      </c>
      <c r="K11" s="72">
        <v>85</v>
      </c>
      <c r="L11" s="72">
        <v>150</v>
      </c>
      <c r="M11" s="72">
        <v>132</v>
      </c>
      <c r="N11" s="72">
        <v>91</v>
      </c>
      <c r="O11" s="72">
        <v>92</v>
      </c>
      <c r="P11" s="72">
        <v>82</v>
      </c>
      <c r="Q11" s="72">
        <v>56</v>
      </c>
      <c r="R11" s="72">
        <v>20</v>
      </c>
      <c r="S11" s="72">
        <v>33</v>
      </c>
      <c r="T11" s="72">
        <v>19</v>
      </c>
      <c r="U11" s="55">
        <v>12</v>
      </c>
    </row>
    <row r="12" spans="1:21" ht="15.5" x14ac:dyDescent="0.35">
      <c r="A12" s="58" t="s">
        <v>30</v>
      </c>
      <c r="B12" s="93">
        <v>45</v>
      </c>
      <c r="C12" s="72">
        <v>161</v>
      </c>
      <c r="D12" s="72">
        <v>79</v>
      </c>
      <c r="E12" s="72">
        <v>62</v>
      </c>
      <c r="F12" s="72">
        <v>61</v>
      </c>
      <c r="G12" s="72">
        <v>102</v>
      </c>
      <c r="H12" s="72">
        <v>73</v>
      </c>
      <c r="I12" s="72">
        <v>78</v>
      </c>
      <c r="J12" s="72">
        <v>79</v>
      </c>
      <c r="K12" s="72">
        <v>97</v>
      </c>
      <c r="L12" s="72">
        <v>161</v>
      </c>
      <c r="M12" s="72">
        <v>182</v>
      </c>
      <c r="N12" s="72">
        <v>116</v>
      </c>
      <c r="O12" s="72">
        <v>109</v>
      </c>
      <c r="P12" s="72">
        <v>125</v>
      </c>
      <c r="Q12" s="72">
        <v>92</v>
      </c>
      <c r="R12" s="72">
        <v>63</v>
      </c>
      <c r="S12" s="72">
        <v>50</v>
      </c>
      <c r="T12" s="72">
        <v>29</v>
      </c>
      <c r="U12" s="55">
        <v>23</v>
      </c>
    </row>
    <row r="13" spans="1:21" ht="15.5" x14ac:dyDescent="0.35">
      <c r="A13" s="58" t="s">
        <v>31</v>
      </c>
      <c r="B13" s="93">
        <v>101</v>
      </c>
      <c r="C13" s="72">
        <v>253</v>
      </c>
      <c r="D13" s="72">
        <v>145</v>
      </c>
      <c r="E13" s="72">
        <v>107</v>
      </c>
      <c r="F13" s="72">
        <v>93</v>
      </c>
      <c r="G13" s="72">
        <v>180</v>
      </c>
      <c r="H13" s="72">
        <v>205</v>
      </c>
      <c r="I13" s="72">
        <v>205</v>
      </c>
      <c r="J13" s="72">
        <v>242</v>
      </c>
      <c r="K13" s="72">
        <v>264</v>
      </c>
      <c r="L13" s="72">
        <v>424</v>
      </c>
      <c r="M13" s="72">
        <v>442</v>
      </c>
      <c r="N13" s="72">
        <v>337</v>
      </c>
      <c r="O13" s="72">
        <v>216</v>
      </c>
      <c r="P13" s="72">
        <v>224</v>
      </c>
      <c r="Q13" s="72">
        <v>195</v>
      </c>
      <c r="R13" s="72">
        <v>103</v>
      </c>
      <c r="S13" s="72">
        <v>107</v>
      </c>
      <c r="T13" s="72">
        <v>53</v>
      </c>
      <c r="U13" s="55">
        <v>36</v>
      </c>
    </row>
    <row r="14" spans="1:21" ht="15.5" x14ac:dyDescent="0.35">
      <c r="A14" s="58" t="s">
        <v>32</v>
      </c>
      <c r="B14" s="93">
        <v>87</v>
      </c>
      <c r="C14" s="72">
        <v>238</v>
      </c>
      <c r="D14" s="72">
        <v>110</v>
      </c>
      <c r="E14" s="72">
        <v>77</v>
      </c>
      <c r="F14" s="72">
        <v>82</v>
      </c>
      <c r="G14" s="72">
        <v>168</v>
      </c>
      <c r="H14" s="72">
        <v>163</v>
      </c>
      <c r="I14" s="72">
        <v>188</v>
      </c>
      <c r="J14" s="72">
        <v>210</v>
      </c>
      <c r="K14" s="72">
        <v>351</v>
      </c>
      <c r="L14" s="72">
        <v>542</v>
      </c>
      <c r="M14" s="72">
        <v>548</v>
      </c>
      <c r="N14" s="72">
        <v>392</v>
      </c>
      <c r="O14" s="72">
        <v>303</v>
      </c>
      <c r="P14" s="72">
        <v>302</v>
      </c>
      <c r="Q14" s="72">
        <v>292</v>
      </c>
      <c r="R14" s="72">
        <v>166</v>
      </c>
      <c r="S14" s="72">
        <v>174</v>
      </c>
      <c r="T14" s="72">
        <v>89</v>
      </c>
      <c r="U14" s="55">
        <v>64</v>
      </c>
    </row>
    <row r="15" spans="1:21" ht="15.5" x14ac:dyDescent="0.35">
      <c r="A15" s="58" t="s">
        <v>234</v>
      </c>
      <c r="B15" s="93">
        <v>39</v>
      </c>
      <c r="C15" s="72">
        <v>120</v>
      </c>
      <c r="D15" s="72">
        <v>53</v>
      </c>
      <c r="E15" s="72">
        <v>41</v>
      </c>
      <c r="F15" s="72">
        <v>55</v>
      </c>
      <c r="G15" s="72">
        <v>108</v>
      </c>
      <c r="H15" s="72">
        <v>119</v>
      </c>
      <c r="I15" s="72">
        <v>147</v>
      </c>
      <c r="J15" s="72">
        <v>198</v>
      </c>
      <c r="K15" s="72">
        <v>280</v>
      </c>
      <c r="L15" s="72">
        <v>432</v>
      </c>
      <c r="M15" s="72">
        <v>389</v>
      </c>
      <c r="N15" s="72">
        <v>320</v>
      </c>
      <c r="O15" s="72">
        <v>238</v>
      </c>
      <c r="P15" s="72">
        <v>267</v>
      </c>
      <c r="Q15" s="72">
        <v>261</v>
      </c>
      <c r="R15" s="72">
        <v>124</v>
      </c>
      <c r="S15" s="72">
        <v>159</v>
      </c>
      <c r="T15" s="72">
        <v>81</v>
      </c>
      <c r="U15" s="55">
        <v>55</v>
      </c>
    </row>
    <row r="16" spans="1:21" ht="15.5" x14ac:dyDescent="0.35">
      <c r="A16" s="58" t="s">
        <v>235</v>
      </c>
      <c r="B16" s="93">
        <v>4</v>
      </c>
      <c r="C16" s="72">
        <v>43</v>
      </c>
      <c r="D16" s="72">
        <v>10</v>
      </c>
      <c r="E16" s="72">
        <v>13</v>
      </c>
      <c r="F16" s="72">
        <v>15</v>
      </c>
      <c r="G16" s="72">
        <v>20</v>
      </c>
      <c r="H16" s="72">
        <v>35</v>
      </c>
      <c r="I16" s="72">
        <v>42</v>
      </c>
      <c r="J16" s="72">
        <v>67</v>
      </c>
      <c r="K16" s="72">
        <v>102</v>
      </c>
      <c r="L16" s="72">
        <v>155</v>
      </c>
      <c r="M16" s="72">
        <v>131</v>
      </c>
      <c r="N16" s="72">
        <v>110</v>
      </c>
      <c r="O16" s="72">
        <v>84</v>
      </c>
      <c r="P16" s="72">
        <v>81</v>
      </c>
      <c r="Q16" s="72">
        <v>97</v>
      </c>
      <c r="R16" s="72">
        <v>70</v>
      </c>
      <c r="S16" s="72">
        <v>68</v>
      </c>
      <c r="T16" s="72">
        <v>43</v>
      </c>
      <c r="U16" s="55">
        <v>19</v>
      </c>
    </row>
    <row r="17" spans="1:21" ht="16" thickBot="1" x14ac:dyDescent="0.4">
      <c r="A17" s="120" t="s">
        <v>34</v>
      </c>
      <c r="B17" s="81">
        <v>334</v>
      </c>
      <c r="C17" s="74">
        <v>1141</v>
      </c>
      <c r="D17" s="74">
        <v>497</v>
      </c>
      <c r="E17" s="74">
        <v>385</v>
      </c>
      <c r="F17" s="74">
        <v>398</v>
      </c>
      <c r="G17" s="74">
        <v>877</v>
      </c>
      <c r="H17" s="74">
        <v>724</v>
      </c>
      <c r="I17" s="74">
        <v>795</v>
      </c>
      <c r="J17" s="74">
        <v>991</v>
      </c>
      <c r="K17" s="74">
        <v>1303</v>
      </c>
      <c r="L17" s="74">
        <v>2171</v>
      </c>
      <c r="M17" s="74">
        <v>2098</v>
      </c>
      <c r="N17" s="74">
        <v>1473</v>
      </c>
      <c r="O17" s="74">
        <v>1148</v>
      </c>
      <c r="P17" s="74">
        <v>1163</v>
      </c>
      <c r="Q17" s="74">
        <v>1066</v>
      </c>
      <c r="R17" s="74">
        <v>570</v>
      </c>
      <c r="S17" s="74">
        <v>609</v>
      </c>
      <c r="T17" s="74">
        <v>327</v>
      </c>
      <c r="U17" s="61">
        <v>230</v>
      </c>
    </row>
    <row r="19" spans="1:21" ht="16" thickBot="1" x14ac:dyDescent="0.4">
      <c r="A19" s="301" t="s">
        <v>2</v>
      </c>
      <c r="B19" s="267"/>
      <c r="C19" s="267"/>
      <c r="D19" s="267"/>
      <c r="E19" s="267"/>
      <c r="F19" s="267"/>
      <c r="G19" s="267"/>
      <c r="H19" s="267"/>
      <c r="I19" s="267"/>
      <c r="J19" s="267"/>
      <c r="K19" s="267"/>
      <c r="L19" s="267"/>
      <c r="M19" s="267"/>
      <c r="N19" s="267"/>
      <c r="O19" s="267"/>
      <c r="P19" s="267"/>
      <c r="Q19" s="301"/>
      <c r="R19" s="267"/>
      <c r="S19" s="267"/>
      <c r="T19" s="267"/>
      <c r="U19" s="267"/>
    </row>
    <row r="20" spans="1:21" ht="15" customHeight="1" x14ac:dyDescent="0.35">
      <c r="A20" s="293" t="s">
        <v>8</v>
      </c>
      <c r="B20" s="284" t="s">
        <v>587</v>
      </c>
      <c r="C20" s="284"/>
      <c r="D20" s="284"/>
      <c r="E20" s="284"/>
      <c r="F20" s="284"/>
      <c r="G20" s="284"/>
      <c r="H20" s="284"/>
      <c r="I20" s="284"/>
      <c r="J20" s="284"/>
      <c r="K20" s="284"/>
      <c r="L20" s="284"/>
      <c r="M20" s="284"/>
      <c r="N20" s="284"/>
      <c r="O20" s="284"/>
      <c r="P20" s="284"/>
      <c r="Q20" s="284"/>
      <c r="R20" s="284"/>
      <c r="S20" s="284"/>
      <c r="T20" s="284"/>
      <c r="U20" s="285"/>
    </row>
    <row r="21" spans="1:21" ht="15" thickBot="1" x14ac:dyDescent="0.4">
      <c r="A21" s="303"/>
      <c r="B21" s="164">
        <v>2004</v>
      </c>
      <c r="C21" s="32">
        <v>2005</v>
      </c>
      <c r="D21" s="32">
        <v>2006</v>
      </c>
      <c r="E21" s="32">
        <v>2007</v>
      </c>
      <c r="F21" s="32">
        <v>2008</v>
      </c>
      <c r="G21" s="32">
        <v>2009</v>
      </c>
      <c r="H21" s="32">
        <v>2010</v>
      </c>
      <c r="I21" s="32">
        <v>2011</v>
      </c>
      <c r="J21" s="32">
        <v>2012</v>
      </c>
      <c r="K21" s="32">
        <v>2013</v>
      </c>
      <c r="L21" s="32">
        <v>2014</v>
      </c>
      <c r="M21" s="32">
        <v>2015</v>
      </c>
      <c r="N21" s="32">
        <v>2016</v>
      </c>
      <c r="O21" s="32">
        <v>2017</v>
      </c>
      <c r="P21" s="32">
        <v>2018</v>
      </c>
      <c r="Q21" s="32">
        <v>2019</v>
      </c>
      <c r="R21" s="32">
        <v>2020</v>
      </c>
      <c r="S21" s="32">
        <v>2021</v>
      </c>
      <c r="T21" s="32">
        <v>2022</v>
      </c>
      <c r="U21" s="33">
        <v>2023</v>
      </c>
    </row>
    <row r="22" spans="1:21" ht="15.5" x14ac:dyDescent="0.35">
      <c r="A22" s="110" t="s">
        <v>23</v>
      </c>
      <c r="B22" s="165" t="s">
        <v>24</v>
      </c>
      <c r="C22" s="69" t="s">
        <v>24</v>
      </c>
      <c r="D22" s="69" t="s">
        <v>24</v>
      </c>
      <c r="E22" s="69" t="s">
        <v>24</v>
      </c>
      <c r="F22" s="69" t="s">
        <v>24</v>
      </c>
      <c r="G22" s="69" t="s">
        <v>24</v>
      </c>
      <c r="H22" s="69" t="s">
        <v>24</v>
      </c>
      <c r="I22" s="69" t="s">
        <v>24</v>
      </c>
      <c r="J22" s="69" t="s">
        <v>24</v>
      </c>
      <c r="K22" s="69" t="s">
        <v>24</v>
      </c>
      <c r="L22" s="69">
        <v>1</v>
      </c>
      <c r="M22" s="69" t="s">
        <v>24</v>
      </c>
      <c r="N22" s="69" t="s">
        <v>24</v>
      </c>
      <c r="O22" s="69" t="s">
        <v>24</v>
      </c>
      <c r="P22" s="69" t="s">
        <v>24</v>
      </c>
      <c r="Q22" s="69" t="s">
        <v>24</v>
      </c>
      <c r="R22" s="69" t="s">
        <v>24</v>
      </c>
      <c r="S22" s="69" t="s">
        <v>24</v>
      </c>
      <c r="T22" s="69" t="s">
        <v>24</v>
      </c>
      <c r="U22" s="114" t="s">
        <v>24</v>
      </c>
    </row>
    <row r="23" spans="1:21" ht="15.5" x14ac:dyDescent="0.35">
      <c r="A23" s="58" t="s">
        <v>25</v>
      </c>
      <c r="B23" s="93">
        <v>1</v>
      </c>
      <c r="C23" s="72">
        <v>6</v>
      </c>
      <c r="D23" s="72" t="s">
        <v>24</v>
      </c>
      <c r="E23" s="72">
        <v>2</v>
      </c>
      <c r="F23" s="72">
        <v>1</v>
      </c>
      <c r="G23" s="72">
        <v>20</v>
      </c>
      <c r="H23" s="72">
        <v>5</v>
      </c>
      <c r="I23" s="72">
        <v>3</v>
      </c>
      <c r="J23" s="72">
        <v>12</v>
      </c>
      <c r="K23" s="72">
        <v>8</v>
      </c>
      <c r="L23" s="72">
        <v>18</v>
      </c>
      <c r="M23" s="72">
        <v>7</v>
      </c>
      <c r="N23" s="72">
        <v>2</v>
      </c>
      <c r="O23" s="72">
        <v>1</v>
      </c>
      <c r="P23" s="72">
        <v>2</v>
      </c>
      <c r="Q23" s="72" t="s">
        <v>24</v>
      </c>
      <c r="R23" s="72" t="s">
        <v>24</v>
      </c>
      <c r="S23" s="72" t="s">
        <v>24</v>
      </c>
      <c r="T23" s="72">
        <v>1</v>
      </c>
      <c r="U23" s="55">
        <v>2</v>
      </c>
    </row>
    <row r="24" spans="1:21" ht="15.5" x14ac:dyDescent="0.35">
      <c r="A24" s="58" t="s">
        <v>26</v>
      </c>
      <c r="B24" s="93">
        <v>11</v>
      </c>
      <c r="C24" s="72">
        <v>30</v>
      </c>
      <c r="D24" s="72">
        <v>9</v>
      </c>
      <c r="E24" s="72">
        <v>7</v>
      </c>
      <c r="F24" s="72">
        <v>20</v>
      </c>
      <c r="G24" s="72">
        <v>64</v>
      </c>
      <c r="H24" s="72">
        <v>27</v>
      </c>
      <c r="I24" s="72">
        <v>14</v>
      </c>
      <c r="J24" s="72">
        <v>50</v>
      </c>
      <c r="K24" s="72">
        <v>43</v>
      </c>
      <c r="L24" s="72">
        <v>111</v>
      </c>
      <c r="M24" s="72">
        <v>113</v>
      </c>
      <c r="N24" s="72">
        <v>19</v>
      </c>
      <c r="O24" s="72">
        <v>20</v>
      </c>
      <c r="P24" s="72">
        <v>24</v>
      </c>
      <c r="Q24" s="72">
        <v>10</v>
      </c>
      <c r="R24" s="72">
        <v>5</v>
      </c>
      <c r="S24" s="72">
        <v>3</v>
      </c>
      <c r="T24" s="72">
        <v>2</v>
      </c>
      <c r="U24" s="55">
        <v>4</v>
      </c>
    </row>
    <row r="25" spans="1:21" ht="15.5" x14ac:dyDescent="0.35">
      <c r="A25" s="58" t="s">
        <v>27</v>
      </c>
      <c r="B25" s="93">
        <v>23</v>
      </c>
      <c r="C25" s="72">
        <v>75</v>
      </c>
      <c r="D25" s="72">
        <v>35</v>
      </c>
      <c r="E25" s="72">
        <v>13</v>
      </c>
      <c r="F25" s="72">
        <v>29</v>
      </c>
      <c r="G25" s="72">
        <v>82</v>
      </c>
      <c r="H25" s="72">
        <v>54</v>
      </c>
      <c r="I25" s="72">
        <v>35</v>
      </c>
      <c r="J25" s="72">
        <v>77</v>
      </c>
      <c r="K25" s="72">
        <v>73</v>
      </c>
      <c r="L25" s="72">
        <v>199</v>
      </c>
      <c r="M25" s="72">
        <v>170</v>
      </c>
      <c r="N25" s="72">
        <v>65</v>
      </c>
      <c r="O25" s="72">
        <v>55</v>
      </c>
      <c r="P25" s="72">
        <v>59</v>
      </c>
      <c r="Q25" s="72">
        <v>40</v>
      </c>
      <c r="R25" s="72">
        <v>18</v>
      </c>
      <c r="S25" s="72">
        <v>4</v>
      </c>
      <c r="T25" s="72">
        <v>8</v>
      </c>
      <c r="U25" s="55">
        <v>8</v>
      </c>
    </row>
    <row r="26" spans="1:21" ht="15.5" x14ac:dyDescent="0.35">
      <c r="A26" s="58" t="s">
        <v>28</v>
      </c>
      <c r="B26" s="93">
        <v>22</v>
      </c>
      <c r="C26" s="72">
        <v>75</v>
      </c>
      <c r="D26" s="72">
        <v>63</v>
      </c>
      <c r="E26" s="72">
        <v>20</v>
      </c>
      <c r="F26" s="72">
        <v>42</v>
      </c>
      <c r="G26" s="72">
        <v>97</v>
      </c>
      <c r="H26" s="72">
        <v>102</v>
      </c>
      <c r="I26" s="72">
        <v>104</v>
      </c>
      <c r="J26" s="72">
        <v>120</v>
      </c>
      <c r="K26" s="72">
        <v>119</v>
      </c>
      <c r="L26" s="72">
        <v>214</v>
      </c>
      <c r="M26" s="72">
        <v>202</v>
      </c>
      <c r="N26" s="72">
        <v>107</v>
      </c>
      <c r="O26" s="72">
        <v>86</v>
      </c>
      <c r="P26" s="72">
        <v>95</v>
      </c>
      <c r="Q26" s="72">
        <v>76</v>
      </c>
      <c r="R26" s="72">
        <v>40</v>
      </c>
      <c r="S26" s="72">
        <v>33</v>
      </c>
      <c r="T26" s="72">
        <v>12</v>
      </c>
      <c r="U26" s="55">
        <v>14</v>
      </c>
    </row>
    <row r="27" spans="1:21" ht="15.5" x14ac:dyDescent="0.35">
      <c r="A27" s="58" t="s">
        <v>29</v>
      </c>
      <c r="B27" s="93">
        <v>49</v>
      </c>
      <c r="C27" s="72">
        <v>98</v>
      </c>
      <c r="D27" s="72">
        <v>69</v>
      </c>
      <c r="E27" s="72">
        <v>32</v>
      </c>
      <c r="F27" s="72">
        <v>57</v>
      </c>
      <c r="G27" s="72">
        <v>100</v>
      </c>
      <c r="H27" s="72">
        <v>92</v>
      </c>
      <c r="I27" s="72">
        <v>86</v>
      </c>
      <c r="J27" s="72">
        <v>153</v>
      </c>
      <c r="K27" s="72">
        <v>135</v>
      </c>
      <c r="L27" s="72">
        <v>222</v>
      </c>
      <c r="M27" s="72">
        <v>196</v>
      </c>
      <c r="N27" s="72">
        <v>135</v>
      </c>
      <c r="O27" s="72">
        <v>123</v>
      </c>
      <c r="P27" s="72">
        <v>127</v>
      </c>
      <c r="Q27" s="72">
        <v>105</v>
      </c>
      <c r="R27" s="72">
        <v>49</v>
      </c>
      <c r="S27" s="72">
        <v>32</v>
      </c>
      <c r="T27" s="72">
        <v>23</v>
      </c>
      <c r="U27" s="55">
        <v>22</v>
      </c>
    </row>
    <row r="28" spans="1:21" ht="15.5" x14ac:dyDescent="0.35">
      <c r="A28" s="58" t="s">
        <v>30</v>
      </c>
      <c r="B28" s="93">
        <v>51</v>
      </c>
      <c r="C28" s="72">
        <v>78</v>
      </c>
      <c r="D28" s="72">
        <v>67</v>
      </c>
      <c r="E28" s="72">
        <v>42</v>
      </c>
      <c r="F28" s="72">
        <v>60</v>
      </c>
      <c r="G28" s="72">
        <v>108</v>
      </c>
      <c r="H28" s="72">
        <v>124</v>
      </c>
      <c r="I28" s="72">
        <v>143</v>
      </c>
      <c r="J28" s="72">
        <v>140</v>
      </c>
      <c r="K28" s="72">
        <v>164</v>
      </c>
      <c r="L28" s="72">
        <v>268</v>
      </c>
      <c r="M28" s="72">
        <v>288</v>
      </c>
      <c r="N28" s="72">
        <v>160</v>
      </c>
      <c r="O28" s="72">
        <v>144</v>
      </c>
      <c r="P28" s="72">
        <v>174</v>
      </c>
      <c r="Q28" s="72">
        <v>165</v>
      </c>
      <c r="R28" s="72">
        <v>84</v>
      </c>
      <c r="S28" s="72">
        <v>61</v>
      </c>
      <c r="T28" s="72">
        <v>40</v>
      </c>
      <c r="U28" s="55">
        <v>24</v>
      </c>
    </row>
    <row r="29" spans="1:21" ht="15.5" x14ac:dyDescent="0.35">
      <c r="A29" s="58" t="s">
        <v>31</v>
      </c>
      <c r="B29" s="93">
        <v>46</v>
      </c>
      <c r="C29" s="72">
        <v>126</v>
      </c>
      <c r="D29" s="72">
        <v>115</v>
      </c>
      <c r="E29" s="72">
        <v>61</v>
      </c>
      <c r="F29" s="72">
        <v>80</v>
      </c>
      <c r="G29" s="72">
        <v>157</v>
      </c>
      <c r="H29" s="72">
        <v>204</v>
      </c>
      <c r="I29" s="72">
        <v>201</v>
      </c>
      <c r="J29" s="72">
        <v>247</v>
      </c>
      <c r="K29" s="72">
        <v>241</v>
      </c>
      <c r="L29" s="72">
        <v>433</v>
      </c>
      <c r="M29" s="72">
        <v>510</v>
      </c>
      <c r="N29" s="72">
        <v>346</v>
      </c>
      <c r="O29" s="72">
        <v>287</v>
      </c>
      <c r="P29" s="72">
        <v>318</v>
      </c>
      <c r="Q29" s="72">
        <v>298</v>
      </c>
      <c r="R29" s="72">
        <v>126</v>
      </c>
      <c r="S29" s="72">
        <v>110</v>
      </c>
      <c r="T29" s="72">
        <v>50</v>
      </c>
      <c r="U29" s="55">
        <v>45</v>
      </c>
    </row>
    <row r="30" spans="1:21" ht="15.5" x14ac:dyDescent="0.35">
      <c r="A30" s="58" t="s">
        <v>32</v>
      </c>
      <c r="B30" s="93">
        <v>53</v>
      </c>
      <c r="C30" s="72">
        <v>107</v>
      </c>
      <c r="D30" s="72">
        <v>110</v>
      </c>
      <c r="E30" s="72">
        <v>68</v>
      </c>
      <c r="F30" s="72">
        <v>58</v>
      </c>
      <c r="G30" s="72">
        <v>141</v>
      </c>
      <c r="H30" s="72">
        <v>202</v>
      </c>
      <c r="I30" s="72">
        <v>232</v>
      </c>
      <c r="J30" s="72">
        <v>255</v>
      </c>
      <c r="K30" s="72">
        <v>284</v>
      </c>
      <c r="L30" s="72">
        <v>528</v>
      </c>
      <c r="M30" s="72">
        <v>524</v>
      </c>
      <c r="N30" s="72">
        <v>293</v>
      </c>
      <c r="O30" s="72">
        <v>334</v>
      </c>
      <c r="P30" s="72">
        <v>411</v>
      </c>
      <c r="Q30" s="72">
        <v>445</v>
      </c>
      <c r="R30" s="72">
        <v>151</v>
      </c>
      <c r="S30" s="72">
        <v>177</v>
      </c>
      <c r="T30" s="72">
        <v>93</v>
      </c>
      <c r="U30" s="55">
        <v>59</v>
      </c>
    </row>
    <row r="31" spans="1:21" ht="15.5" x14ac:dyDescent="0.35">
      <c r="A31" s="58" t="s">
        <v>234</v>
      </c>
      <c r="B31" s="93">
        <v>25</v>
      </c>
      <c r="C31" s="72">
        <v>58</v>
      </c>
      <c r="D31" s="72">
        <v>47</v>
      </c>
      <c r="E31" s="72">
        <v>30</v>
      </c>
      <c r="F31" s="72">
        <v>56</v>
      </c>
      <c r="G31" s="72">
        <v>84</v>
      </c>
      <c r="H31" s="72">
        <v>122</v>
      </c>
      <c r="I31" s="72">
        <v>153</v>
      </c>
      <c r="J31" s="72">
        <v>173</v>
      </c>
      <c r="K31" s="72">
        <v>239</v>
      </c>
      <c r="L31" s="72">
        <v>357</v>
      </c>
      <c r="M31" s="72">
        <v>331</v>
      </c>
      <c r="N31" s="72">
        <v>192</v>
      </c>
      <c r="O31" s="72">
        <v>236</v>
      </c>
      <c r="P31" s="72">
        <v>251</v>
      </c>
      <c r="Q31" s="72">
        <v>313</v>
      </c>
      <c r="R31" s="72">
        <v>114</v>
      </c>
      <c r="S31" s="72">
        <v>111</v>
      </c>
      <c r="T31" s="72">
        <v>87</v>
      </c>
      <c r="U31" s="55">
        <v>41</v>
      </c>
    </row>
    <row r="32" spans="1:21" ht="15.5" x14ac:dyDescent="0.35">
      <c r="A32" s="58" t="s">
        <v>235</v>
      </c>
      <c r="B32" s="93">
        <v>5</v>
      </c>
      <c r="C32" s="72">
        <v>10</v>
      </c>
      <c r="D32" s="72">
        <v>6</v>
      </c>
      <c r="E32" s="72">
        <v>2</v>
      </c>
      <c r="F32" s="72">
        <v>11</v>
      </c>
      <c r="G32" s="72">
        <v>13</v>
      </c>
      <c r="H32" s="72">
        <v>23</v>
      </c>
      <c r="I32" s="72">
        <v>36</v>
      </c>
      <c r="J32" s="72">
        <v>41</v>
      </c>
      <c r="K32" s="72">
        <v>71</v>
      </c>
      <c r="L32" s="72">
        <v>120</v>
      </c>
      <c r="M32" s="72">
        <v>118</v>
      </c>
      <c r="N32" s="72">
        <v>62</v>
      </c>
      <c r="O32" s="72">
        <v>86</v>
      </c>
      <c r="P32" s="72">
        <v>89</v>
      </c>
      <c r="Q32" s="72">
        <v>103</v>
      </c>
      <c r="R32" s="72">
        <v>51</v>
      </c>
      <c r="S32" s="72">
        <v>45</v>
      </c>
      <c r="T32" s="72">
        <v>34</v>
      </c>
      <c r="U32" s="55">
        <v>22</v>
      </c>
    </row>
    <row r="33" spans="1:21" ht="16" thickBot="1" x14ac:dyDescent="0.4">
      <c r="A33" s="120" t="s">
        <v>35</v>
      </c>
      <c r="B33" s="81">
        <v>286</v>
      </c>
      <c r="C33" s="74">
        <v>663</v>
      </c>
      <c r="D33" s="74">
        <v>521</v>
      </c>
      <c r="E33" s="74">
        <v>277</v>
      </c>
      <c r="F33" s="74">
        <v>414</v>
      </c>
      <c r="G33" s="74">
        <v>866</v>
      </c>
      <c r="H33" s="74">
        <v>955</v>
      </c>
      <c r="I33" s="74">
        <v>1007</v>
      </c>
      <c r="J33" s="74">
        <v>1268</v>
      </c>
      <c r="K33" s="74">
        <v>1377</v>
      </c>
      <c r="L33" s="74">
        <v>2471</v>
      </c>
      <c r="M33" s="74">
        <v>2459</v>
      </c>
      <c r="N33" s="74">
        <v>1381</v>
      </c>
      <c r="O33" s="74">
        <v>1372</v>
      </c>
      <c r="P33" s="74">
        <v>1550</v>
      </c>
      <c r="Q33" s="74">
        <v>1555</v>
      </c>
      <c r="R33" s="74">
        <v>638</v>
      </c>
      <c r="S33" s="74">
        <v>576</v>
      </c>
      <c r="T33" s="74">
        <v>350</v>
      </c>
      <c r="U33" s="61">
        <v>241</v>
      </c>
    </row>
    <row r="35" spans="1:21" ht="16" thickBot="1" x14ac:dyDescent="0.4">
      <c r="A35" s="301" t="s">
        <v>6</v>
      </c>
      <c r="B35" s="267"/>
      <c r="C35" s="267"/>
      <c r="D35" s="267"/>
      <c r="E35" s="267"/>
      <c r="F35" s="267"/>
      <c r="G35" s="267"/>
      <c r="H35" s="267"/>
      <c r="I35" s="267"/>
      <c r="J35" s="267"/>
      <c r="K35" s="267"/>
      <c r="L35" s="267"/>
      <c r="M35" s="267"/>
      <c r="N35" s="267"/>
      <c r="O35" s="267"/>
      <c r="P35" s="267"/>
      <c r="Q35" s="301"/>
      <c r="R35" s="267"/>
      <c r="S35" s="267"/>
      <c r="T35" s="267"/>
      <c r="U35" s="267"/>
    </row>
    <row r="36" spans="1:21" ht="15" customHeight="1" x14ac:dyDescent="0.35">
      <c r="A36" s="293" t="s">
        <v>8</v>
      </c>
      <c r="B36" s="284" t="s">
        <v>587</v>
      </c>
      <c r="C36" s="284"/>
      <c r="D36" s="284"/>
      <c r="E36" s="284"/>
      <c r="F36" s="284"/>
      <c r="G36" s="284"/>
      <c r="H36" s="284"/>
      <c r="I36" s="284"/>
      <c r="J36" s="284"/>
      <c r="K36" s="284"/>
      <c r="L36" s="284"/>
      <c r="M36" s="284"/>
      <c r="N36" s="284"/>
      <c r="O36" s="284"/>
      <c r="P36" s="284"/>
      <c r="Q36" s="284"/>
      <c r="R36" s="284"/>
      <c r="S36" s="284"/>
      <c r="T36" s="284"/>
      <c r="U36" s="285"/>
    </row>
    <row r="37" spans="1:21" ht="15" thickBot="1" x14ac:dyDescent="0.4">
      <c r="A37" s="303"/>
      <c r="B37" s="164">
        <v>2004</v>
      </c>
      <c r="C37" s="32">
        <v>2005</v>
      </c>
      <c r="D37" s="32">
        <v>2006</v>
      </c>
      <c r="E37" s="32">
        <v>2007</v>
      </c>
      <c r="F37" s="32">
        <v>2008</v>
      </c>
      <c r="G37" s="32">
        <v>2009</v>
      </c>
      <c r="H37" s="32">
        <v>2010</v>
      </c>
      <c r="I37" s="32">
        <v>2011</v>
      </c>
      <c r="J37" s="32">
        <v>2012</v>
      </c>
      <c r="K37" s="32">
        <v>2013</v>
      </c>
      <c r="L37" s="32">
        <v>2014</v>
      </c>
      <c r="M37" s="32">
        <v>2015</v>
      </c>
      <c r="N37" s="32">
        <v>2016</v>
      </c>
      <c r="O37" s="32">
        <v>2017</v>
      </c>
      <c r="P37" s="32">
        <v>2018</v>
      </c>
      <c r="Q37" s="32">
        <v>2019</v>
      </c>
      <c r="R37" s="32">
        <v>2020</v>
      </c>
      <c r="S37" s="32">
        <v>2021</v>
      </c>
      <c r="T37" s="32">
        <v>2022</v>
      </c>
      <c r="U37" s="33">
        <v>2023</v>
      </c>
    </row>
    <row r="38" spans="1:21" ht="15.5" x14ac:dyDescent="0.35">
      <c r="A38" s="110" t="s">
        <v>23</v>
      </c>
      <c r="B38" s="165" t="s">
        <v>24</v>
      </c>
      <c r="C38" s="69" t="s">
        <v>24</v>
      </c>
      <c r="D38" s="69" t="s">
        <v>24</v>
      </c>
      <c r="E38" s="69" t="s">
        <v>24</v>
      </c>
      <c r="F38" s="69" t="s">
        <v>24</v>
      </c>
      <c r="G38" s="69">
        <v>1</v>
      </c>
      <c r="H38" s="69" t="s">
        <v>24</v>
      </c>
      <c r="I38" s="69" t="s">
        <v>24</v>
      </c>
      <c r="J38" s="69" t="s">
        <v>24</v>
      </c>
      <c r="K38" s="69" t="s">
        <v>24</v>
      </c>
      <c r="L38" s="69">
        <v>1</v>
      </c>
      <c r="M38" s="69" t="s">
        <v>24</v>
      </c>
      <c r="N38" s="69" t="s">
        <v>24</v>
      </c>
      <c r="O38" s="69" t="s">
        <v>24</v>
      </c>
      <c r="P38" s="69" t="s">
        <v>24</v>
      </c>
      <c r="Q38" s="69" t="s">
        <v>24</v>
      </c>
      <c r="R38" s="69" t="s">
        <v>24</v>
      </c>
      <c r="S38" s="69" t="s">
        <v>24</v>
      </c>
      <c r="T38" s="69" t="s">
        <v>24</v>
      </c>
      <c r="U38" s="114" t="s">
        <v>24</v>
      </c>
    </row>
    <row r="39" spans="1:21" ht="15.5" x14ac:dyDescent="0.35">
      <c r="A39" s="58" t="s">
        <v>25</v>
      </c>
      <c r="B39" s="93">
        <v>1</v>
      </c>
      <c r="C39" s="72">
        <v>15</v>
      </c>
      <c r="D39" s="72">
        <v>1</v>
      </c>
      <c r="E39" s="72">
        <v>3</v>
      </c>
      <c r="F39" s="72">
        <v>2</v>
      </c>
      <c r="G39" s="72">
        <v>48</v>
      </c>
      <c r="H39" s="72">
        <v>9</v>
      </c>
      <c r="I39" s="72">
        <v>4</v>
      </c>
      <c r="J39" s="72">
        <v>14</v>
      </c>
      <c r="K39" s="72">
        <v>11</v>
      </c>
      <c r="L39" s="72">
        <v>23</v>
      </c>
      <c r="M39" s="72">
        <v>13</v>
      </c>
      <c r="N39" s="72">
        <v>4</v>
      </c>
      <c r="O39" s="72">
        <v>1</v>
      </c>
      <c r="P39" s="72">
        <v>2</v>
      </c>
      <c r="Q39" s="72">
        <v>1</v>
      </c>
      <c r="R39" s="72">
        <v>1</v>
      </c>
      <c r="S39" s="72" t="s">
        <v>24</v>
      </c>
      <c r="T39" s="72">
        <v>2</v>
      </c>
      <c r="U39" s="55">
        <v>2</v>
      </c>
    </row>
    <row r="40" spans="1:21" ht="15.5" x14ac:dyDescent="0.35">
      <c r="A40" s="58" t="s">
        <v>26</v>
      </c>
      <c r="B40" s="93">
        <v>16</v>
      </c>
      <c r="C40" s="72">
        <v>61</v>
      </c>
      <c r="D40" s="72">
        <v>18</v>
      </c>
      <c r="E40" s="72">
        <v>12</v>
      </c>
      <c r="F40" s="72">
        <v>31</v>
      </c>
      <c r="G40" s="72">
        <v>122</v>
      </c>
      <c r="H40" s="72">
        <v>32</v>
      </c>
      <c r="I40" s="72">
        <v>27</v>
      </c>
      <c r="J40" s="72">
        <v>77</v>
      </c>
      <c r="K40" s="72">
        <v>63</v>
      </c>
      <c r="L40" s="72">
        <v>178</v>
      </c>
      <c r="M40" s="72">
        <v>172</v>
      </c>
      <c r="N40" s="72">
        <v>29</v>
      </c>
      <c r="O40" s="72">
        <v>35</v>
      </c>
      <c r="P40" s="72">
        <v>34</v>
      </c>
      <c r="Q40" s="72">
        <v>18</v>
      </c>
      <c r="R40" s="72">
        <v>6</v>
      </c>
      <c r="S40" s="72">
        <v>3</v>
      </c>
      <c r="T40" s="72">
        <v>2</v>
      </c>
      <c r="U40" s="55">
        <v>9</v>
      </c>
    </row>
    <row r="41" spans="1:21" ht="15.5" x14ac:dyDescent="0.35">
      <c r="A41" s="58" t="s">
        <v>27</v>
      </c>
      <c r="B41" s="93">
        <v>30</v>
      </c>
      <c r="C41" s="72">
        <v>145</v>
      </c>
      <c r="D41" s="72">
        <v>56</v>
      </c>
      <c r="E41" s="72">
        <v>19</v>
      </c>
      <c r="F41" s="72">
        <v>50</v>
      </c>
      <c r="G41" s="72">
        <v>140</v>
      </c>
      <c r="H41" s="72">
        <v>77</v>
      </c>
      <c r="I41" s="72">
        <v>60</v>
      </c>
      <c r="J41" s="72">
        <v>108</v>
      </c>
      <c r="K41" s="72">
        <v>113</v>
      </c>
      <c r="L41" s="72">
        <v>319</v>
      </c>
      <c r="M41" s="72">
        <v>280</v>
      </c>
      <c r="N41" s="72">
        <v>97</v>
      </c>
      <c r="O41" s="72">
        <v>92</v>
      </c>
      <c r="P41" s="72">
        <v>93</v>
      </c>
      <c r="Q41" s="72">
        <v>58</v>
      </c>
      <c r="R41" s="72">
        <v>22</v>
      </c>
      <c r="S41" s="72">
        <v>10</v>
      </c>
      <c r="T41" s="72">
        <v>12</v>
      </c>
      <c r="U41" s="55">
        <v>11</v>
      </c>
    </row>
    <row r="42" spans="1:21" ht="15.5" x14ac:dyDescent="0.35">
      <c r="A42" s="58" t="s">
        <v>28</v>
      </c>
      <c r="B42" s="93">
        <v>37</v>
      </c>
      <c r="C42" s="72">
        <v>154</v>
      </c>
      <c r="D42" s="72">
        <v>85</v>
      </c>
      <c r="E42" s="72">
        <v>45</v>
      </c>
      <c r="F42" s="72">
        <v>76</v>
      </c>
      <c r="G42" s="72">
        <v>172</v>
      </c>
      <c r="H42" s="72">
        <v>144</v>
      </c>
      <c r="I42" s="72">
        <v>145</v>
      </c>
      <c r="J42" s="72">
        <v>175</v>
      </c>
      <c r="K42" s="72">
        <v>180</v>
      </c>
      <c r="L42" s="72">
        <v>329</v>
      </c>
      <c r="M42" s="72">
        <v>301</v>
      </c>
      <c r="N42" s="72">
        <v>170</v>
      </c>
      <c r="O42" s="72">
        <v>140</v>
      </c>
      <c r="P42" s="72">
        <v>133</v>
      </c>
      <c r="Q42" s="72">
        <v>122</v>
      </c>
      <c r="R42" s="72">
        <v>58</v>
      </c>
      <c r="S42" s="72">
        <v>45</v>
      </c>
      <c r="T42" s="72">
        <v>20</v>
      </c>
      <c r="U42" s="55">
        <v>27</v>
      </c>
    </row>
    <row r="43" spans="1:21" ht="15.5" x14ac:dyDescent="0.35">
      <c r="A43" s="58" t="s">
        <v>29</v>
      </c>
      <c r="B43" s="93">
        <v>80</v>
      </c>
      <c r="C43" s="72">
        <v>235</v>
      </c>
      <c r="D43" s="72">
        <v>116</v>
      </c>
      <c r="E43" s="72">
        <v>80</v>
      </c>
      <c r="F43" s="72">
        <v>82</v>
      </c>
      <c r="G43" s="72">
        <v>179</v>
      </c>
      <c r="H43" s="72">
        <v>147</v>
      </c>
      <c r="I43" s="72">
        <v>141</v>
      </c>
      <c r="J43" s="72">
        <v>233</v>
      </c>
      <c r="K43" s="72">
        <v>220</v>
      </c>
      <c r="L43" s="72">
        <v>372</v>
      </c>
      <c r="M43" s="72">
        <v>328</v>
      </c>
      <c r="N43" s="72">
        <v>226</v>
      </c>
      <c r="O43" s="72">
        <v>215</v>
      </c>
      <c r="P43" s="72">
        <v>209</v>
      </c>
      <c r="Q43" s="72">
        <v>161</v>
      </c>
      <c r="R43" s="72">
        <v>69</v>
      </c>
      <c r="S43" s="72">
        <v>65</v>
      </c>
      <c r="T43" s="72">
        <v>42</v>
      </c>
      <c r="U43" s="55">
        <v>34</v>
      </c>
    </row>
    <row r="44" spans="1:21" ht="15.5" x14ac:dyDescent="0.35">
      <c r="A44" s="58" t="s">
        <v>30</v>
      </c>
      <c r="B44" s="93">
        <v>96</v>
      </c>
      <c r="C44" s="72">
        <v>239</v>
      </c>
      <c r="D44" s="72">
        <v>146</v>
      </c>
      <c r="E44" s="72">
        <v>104</v>
      </c>
      <c r="F44" s="72">
        <v>121</v>
      </c>
      <c r="G44" s="72">
        <v>210</v>
      </c>
      <c r="H44" s="72">
        <v>197</v>
      </c>
      <c r="I44" s="72">
        <v>221</v>
      </c>
      <c r="J44" s="72">
        <v>219</v>
      </c>
      <c r="K44" s="72">
        <v>261</v>
      </c>
      <c r="L44" s="72">
        <v>429</v>
      </c>
      <c r="M44" s="72">
        <v>470</v>
      </c>
      <c r="N44" s="72">
        <v>276</v>
      </c>
      <c r="O44" s="72">
        <v>253</v>
      </c>
      <c r="P44" s="72">
        <v>299</v>
      </c>
      <c r="Q44" s="72">
        <v>257</v>
      </c>
      <c r="R44" s="72">
        <v>147</v>
      </c>
      <c r="S44" s="72">
        <v>111</v>
      </c>
      <c r="T44" s="72">
        <v>69</v>
      </c>
      <c r="U44" s="55">
        <v>47</v>
      </c>
    </row>
    <row r="45" spans="1:21" ht="15.5" x14ac:dyDescent="0.35">
      <c r="A45" s="58" t="s">
        <v>31</v>
      </c>
      <c r="B45" s="93">
        <v>147</v>
      </c>
      <c r="C45" s="72">
        <v>379</v>
      </c>
      <c r="D45" s="72">
        <v>260</v>
      </c>
      <c r="E45" s="72">
        <v>168</v>
      </c>
      <c r="F45" s="72">
        <v>173</v>
      </c>
      <c r="G45" s="72">
        <v>337</v>
      </c>
      <c r="H45" s="72">
        <v>409</v>
      </c>
      <c r="I45" s="72">
        <v>406</v>
      </c>
      <c r="J45" s="72">
        <v>489</v>
      </c>
      <c r="K45" s="72">
        <v>505</v>
      </c>
      <c r="L45" s="72">
        <v>857</v>
      </c>
      <c r="M45" s="72">
        <v>952</v>
      </c>
      <c r="N45" s="72">
        <v>683</v>
      </c>
      <c r="O45" s="72">
        <v>503</v>
      </c>
      <c r="P45" s="72">
        <v>543</v>
      </c>
      <c r="Q45" s="72">
        <v>493</v>
      </c>
      <c r="R45" s="72">
        <v>229</v>
      </c>
      <c r="S45" s="72">
        <v>217</v>
      </c>
      <c r="T45" s="72">
        <v>103</v>
      </c>
      <c r="U45" s="55">
        <v>81</v>
      </c>
    </row>
    <row r="46" spans="1:21" ht="15.5" x14ac:dyDescent="0.35">
      <c r="A46" s="58" t="s">
        <v>32</v>
      </c>
      <c r="B46" s="93">
        <v>140</v>
      </c>
      <c r="C46" s="72">
        <v>345</v>
      </c>
      <c r="D46" s="72">
        <v>220</v>
      </c>
      <c r="E46" s="72">
        <v>145</v>
      </c>
      <c r="F46" s="72">
        <v>140</v>
      </c>
      <c r="G46" s="72">
        <v>309</v>
      </c>
      <c r="H46" s="72">
        <v>365</v>
      </c>
      <c r="I46" s="72">
        <v>420</v>
      </c>
      <c r="J46" s="72">
        <v>465</v>
      </c>
      <c r="K46" s="72">
        <v>635</v>
      </c>
      <c r="L46" s="72">
        <v>1070</v>
      </c>
      <c r="M46" s="72">
        <v>1072</v>
      </c>
      <c r="N46" s="72">
        <v>685</v>
      </c>
      <c r="O46" s="72">
        <v>637</v>
      </c>
      <c r="P46" s="72">
        <v>713</v>
      </c>
      <c r="Q46" s="72">
        <v>737</v>
      </c>
      <c r="R46" s="72">
        <v>317</v>
      </c>
      <c r="S46" s="72">
        <v>351</v>
      </c>
      <c r="T46" s="72">
        <v>182</v>
      </c>
      <c r="U46" s="55">
        <v>124</v>
      </c>
    </row>
    <row r="47" spans="1:21" ht="15.5" x14ac:dyDescent="0.35">
      <c r="A47" s="58" t="s">
        <v>234</v>
      </c>
      <c r="B47" s="93">
        <v>64</v>
      </c>
      <c r="C47" s="72">
        <v>178</v>
      </c>
      <c r="D47" s="72">
        <v>100</v>
      </c>
      <c r="E47" s="72">
        <v>71</v>
      </c>
      <c r="F47" s="72">
        <v>111</v>
      </c>
      <c r="G47" s="72">
        <v>192</v>
      </c>
      <c r="H47" s="72">
        <v>241</v>
      </c>
      <c r="I47" s="72">
        <v>300</v>
      </c>
      <c r="J47" s="72">
        <v>371</v>
      </c>
      <c r="K47" s="72">
        <v>519</v>
      </c>
      <c r="L47" s="72">
        <v>789</v>
      </c>
      <c r="M47" s="72">
        <v>720</v>
      </c>
      <c r="N47" s="72">
        <v>512</v>
      </c>
      <c r="O47" s="72">
        <v>474</v>
      </c>
      <c r="P47" s="72">
        <v>518</v>
      </c>
      <c r="Q47" s="72">
        <v>575</v>
      </c>
      <c r="R47" s="72">
        <v>238</v>
      </c>
      <c r="S47" s="72">
        <v>270</v>
      </c>
      <c r="T47" s="72">
        <v>168</v>
      </c>
      <c r="U47" s="55">
        <v>96</v>
      </c>
    </row>
    <row r="48" spans="1:21" ht="15.5" x14ac:dyDescent="0.35">
      <c r="A48" s="58" t="s">
        <v>235</v>
      </c>
      <c r="B48" s="93">
        <v>9</v>
      </c>
      <c r="C48" s="72">
        <v>53</v>
      </c>
      <c r="D48" s="72">
        <v>16</v>
      </c>
      <c r="E48" s="72">
        <v>15</v>
      </c>
      <c r="F48" s="72">
        <v>26</v>
      </c>
      <c r="G48" s="72">
        <v>33</v>
      </c>
      <c r="H48" s="72">
        <v>58</v>
      </c>
      <c r="I48" s="72">
        <v>78</v>
      </c>
      <c r="J48" s="72">
        <v>108</v>
      </c>
      <c r="K48" s="72">
        <v>173</v>
      </c>
      <c r="L48" s="72">
        <v>275</v>
      </c>
      <c r="M48" s="72">
        <v>249</v>
      </c>
      <c r="N48" s="72">
        <v>172</v>
      </c>
      <c r="O48" s="72">
        <v>170</v>
      </c>
      <c r="P48" s="72">
        <v>170</v>
      </c>
      <c r="Q48" s="72">
        <v>200</v>
      </c>
      <c r="R48" s="72">
        <v>121</v>
      </c>
      <c r="S48" s="72">
        <v>113</v>
      </c>
      <c r="T48" s="72">
        <v>77</v>
      </c>
      <c r="U48" s="55">
        <v>41</v>
      </c>
    </row>
    <row r="49" spans="1:21" ht="16" thickBot="1" x14ac:dyDescent="0.4">
      <c r="A49" s="120" t="s">
        <v>6</v>
      </c>
      <c r="B49" s="81">
        <v>620</v>
      </c>
      <c r="C49" s="74">
        <v>1804</v>
      </c>
      <c r="D49" s="74">
        <v>1018</v>
      </c>
      <c r="E49" s="74">
        <v>662</v>
      </c>
      <c r="F49" s="74">
        <v>812</v>
      </c>
      <c r="G49" s="74">
        <v>1743</v>
      </c>
      <c r="H49" s="74">
        <v>1679</v>
      </c>
      <c r="I49" s="74">
        <v>1802</v>
      </c>
      <c r="J49" s="74">
        <v>2259</v>
      </c>
      <c r="K49" s="74">
        <v>2680</v>
      </c>
      <c r="L49" s="74">
        <v>4642</v>
      </c>
      <c r="M49" s="74">
        <v>4557</v>
      </c>
      <c r="N49" s="74">
        <v>2854</v>
      </c>
      <c r="O49" s="74">
        <v>2520</v>
      </c>
      <c r="P49" s="74">
        <v>2714</v>
      </c>
      <c r="Q49" s="74">
        <v>2622</v>
      </c>
      <c r="R49" s="74">
        <v>1208</v>
      </c>
      <c r="S49" s="74">
        <v>1185</v>
      </c>
      <c r="T49" s="74">
        <v>677</v>
      </c>
      <c r="U49" s="61">
        <v>472</v>
      </c>
    </row>
    <row r="51" spans="1:21" ht="15.5" x14ac:dyDescent="0.35">
      <c r="A51" s="107" t="s">
        <v>7</v>
      </c>
    </row>
  </sheetData>
  <mergeCells count="12">
    <mergeCell ref="A3:P3"/>
    <mergeCell ref="Q3:U3"/>
    <mergeCell ref="A19:P19"/>
    <mergeCell ref="Q19:U19"/>
    <mergeCell ref="A35:P35"/>
    <mergeCell ref="Q35:U35"/>
    <mergeCell ref="A36:A37"/>
    <mergeCell ref="B36:U36"/>
    <mergeCell ref="A4:A5"/>
    <mergeCell ref="B4:U4"/>
    <mergeCell ref="A20:A21"/>
    <mergeCell ref="B20:U20"/>
  </mergeCells>
  <hyperlinks>
    <hyperlink ref="J1" location="'Table of Contents'!C2" display="Back to Table of Contents"/>
  </hyperlink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election activeCell="I1" sqref="I1"/>
    </sheetView>
  </sheetViews>
  <sheetFormatPr defaultRowHeight="14.5" x14ac:dyDescent="0.35"/>
  <cols>
    <col min="1" max="1" width="36.54296875" bestFit="1" customWidth="1"/>
    <col min="2" max="15" width="9.08984375" customWidth="1"/>
  </cols>
  <sheetData>
    <row r="1" spans="1:15" x14ac:dyDescent="0.35">
      <c r="A1" s="30" t="s">
        <v>612</v>
      </c>
      <c r="I1" s="29" t="s">
        <v>949</v>
      </c>
    </row>
    <row r="2" spans="1:15" x14ac:dyDescent="0.35">
      <c r="A2" s="2"/>
    </row>
    <row r="3" spans="1:15" ht="15" thickBot="1" x14ac:dyDescent="0.4">
      <c r="A3" s="301" t="s">
        <v>1</v>
      </c>
      <c r="B3" s="267"/>
      <c r="C3" s="267"/>
      <c r="D3" s="267"/>
      <c r="E3" s="267"/>
      <c r="F3" s="267"/>
      <c r="G3" s="267"/>
      <c r="H3" s="267"/>
      <c r="I3" s="267"/>
      <c r="J3" s="267"/>
      <c r="K3" s="267"/>
      <c r="L3" s="267"/>
      <c r="M3" s="267"/>
      <c r="N3" s="267"/>
      <c r="O3" s="267"/>
    </row>
    <row r="4" spans="1:15" ht="15" thickBot="1" x14ac:dyDescent="0.4">
      <c r="A4" s="293" t="s">
        <v>224</v>
      </c>
      <c r="B4" s="289" t="s">
        <v>9</v>
      </c>
      <c r="C4" s="289"/>
      <c r="D4" s="289"/>
      <c r="E4" s="289"/>
      <c r="F4" s="289"/>
      <c r="G4" s="289"/>
      <c r="H4" s="289"/>
      <c r="I4" s="289"/>
      <c r="J4" s="289"/>
      <c r="K4" s="289"/>
      <c r="L4" s="289"/>
      <c r="M4" s="289"/>
      <c r="N4" s="289"/>
      <c r="O4" s="291" t="s">
        <v>6</v>
      </c>
    </row>
    <row r="5" spans="1:15" ht="15" thickBot="1" x14ac:dyDescent="0.4">
      <c r="A5" s="294"/>
      <c r="B5" s="94" t="s">
        <v>10</v>
      </c>
      <c r="C5" s="95" t="s">
        <v>11</v>
      </c>
      <c r="D5" s="95" t="s">
        <v>12</v>
      </c>
      <c r="E5" s="95" t="s">
        <v>13</v>
      </c>
      <c r="F5" s="95" t="s">
        <v>14</v>
      </c>
      <c r="G5" s="95" t="s">
        <v>15</v>
      </c>
      <c r="H5" s="95" t="s">
        <v>16</v>
      </c>
      <c r="I5" s="95" t="s">
        <v>17</v>
      </c>
      <c r="J5" s="95" t="s">
        <v>18</v>
      </c>
      <c r="K5" s="95" t="s">
        <v>19</v>
      </c>
      <c r="L5" s="95" t="s">
        <v>20</v>
      </c>
      <c r="M5" s="95" t="s">
        <v>21</v>
      </c>
      <c r="N5" s="96" t="s">
        <v>22</v>
      </c>
      <c r="O5" s="292"/>
    </row>
    <row r="6" spans="1:15" ht="15.5" x14ac:dyDescent="0.35">
      <c r="A6" s="152" t="s">
        <v>225</v>
      </c>
      <c r="B6" s="68">
        <v>60</v>
      </c>
      <c r="C6" s="69">
        <v>52</v>
      </c>
      <c r="D6" s="69">
        <v>6</v>
      </c>
      <c r="E6" s="69">
        <v>32</v>
      </c>
      <c r="F6" s="69">
        <v>307</v>
      </c>
      <c r="G6" s="69">
        <v>430</v>
      </c>
      <c r="H6" s="69">
        <v>467</v>
      </c>
      <c r="I6" s="69">
        <v>688</v>
      </c>
      <c r="J6" s="69">
        <v>606</v>
      </c>
      <c r="K6" s="69">
        <v>241</v>
      </c>
      <c r="L6" s="69">
        <v>24</v>
      </c>
      <c r="M6" s="69">
        <v>6</v>
      </c>
      <c r="N6" s="114">
        <v>1</v>
      </c>
      <c r="O6" s="153">
        <v>2920</v>
      </c>
    </row>
    <row r="7" spans="1:15" ht="15.5" x14ac:dyDescent="0.35">
      <c r="A7" s="90" t="s">
        <v>226</v>
      </c>
      <c r="B7" s="54">
        <v>4</v>
      </c>
      <c r="C7" s="72" t="s">
        <v>24</v>
      </c>
      <c r="D7" s="72" t="s">
        <v>24</v>
      </c>
      <c r="E7" s="72">
        <v>21</v>
      </c>
      <c r="F7" s="72">
        <v>142</v>
      </c>
      <c r="G7" s="72">
        <v>219</v>
      </c>
      <c r="H7" s="72">
        <v>219</v>
      </c>
      <c r="I7" s="72">
        <v>385</v>
      </c>
      <c r="J7" s="72">
        <v>361</v>
      </c>
      <c r="K7" s="72">
        <v>227</v>
      </c>
      <c r="L7" s="72">
        <v>24</v>
      </c>
      <c r="M7" s="72">
        <v>18</v>
      </c>
      <c r="N7" s="55">
        <v>6</v>
      </c>
      <c r="O7" s="89">
        <v>1626</v>
      </c>
    </row>
    <row r="8" spans="1:15" ht="15.5" x14ac:dyDescent="0.35">
      <c r="A8" s="90" t="s">
        <v>227</v>
      </c>
      <c r="B8" s="54" t="s">
        <v>24</v>
      </c>
      <c r="C8" s="72" t="s">
        <v>24</v>
      </c>
      <c r="D8" s="72">
        <v>3</v>
      </c>
      <c r="E8" s="72">
        <v>9</v>
      </c>
      <c r="F8" s="72">
        <v>14</v>
      </c>
      <c r="G8" s="72">
        <v>11</v>
      </c>
      <c r="H8" s="72">
        <v>18</v>
      </c>
      <c r="I8" s="72">
        <v>29</v>
      </c>
      <c r="J8" s="72">
        <v>52</v>
      </c>
      <c r="K8" s="72">
        <v>48</v>
      </c>
      <c r="L8" s="72">
        <v>31</v>
      </c>
      <c r="M8" s="72">
        <v>12</v>
      </c>
      <c r="N8" s="55">
        <v>3</v>
      </c>
      <c r="O8" s="89">
        <v>230</v>
      </c>
    </row>
    <row r="9" spans="1:15" ht="15.5" x14ac:dyDescent="0.35">
      <c r="A9" s="90" t="s">
        <v>228</v>
      </c>
      <c r="B9" s="54" t="s">
        <v>24</v>
      </c>
      <c r="C9" s="72" t="s">
        <v>24</v>
      </c>
      <c r="D9" s="72">
        <v>1</v>
      </c>
      <c r="E9" s="72">
        <v>1</v>
      </c>
      <c r="F9" s="72">
        <v>15</v>
      </c>
      <c r="G9" s="72">
        <v>12</v>
      </c>
      <c r="H9" s="72">
        <v>8</v>
      </c>
      <c r="I9" s="72">
        <v>26</v>
      </c>
      <c r="J9" s="72">
        <v>17</v>
      </c>
      <c r="K9" s="72">
        <v>10</v>
      </c>
      <c r="L9" s="72">
        <v>1</v>
      </c>
      <c r="M9" s="72" t="s">
        <v>24</v>
      </c>
      <c r="N9" s="55" t="s">
        <v>24</v>
      </c>
      <c r="O9" s="89">
        <v>91</v>
      </c>
    </row>
    <row r="10" spans="1:15" ht="15.5" x14ac:dyDescent="0.35">
      <c r="A10" s="90" t="s">
        <v>230</v>
      </c>
      <c r="B10" s="54" t="s">
        <v>24</v>
      </c>
      <c r="C10" s="72" t="s">
        <v>24</v>
      </c>
      <c r="D10" s="72" t="s">
        <v>24</v>
      </c>
      <c r="E10" s="72" t="s">
        <v>24</v>
      </c>
      <c r="F10" s="72" t="s">
        <v>24</v>
      </c>
      <c r="G10" s="72" t="s">
        <v>24</v>
      </c>
      <c r="H10" s="72" t="s">
        <v>24</v>
      </c>
      <c r="I10" s="72" t="s">
        <v>24</v>
      </c>
      <c r="J10" s="72" t="s">
        <v>24</v>
      </c>
      <c r="K10" s="72" t="s">
        <v>24</v>
      </c>
      <c r="L10" s="72" t="s">
        <v>24</v>
      </c>
      <c r="M10" s="72" t="s">
        <v>24</v>
      </c>
      <c r="N10" s="55" t="s">
        <v>24</v>
      </c>
      <c r="O10" s="89" t="s">
        <v>24</v>
      </c>
    </row>
    <row r="11" spans="1:15" ht="15.5" x14ac:dyDescent="0.35">
      <c r="A11" s="90" t="s">
        <v>231</v>
      </c>
      <c r="B11" s="54" t="s">
        <v>24</v>
      </c>
      <c r="C11" s="72">
        <v>1</v>
      </c>
      <c r="D11" s="72" t="s">
        <v>24</v>
      </c>
      <c r="E11" s="72" t="s">
        <v>24</v>
      </c>
      <c r="F11" s="72">
        <v>1</v>
      </c>
      <c r="G11" s="72">
        <v>6</v>
      </c>
      <c r="H11" s="72">
        <v>6</v>
      </c>
      <c r="I11" s="72">
        <v>13</v>
      </c>
      <c r="J11" s="72">
        <v>12</v>
      </c>
      <c r="K11" s="72">
        <v>4</v>
      </c>
      <c r="L11" s="72">
        <v>1</v>
      </c>
      <c r="M11" s="72" t="s">
        <v>24</v>
      </c>
      <c r="N11" s="55" t="s">
        <v>24</v>
      </c>
      <c r="O11" s="89">
        <v>44</v>
      </c>
    </row>
    <row r="12" spans="1:15" ht="15.5" x14ac:dyDescent="0.35">
      <c r="A12" s="90" t="s">
        <v>247</v>
      </c>
      <c r="B12" s="54" t="s">
        <v>24</v>
      </c>
      <c r="C12" s="72" t="s">
        <v>24</v>
      </c>
      <c r="D12" s="72" t="s">
        <v>24</v>
      </c>
      <c r="E12" s="72" t="s">
        <v>24</v>
      </c>
      <c r="F12" s="72" t="s">
        <v>24</v>
      </c>
      <c r="G12" s="72">
        <v>1</v>
      </c>
      <c r="H12" s="72" t="s">
        <v>24</v>
      </c>
      <c r="I12" s="72" t="s">
        <v>24</v>
      </c>
      <c r="J12" s="72" t="s">
        <v>24</v>
      </c>
      <c r="K12" s="72" t="s">
        <v>24</v>
      </c>
      <c r="L12" s="72" t="s">
        <v>24</v>
      </c>
      <c r="M12" s="72" t="s">
        <v>24</v>
      </c>
      <c r="N12" s="55" t="s">
        <v>24</v>
      </c>
      <c r="O12" s="89">
        <v>1</v>
      </c>
    </row>
    <row r="13" spans="1:15" ht="15.5" x14ac:dyDescent="0.35">
      <c r="A13" s="90" t="s">
        <v>248</v>
      </c>
      <c r="B13" s="54" t="s">
        <v>24</v>
      </c>
      <c r="C13" s="72" t="s">
        <v>24</v>
      </c>
      <c r="D13" s="72" t="s">
        <v>24</v>
      </c>
      <c r="E13" s="72" t="s">
        <v>24</v>
      </c>
      <c r="F13" s="72">
        <v>5</v>
      </c>
      <c r="G13" s="72">
        <v>9</v>
      </c>
      <c r="H13" s="72">
        <v>8</v>
      </c>
      <c r="I13" s="72">
        <v>8</v>
      </c>
      <c r="J13" s="72">
        <v>4</v>
      </c>
      <c r="K13" s="72">
        <v>2</v>
      </c>
      <c r="L13" s="72" t="s">
        <v>24</v>
      </c>
      <c r="M13" s="72" t="s">
        <v>24</v>
      </c>
      <c r="N13" s="55" t="s">
        <v>24</v>
      </c>
      <c r="O13" s="89">
        <v>36</v>
      </c>
    </row>
    <row r="14" spans="1:15" ht="15.5" x14ac:dyDescent="0.35">
      <c r="A14" s="90" t="s">
        <v>249</v>
      </c>
      <c r="B14" s="54" t="s">
        <v>24</v>
      </c>
      <c r="C14" s="72">
        <v>1</v>
      </c>
      <c r="D14" s="72" t="s">
        <v>24</v>
      </c>
      <c r="E14" s="72" t="s">
        <v>24</v>
      </c>
      <c r="F14" s="72" t="s">
        <v>24</v>
      </c>
      <c r="G14" s="72" t="s">
        <v>24</v>
      </c>
      <c r="H14" s="72" t="s">
        <v>24</v>
      </c>
      <c r="I14" s="72" t="s">
        <v>24</v>
      </c>
      <c r="J14" s="72" t="s">
        <v>24</v>
      </c>
      <c r="K14" s="72" t="s">
        <v>24</v>
      </c>
      <c r="L14" s="72" t="s">
        <v>24</v>
      </c>
      <c r="M14" s="72" t="s">
        <v>24</v>
      </c>
      <c r="N14" s="55" t="s">
        <v>24</v>
      </c>
      <c r="O14" s="89">
        <v>1</v>
      </c>
    </row>
    <row r="15" spans="1:15" ht="15.5" x14ac:dyDescent="0.35">
      <c r="A15" s="90" t="s">
        <v>250</v>
      </c>
      <c r="B15" s="54">
        <v>1</v>
      </c>
      <c r="C15" s="72" t="s">
        <v>24</v>
      </c>
      <c r="D15" s="72" t="s">
        <v>24</v>
      </c>
      <c r="E15" s="72" t="s">
        <v>24</v>
      </c>
      <c r="F15" s="72">
        <v>1</v>
      </c>
      <c r="G15" s="72">
        <v>3</v>
      </c>
      <c r="H15" s="72">
        <v>1</v>
      </c>
      <c r="I15" s="72">
        <v>4</v>
      </c>
      <c r="J15" s="72">
        <v>2</v>
      </c>
      <c r="K15" s="72" t="s">
        <v>24</v>
      </c>
      <c r="L15" s="72" t="s">
        <v>24</v>
      </c>
      <c r="M15" s="72" t="s">
        <v>24</v>
      </c>
      <c r="N15" s="55" t="s">
        <v>24</v>
      </c>
      <c r="O15" s="89">
        <v>12</v>
      </c>
    </row>
    <row r="16" spans="1:15" ht="15.5" x14ac:dyDescent="0.35">
      <c r="A16" s="90" t="s">
        <v>251</v>
      </c>
      <c r="B16" s="54">
        <v>1</v>
      </c>
      <c r="C16" s="72" t="s">
        <v>24</v>
      </c>
      <c r="D16" s="72" t="s">
        <v>24</v>
      </c>
      <c r="E16" s="72">
        <v>1</v>
      </c>
      <c r="F16" s="72">
        <v>1</v>
      </c>
      <c r="G16" s="72">
        <v>5</v>
      </c>
      <c r="H16" s="72">
        <v>6</v>
      </c>
      <c r="I16" s="72">
        <v>2</v>
      </c>
      <c r="J16" s="72">
        <v>3</v>
      </c>
      <c r="K16" s="72" t="s">
        <v>24</v>
      </c>
      <c r="L16" s="72">
        <v>1</v>
      </c>
      <c r="M16" s="72" t="s">
        <v>24</v>
      </c>
      <c r="N16" s="55" t="s">
        <v>24</v>
      </c>
      <c r="O16" s="89">
        <v>20</v>
      </c>
    </row>
    <row r="17" spans="1:15" ht="16" thickBot="1" x14ac:dyDescent="0.4">
      <c r="A17" s="130" t="s">
        <v>34</v>
      </c>
      <c r="B17" s="60">
        <v>66</v>
      </c>
      <c r="C17" s="74">
        <v>54</v>
      </c>
      <c r="D17" s="74">
        <v>10</v>
      </c>
      <c r="E17" s="74">
        <v>64</v>
      </c>
      <c r="F17" s="74">
        <v>486</v>
      </c>
      <c r="G17" s="74">
        <v>696</v>
      </c>
      <c r="H17" s="74">
        <v>733</v>
      </c>
      <c r="I17" s="74">
        <v>1155</v>
      </c>
      <c r="J17" s="74">
        <v>1057</v>
      </c>
      <c r="K17" s="74">
        <v>532</v>
      </c>
      <c r="L17" s="74">
        <v>82</v>
      </c>
      <c r="M17" s="74">
        <v>36</v>
      </c>
      <c r="N17" s="61">
        <v>10</v>
      </c>
      <c r="O17" s="92">
        <v>4981</v>
      </c>
    </row>
    <row r="19" spans="1:15" ht="15" thickBot="1" x14ac:dyDescent="0.4">
      <c r="A19" s="301" t="s">
        <v>2</v>
      </c>
      <c r="B19" s="267"/>
      <c r="C19" s="267"/>
      <c r="D19" s="267"/>
      <c r="E19" s="267"/>
      <c r="F19" s="267"/>
      <c r="G19" s="267"/>
      <c r="H19" s="267"/>
      <c r="I19" s="267"/>
      <c r="J19" s="267"/>
      <c r="K19" s="267"/>
      <c r="L19" s="267"/>
      <c r="M19" s="267"/>
      <c r="N19" s="267"/>
      <c r="O19" s="267"/>
    </row>
    <row r="20" spans="1:15" ht="15" thickBot="1" x14ac:dyDescent="0.4">
      <c r="A20" s="293" t="s">
        <v>224</v>
      </c>
      <c r="B20" s="289" t="s">
        <v>9</v>
      </c>
      <c r="C20" s="289"/>
      <c r="D20" s="289"/>
      <c r="E20" s="289"/>
      <c r="F20" s="289"/>
      <c r="G20" s="289"/>
      <c r="H20" s="289"/>
      <c r="I20" s="289"/>
      <c r="J20" s="289"/>
      <c r="K20" s="289"/>
      <c r="L20" s="289"/>
      <c r="M20" s="289"/>
      <c r="N20" s="289"/>
      <c r="O20" s="291" t="s">
        <v>6</v>
      </c>
    </row>
    <row r="21" spans="1:15" ht="15" thickBot="1" x14ac:dyDescent="0.4">
      <c r="A21" s="294"/>
      <c r="B21" s="94" t="s">
        <v>10</v>
      </c>
      <c r="C21" s="95" t="s">
        <v>11</v>
      </c>
      <c r="D21" s="95" t="s">
        <v>12</v>
      </c>
      <c r="E21" s="95" t="s">
        <v>13</v>
      </c>
      <c r="F21" s="95" t="s">
        <v>14</v>
      </c>
      <c r="G21" s="95" t="s">
        <v>15</v>
      </c>
      <c r="H21" s="95" t="s">
        <v>16</v>
      </c>
      <c r="I21" s="95" t="s">
        <v>17</v>
      </c>
      <c r="J21" s="95" t="s">
        <v>18</v>
      </c>
      <c r="K21" s="95" t="s">
        <v>19</v>
      </c>
      <c r="L21" s="95" t="s">
        <v>20</v>
      </c>
      <c r="M21" s="95" t="s">
        <v>21</v>
      </c>
      <c r="N21" s="96" t="s">
        <v>22</v>
      </c>
      <c r="O21" s="292"/>
    </row>
    <row r="22" spans="1:15" ht="15.5" x14ac:dyDescent="0.35">
      <c r="A22" s="152" t="s">
        <v>225</v>
      </c>
      <c r="B22" s="68">
        <v>86</v>
      </c>
      <c r="C22" s="69">
        <v>51</v>
      </c>
      <c r="D22" s="69">
        <v>12</v>
      </c>
      <c r="E22" s="69">
        <v>81</v>
      </c>
      <c r="F22" s="69">
        <v>550</v>
      </c>
      <c r="G22" s="69">
        <v>865</v>
      </c>
      <c r="H22" s="69">
        <v>726</v>
      </c>
      <c r="I22" s="69">
        <v>904</v>
      </c>
      <c r="J22" s="69">
        <v>622</v>
      </c>
      <c r="K22" s="69">
        <v>230</v>
      </c>
      <c r="L22" s="69">
        <v>32</v>
      </c>
      <c r="M22" s="69">
        <v>8</v>
      </c>
      <c r="N22" s="114">
        <v>3</v>
      </c>
      <c r="O22" s="153">
        <v>4170</v>
      </c>
    </row>
    <row r="23" spans="1:15" ht="15.5" x14ac:dyDescent="0.35">
      <c r="A23" s="90" t="s">
        <v>226</v>
      </c>
      <c r="B23" s="54">
        <v>3</v>
      </c>
      <c r="C23" s="72">
        <v>1</v>
      </c>
      <c r="D23" s="72">
        <v>2</v>
      </c>
      <c r="E23" s="72">
        <v>53</v>
      </c>
      <c r="F23" s="72">
        <v>247</v>
      </c>
      <c r="G23" s="72">
        <v>528</v>
      </c>
      <c r="H23" s="72">
        <v>272</v>
      </c>
      <c r="I23" s="72">
        <v>455</v>
      </c>
      <c r="J23" s="72">
        <v>328</v>
      </c>
      <c r="K23" s="72">
        <v>142</v>
      </c>
      <c r="L23" s="72">
        <v>29</v>
      </c>
      <c r="M23" s="72">
        <v>10</v>
      </c>
      <c r="N23" s="55">
        <v>3</v>
      </c>
      <c r="O23" s="89">
        <v>2073</v>
      </c>
    </row>
    <row r="24" spans="1:15" ht="15.5" x14ac:dyDescent="0.35">
      <c r="A24" s="90" t="s">
        <v>227</v>
      </c>
      <c r="B24" s="54" t="s">
        <v>24</v>
      </c>
      <c r="C24" s="72" t="s">
        <v>24</v>
      </c>
      <c r="D24" s="72" t="s">
        <v>24</v>
      </c>
      <c r="E24" s="72">
        <v>5</v>
      </c>
      <c r="F24" s="72">
        <v>32</v>
      </c>
      <c r="G24" s="72">
        <v>24</v>
      </c>
      <c r="H24" s="72">
        <v>16</v>
      </c>
      <c r="I24" s="72">
        <v>47</v>
      </c>
      <c r="J24" s="72">
        <v>41</v>
      </c>
      <c r="K24" s="72">
        <v>48</v>
      </c>
      <c r="L24" s="72">
        <v>19</v>
      </c>
      <c r="M24" s="72">
        <v>7</v>
      </c>
      <c r="N24" s="55">
        <v>2</v>
      </c>
      <c r="O24" s="89">
        <v>241</v>
      </c>
    </row>
    <row r="25" spans="1:15" ht="15.5" x14ac:dyDescent="0.35">
      <c r="A25" s="90" t="s">
        <v>228</v>
      </c>
      <c r="B25" s="54" t="s">
        <v>24</v>
      </c>
      <c r="C25" s="72" t="s">
        <v>24</v>
      </c>
      <c r="D25" s="72" t="s">
        <v>24</v>
      </c>
      <c r="E25" s="72">
        <v>2</v>
      </c>
      <c r="F25" s="72">
        <v>24</v>
      </c>
      <c r="G25" s="72">
        <v>53</v>
      </c>
      <c r="H25" s="72">
        <v>19</v>
      </c>
      <c r="I25" s="72">
        <v>25</v>
      </c>
      <c r="J25" s="72">
        <v>23</v>
      </c>
      <c r="K25" s="72">
        <v>10</v>
      </c>
      <c r="L25" s="72" t="s">
        <v>24</v>
      </c>
      <c r="M25" s="72" t="s">
        <v>24</v>
      </c>
      <c r="N25" s="55" t="s">
        <v>24</v>
      </c>
      <c r="O25" s="89">
        <v>156</v>
      </c>
    </row>
    <row r="26" spans="1:15" ht="15.5" x14ac:dyDescent="0.35">
      <c r="A26" s="90" t="s">
        <v>230</v>
      </c>
      <c r="B26" s="54" t="s">
        <v>24</v>
      </c>
      <c r="C26" s="72" t="s">
        <v>24</v>
      </c>
      <c r="D26" s="72" t="s">
        <v>24</v>
      </c>
      <c r="E26" s="72" t="s">
        <v>24</v>
      </c>
      <c r="F26" s="72" t="s">
        <v>24</v>
      </c>
      <c r="G26" s="72" t="s">
        <v>24</v>
      </c>
      <c r="H26" s="72" t="s">
        <v>24</v>
      </c>
      <c r="I26" s="72" t="s">
        <v>24</v>
      </c>
      <c r="J26" s="72" t="s">
        <v>24</v>
      </c>
      <c r="K26" s="72" t="s">
        <v>24</v>
      </c>
      <c r="L26" s="72" t="s">
        <v>24</v>
      </c>
      <c r="M26" s="72" t="s">
        <v>24</v>
      </c>
      <c r="N26" s="55" t="s">
        <v>24</v>
      </c>
      <c r="O26" s="89" t="s">
        <v>24</v>
      </c>
    </row>
    <row r="27" spans="1:15" ht="15.5" x14ac:dyDescent="0.35">
      <c r="A27" s="90" t="s">
        <v>231</v>
      </c>
      <c r="B27" s="54" t="s">
        <v>24</v>
      </c>
      <c r="C27" s="72" t="s">
        <v>24</v>
      </c>
      <c r="D27" s="72" t="s">
        <v>24</v>
      </c>
      <c r="E27" s="72">
        <v>1</v>
      </c>
      <c r="F27" s="72">
        <v>7</v>
      </c>
      <c r="G27" s="72">
        <v>15</v>
      </c>
      <c r="H27" s="72">
        <v>8</v>
      </c>
      <c r="I27" s="72">
        <v>7</v>
      </c>
      <c r="J27" s="72">
        <v>13</v>
      </c>
      <c r="K27" s="72">
        <v>2</v>
      </c>
      <c r="L27" s="72" t="s">
        <v>24</v>
      </c>
      <c r="M27" s="72" t="s">
        <v>24</v>
      </c>
      <c r="N27" s="55" t="s">
        <v>24</v>
      </c>
      <c r="O27" s="89">
        <v>53</v>
      </c>
    </row>
    <row r="28" spans="1:15" ht="15.5" x14ac:dyDescent="0.35">
      <c r="A28" s="90" t="s">
        <v>247</v>
      </c>
      <c r="B28" s="54" t="s">
        <v>24</v>
      </c>
      <c r="C28" s="72" t="s">
        <v>24</v>
      </c>
      <c r="D28" s="72" t="s">
        <v>24</v>
      </c>
      <c r="E28" s="72" t="s">
        <v>24</v>
      </c>
      <c r="F28" s="72" t="s">
        <v>24</v>
      </c>
      <c r="G28" s="72" t="s">
        <v>24</v>
      </c>
      <c r="H28" s="72">
        <v>1</v>
      </c>
      <c r="I28" s="72" t="s">
        <v>24</v>
      </c>
      <c r="J28" s="72" t="s">
        <v>24</v>
      </c>
      <c r="K28" s="72" t="s">
        <v>24</v>
      </c>
      <c r="L28" s="72" t="s">
        <v>24</v>
      </c>
      <c r="M28" s="72" t="s">
        <v>24</v>
      </c>
      <c r="N28" s="55" t="s">
        <v>24</v>
      </c>
      <c r="O28" s="89">
        <v>1</v>
      </c>
    </row>
    <row r="29" spans="1:15" ht="15.5" x14ac:dyDescent="0.35">
      <c r="A29" s="90" t="s">
        <v>248</v>
      </c>
      <c r="B29" s="54">
        <v>1</v>
      </c>
      <c r="C29" s="72" t="s">
        <v>24</v>
      </c>
      <c r="D29" s="72" t="s">
        <v>24</v>
      </c>
      <c r="E29" s="72" t="s">
        <v>24</v>
      </c>
      <c r="F29" s="72">
        <v>9</v>
      </c>
      <c r="G29" s="72">
        <v>16</v>
      </c>
      <c r="H29" s="72">
        <v>5</v>
      </c>
      <c r="I29" s="72">
        <v>8</v>
      </c>
      <c r="J29" s="72">
        <v>3</v>
      </c>
      <c r="K29" s="72">
        <v>1</v>
      </c>
      <c r="L29" s="72" t="s">
        <v>24</v>
      </c>
      <c r="M29" s="72" t="s">
        <v>24</v>
      </c>
      <c r="N29" s="55" t="s">
        <v>24</v>
      </c>
      <c r="O29" s="89">
        <v>43</v>
      </c>
    </row>
    <row r="30" spans="1:15" ht="15.5" x14ac:dyDescent="0.35">
      <c r="A30" s="90" t="s">
        <v>249</v>
      </c>
      <c r="B30" s="54">
        <v>1</v>
      </c>
      <c r="C30" s="72" t="s">
        <v>24</v>
      </c>
      <c r="D30" s="72" t="s">
        <v>24</v>
      </c>
      <c r="E30" s="72" t="s">
        <v>24</v>
      </c>
      <c r="F30" s="72">
        <v>1</v>
      </c>
      <c r="G30" s="72" t="s">
        <v>24</v>
      </c>
      <c r="H30" s="72" t="s">
        <v>24</v>
      </c>
      <c r="I30" s="72" t="s">
        <v>24</v>
      </c>
      <c r="J30" s="72" t="s">
        <v>24</v>
      </c>
      <c r="K30" s="72" t="s">
        <v>24</v>
      </c>
      <c r="L30" s="72" t="s">
        <v>24</v>
      </c>
      <c r="M30" s="72" t="s">
        <v>24</v>
      </c>
      <c r="N30" s="55" t="s">
        <v>24</v>
      </c>
      <c r="O30" s="89">
        <v>2</v>
      </c>
    </row>
    <row r="31" spans="1:15" ht="15.5" x14ac:dyDescent="0.35">
      <c r="A31" s="90" t="s">
        <v>250</v>
      </c>
      <c r="B31" s="54">
        <v>2</v>
      </c>
      <c r="C31" s="72" t="s">
        <v>24</v>
      </c>
      <c r="D31" s="72" t="s">
        <v>24</v>
      </c>
      <c r="E31" s="72" t="s">
        <v>24</v>
      </c>
      <c r="F31" s="72">
        <v>5</v>
      </c>
      <c r="G31" s="72">
        <v>2</v>
      </c>
      <c r="H31" s="72">
        <v>2</v>
      </c>
      <c r="I31" s="72">
        <v>2</v>
      </c>
      <c r="J31" s="72">
        <v>3</v>
      </c>
      <c r="K31" s="72" t="s">
        <v>24</v>
      </c>
      <c r="L31" s="72" t="s">
        <v>24</v>
      </c>
      <c r="M31" s="72" t="s">
        <v>24</v>
      </c>
      <c r="N31" s="55" t="s">
        <v>24</v>
      </c>
      <c r="O31" s="89">
        <v>16</v>
      </c>
    </row>
    <row r="32" spans="1:15" ht="15.5" x14ac:dyDescent="0.35">
      <c r="A32" s="90" t="s">
        <v>251</v>
      </c>
      <c r="B32" s="54">
        <v>3</v>
      </c>
      <c r="C32" s="72" t="s">
        <v>24</v>
      </c>
      <c r="D32" s="72" t="s">
        <v>24</v>
      </c>
      <c r="E32" s="72" t="s">
        <v>24</v>
      </c>
      <c r="F32" s="72">
        <v>5</v>
      </c>
      <c r="G32" s="72">
        <v>10</v>
      </c>
      <c r="H32" s="72">
        <v>4</v>
      </c>
      <c r="I32" s="72">
        <v>1</v>
      </c>
      <c r="J32" s="72" t="s">
        <v>24</v>
      </c>
      <c r="K32" s="72" t="s">
        <v>24</v>
      </c>
      <c r="L32" s="72" t="s">
        <v>24</v>
      </c>
      <c r="M32" s="72" t="s">
        <v>24</v>
      </c>
      <c r="N32" s="55" t="s">
        <v>24</v>
      </c>
      <c r="O32" s="89">
        <v>23</v>
      </c>
    </row>
    <row r="33" spans="1:15" ht="16" thickBot="1" x14ac:dyDescent="0.4">
      <c r="A33" s="130" t="s">
        <v>35</v>
      </c>
      <c r="B33" s="60">
        <v>96</v>
      </c>
      <c r="C33" s="74">
        <v>52</v>
      </c>
      <c r="D33" s="74">
        <v>14</v>
      </c>
      <c r="E33" s="74">
        <v>142</v>
      </c>
      <c r="F33" s="74">
        <v>880</v>
      </c>
      <c r="G33" s="74">
        <v>1513</v>
      </c>
      <c r="H33" s="74">
        <v>1053</v>
      </c>
      <c r="I33" s="74">
        <v>1449</v>
      </c>
      <c r="J33" s="74">
        <v>1033</v>
      </c>
      <c r="K33" s="74">
        <v>433</v>
      </c>
      <c r="L33" s="74">
        <v>80</v>
      </c>
      <c r="M33" s="74">
        <v>25</v>
      </c>
      <c r="N33" s="61">
        <v>8</v>
      </c>
      <c r="O33" s="92">
        <v>6778</v>
      </c>
    </row>
    <row r="35" spans="1:15" ht="15" thickBot="1" x14ac:dyDescent="0.4">
      <c r="A35" s="301" t="s">
        <v>6</v>
      </c>
      <c r="B35" s="267"/>
      <c r="C35" s="267"/>
      <c r="D35" s="267"/>
      <c r="E35" s="267"/>
      <c r="F35" s="267"/>
      <c r="G35" s="267"/>
      <c r="H35" s="267"/>
      <c r="I35" s="267"/>
      <c r="J35" s="267"/>
      <c r="K35" s="267"/>
      <c r="L35" s="267"/>
      <c r="M35" s="267"/>
      <c r="N35" s="267"/>
      <c r="O35" s="267"/>
    </row>
    <row r="36" spans="1:15" ht="15" thickBot="1" x14ac:dyDescent="0.4">
      <c r="A36" s="293" t="s">
        <v>224</v>
      </c>
      <c r="B36" s="289" t="s">
        <v>9</v>
      </c>
      <c r="C36" s="289"/>
      <c r="D36" s="289"/>
      <c r="E36" s="289"/>
      <c r="F36" s="289"/>
      <c r="G36" s="289"/>
      <c r="H36" s="289"/>
      <c r="I36" s="289"/>
      <c r="J36" s="289"/>
      <c r="K36" s="289"/>
      <c r="L36" s="289"/>
      <c r="M36" s="289"/>
      <c r="N36" s="289"/>
      <c r="O36" s="291" t="s">
        <v>6</v>
      </c>
    </row>
    <row r="37" spans="1:15" ht="15" thickBot="1" x14ac:dyDescent="0.4">
      <c r="A37" s="294"/>
      <c r="B37" s="94" t="s">
        <v>10</v>
      </c>
      <c r="C37" s="95" t="s">
        <v>11</v>
      </c>
      <c r="D37" s="95" t="s">
        <v>12</v>
      </c>
      <c r="E37" s="95" t="s">
        <v>13</v>
      </c>
      <c r="F37" s="95" t="s">
        <v>14</v>
      </c>
      <c r="G37" s="95" t="s">
        <v>15</v>
      </c>
      <c r="H37" s="95" t="s">
        <v>16</v>
      </c>
      <c r="I37" s="95" t="s">
        <v>17</v>
      </c>
      <c r="J37" s="95" t="s">
        <v>18</v>
      </c>
      <c r="K37" s="95" t="s">
        <v>19</v>
      </c>
      <c r="L37" s="95" t="s">
        <v>20</v>
      </c>
      <c r="M37" s="95" t="s">
        <v>21</v>
      </c>
      <c r="N37" s="96" t="s">
        <v>22</v>
      </c>
      <c r="O37" s="292"/>
    </row>
    <row r="38" spans="1:15" ht="15.5" x14ac:dyDescent="0.35">
      <c r="A38" s="152" t="s">
        <v>225</v>
      </c>
      <c r="B38" s="68">
        <v>148</v>
      </c>
      <c r="C38" s="69">
        <v>105</v>
      </c>
      <c r="D38" s="69">
        <v>18</v>
      </c>
      <c r="E38" s="69">
        <v>113</v>
      </c>
      <c r="F38" s="69">
        <v>867</v>
      </c>
      <c r="G38" s="69">
        <v>1303</v>
      </c>
      <c r="H38" s="69">
        <v>1196</v>
      </c>
      <c r="I38" s="69">
        <v>1594</v>
      </c>
      <c r="J38" s="69">
        <v>1232</v>
      </c>
      <c r="K38" s="69">
        <v>471</v>
      </c>
      <c r="L38" s="69">
        <v>56</v>
      </c>
      <c r="M38" s="69">
        <v>14</v>
      </c>
      <c r="N38" s="114">
        <v>4</v>
      </c>
      <c r="O38" s="153">
        <v>7121</v>
      </c>
    </row>
    <row r="39" spans="1:15" ht="15.5" x14ac:dyDescent="0.35">
      <c r="A39" s="90" t="s">
        <v>226</v>
      </c>
      <c r="B39" s="54">
        <v>8</v>
      </c>
      <c r="C39" s="72">
        <v>1</v>
      </c>
      <c r="D39" s="72">
        <v>2</v>
      </c>
      <c r="E39" s="72">
        <v>75</v>
      </c>
      <c r="F39" s="72">
        <v>390</v>
      </c>
      <c r="G39" s="72">
        <v>748</v>
      </c>
      <c r="H39" s="72">
        <v>491</v>
      </c>
      <c r="I39" s="72">
        <v>841</v>
      </c>
      <c r="J39" s="72">
        <v>689</v>
      </c>
      <c r="K39" s="72">
        <v>369</v>
      </c>
      <c r="L39" s="72">
        <v>53</v>
      </c>
      <c r="M39" s="72">
        <v>28</v>
      </c>
      <c r="N39" s="55">
        <v>9</v>
      </c>
      <c r="O39" s="89">
        <v>3704</v>
      </c>
    </row>
    <row r="40" spans="1:15" ht="15.5" x14ac:dyDescent="0.35">
      <c r="A40" s="90" t="s">
        <v>227</v>
      </c>
      <c r="B40" s="54" t="s">
        <v>24</v>
      </c>
      <c r="C40" s="72" t="s">
        <v>24</v>
      </c>
      <c r="D40" s="72">
        <v>3</v>
      </c>
      <c r="E40" s="72">
        <v>14</v>
      </c>
      <c r="F40" s="72">
        <v>46</v>
      </c>
      <c r="G40" s="72">
        <v>35</v>
      </c>
      <c r="H40" s="72">
        <v>34</v>
      </c>
      <c r="I40" s="72">
        <v>76</v>
      </c>
      <c r="J40" s="72">
        <v>93</v>
      </c>
      <c r="K40" s="72">
        <v>96</v>
      </c>
      <c r="L40" s="72">
        <v>51</v>
      </c>
      <c r="M40" s="72">
        <v>19</v>
      </c>
      <c r="N40" s="55">
        <v>5</v>
      </c>
      <c r="O40" s="89">
        <v>472</v>
      </c>
    </row>
    <row r="41" spans="1:15" ht="15.5" x14ac:dyDescent="0.35">
      <c r="A41" s="90" t="s">
        <v>228</v>
      </c>
      <c r="B41" s="54" t="s">
        <v>24</v>
      </c>
      <c r="C41" s="72" t="s">
        <v>24</v>
      </c>
      <c r="D41" s="72">
        <v>1</v>
      </c>
      <c r="E41" s="72">
        <v>3</v>
      </c>
      <c r="F41" s="72">
        <v>39</v>
      </c>
      <c r="G41" s="72">
        <v>66</v>
      </c>
      <c r="H41" s="72">
        <v>27</v>
      </c>
      <c r="I41" s="72">
        <v>51</v>
      </c>
      <c r="J41" s="72">
        <v>40</v>
      </c>
      <c r="K41" s="72">
        <v>20</v>
      </c>
      <c r="L41" s="72">
        <v>1</v>
      </c>
      <c r="M41" s="72" t="s">
        <v>24</v>
      </c>
      <c r="N41" s="55" t="s">
        <v>24</v>
      </c>
      <c r="O41" s="89">
        <v>248</v>
      </c>
    </row>
    <row r="42" spans="1:15" ht="15.5" x14ac:dyDescent="0.35">
      <c r="A42" s="90" t="s">
        <v>230</v>
      </c>
      <c r="B42" s="54" t="s">
        <v>24</v>
      </c>
      <c r="C42" s="72" t="s">
        <v>24</v>
      </c>
      <c r="D42" s="72" t="s">
        <v>24</v>
      </c>
      <c r="E42" s="72" t="s">
        <v>24</v>
      </c>
      <c r="F42" s="72" t="s">
        <v>24</v>
      </c>
      <c r="G42" s="72" t="s">
        <v>24</v>
      </c>
      <c r="H42" s="72" t="s">
        <v>24</v>
      </c>
      <c r="I42" s="72" t="s">
        <v>24</v>
      </c>
      <c r="J42" s="72" t="s">
        <v>24</v>
      </c>
      <c r="K42" s="72" t="s">
        <v>24</v>
      </c>
      <c r="L42" s="72" t="s">
        <v>24</v>
      </c>
      <c r="M42" s="72" t="s">
        <v>24</v>
      </c>
      <c r="N42" s="55" t="s">
        <v>24</v>
      </c>
      <c r="O42" s="89" t="s">
        <v>24</v>
      </c>
    </row>
    <row r="43" spans="1:15" ht="15.5" x14ac:dyDescent="0.35">
      <c r="A43" s="90" t="s">
        <v>231</v>
      </c>
      <c r="B43" s="54" t="s">
        <v>24</v>
      </c>
      <c r="C43" s="72">
        <v>1</v>
      </c>
      <c r="D43" s="72" t="s">
        <v>24</v>
      </c>
      <c r="E43" s="72">
        <v>1</v>
      </c>
      <c r="F43" s="72">
        <v>8</v>
      </c>
      <c r="G43" s="72">
        <v>21</v>
      </c>
      <c r="H43" s="72">
        <v>14</v>
      </c>
      <c r="I43" s="72">
        <v>20</v>
      </c>
      <c r="J43" s="72">
        <v>25</v>
      </c>
      <c r="K43" s="72">
        <v>6</v>
      </c>
      <c r="L43" s="72">
        <v>1</v>
      </c>
      <c r="M43" s="72" t="s">
        <v>24</v>
      </c>
      <c r="N43" s="55" t="s">
        <v>24</v>
      </c>
      <c r="O43" s="89">
        <v>97</v>
      </c>
    </row>
    <row r="44" spans="1:15" ht="15.5" x14ac:dyDescent="0.35">
      <c r="A44" s="90" t="s">
        <v>247</v>
      </c>
      <c r="B44" s="54" t="s">
        <v>24</v>
      </c>
      <c r="C44" s="72" t="s">
        <v>24</v>
      </c>
      <c r="D44" s="72" t="s">
        <v>24</v>
      </c>
      <c r="E44" s="72" t="s">
        <v>24</v>
      </c>
      <c r="F44" s="72" t="s">
        <v>24</v>
      </c>
      <c r="G44" s="72">
        <v>1</v>
      </c>
      <c r="H44" s="72">
        <v>1</v>
      </c>
      <c r="I44" s="72" t="s">
        <v>24</v>
      </c>
      <c r="J44" s="72" t="s">
        <v>24</v>
      </c>
      <c r="K44" s="72" t="s">
        <v>24</v>
      </c>
      <c r="L44" s="72" t="s">
        <v>24</v>
      </c>
      <c r="M44" s="72" t="s">
        <v>24</v>
      </c>
      <c r="N44" s="55" t="s">
        <v>24</v>
      </c>
      <c r="O44" s="89">
        <v>2</v>
      </c>
    </row>
    <row r="45" spans="1:15" ht="15.5" x14ac:dyDescent="0.35">
      <c r="A45" s="90" t="s">
        <v>248</v>
      </c>
      <c r="B45" s="54">
        <v>2</v>
      </c>
      <c r="C45" s="72" t="s">
        <v>24</v>
      </c>
      <c r="D45" s="72" t="s">
        <v>24</v>
      </c>
      <c r="E45" s="72" t="s">
        <v>24</v>
      </c>
      <c r="F45" s="72">
        <v>14</v>
      </c>
      <c r="G45" s="72">
        <v>25</v>
      </c>
      <c r="H45" s="72">
        <v>13</v>
      </c>
      <c r="I45" s="72">
        <v>16</v>
      </c>
      <c r="J45" s="72">
        <v>7</v>
      </c>
      <c r="K45" s="72">
        <v>3</v>
      </c>
      <c r="L45" s="72" t="s">
        <v>24</v>
      </c>
      <c r="M45" s="72" t="s">
        <v>24</v>
      </c>
      <c r="N45" s="55" t="s">
        <v>24</v>
      </c>
      <c r="O45" s="89">
        <v>80</v>
      </c>
    </row>
    <row r="46" spans="1:15" ht="15.5" x14ac:dyDescent="0.35">
      <c r="A46" s="90" t="s">
        <v>249</v>
      </c>
      <c r="B46" s="54">
        <v>1</v>
      </c>
      <c r="C46" s="72">
        <v>1</v>
      </c>
      <c r="D46" s="72" t="s">
        <v>24</v>
      </c>
      <c r="E46" s="72" t="s">
        <v>24</v>
      </c>
      <c r="F46" s="72">
        <v>1</v>
      </c>
      <c r="G46" s="72" t="s">
        <v>24</v>
      </c>
      <c r="H46" s="72" t="s">
        <v>24</v>
      </c>
      <c r="I46" s="72" t="s">
        <v>24</v>
      </c>
      <c r="J46" s="72" t="s">
        <v>24</v>
      </c>
      <c r="K46" s="72" t="s">
        <v>24</v>
      </c>
      <c r="L46" s="72" t="s">
        <v>24</v>
      </c>
      <c r="M46" s="72" t="s">
        <v>24</v>
      </c>
      <c r="N46" s="55" t="s">
        <v>24</v>
      </c>
      <c r="O46" s="89">
        <v>3</v>
      </c>
    </row>
    <row r="47" spans="1:15" ht="15.5" x14ac:dyDescent="0.35">
      <c r="A47" s="90" t="s">
        <v>250</v>
      </c>
      <c r="B47" s="54">
        <v>3</v>
      </c>
      <c r="C47" s="72" t="s">
        <v>24</v>
      </c>
      <c r="D47" s="72" t="s">
        <v>24</v>
      </c>
      <c r="E47" s="72" t="s">
        <v>24</v>
      </c>
      <c r="F47" s="72">
        <v>6</v>
      </c>
      <c r="G47" s="72">
        <v>5</v>
      </c>
      <c r="H47" s="72">
        <v>3</v>
      </c>
      <c r="I47" s="72">
        <v>6</v>
      </c>
      <c r="J47" s="72">
        <v>5</v>
      </c>
      <c r="K47" s="72" t="s">
        <v>24</v>
      </c>
      <c r="L47" s="72" t="s">
        <v>24</v>
      </c>
      <c r="M47" s="72" t="s">
        <v>24</v>
      </c>
      <c r="N47" s="55" t="s">
        <v>24</v>
      </c>
      <c r="O47" s="89">
        <v>28</v>
      </c>
    </row>
    <row r="48" spans="1:15" ht="15.5" x14ac:dyDescent="0.35">
      <c r="A48" s="90" t="s">
        <v>251</v>
      </c>
      <c r="B48" s="54">
        <v>4</v>
      </c>
      <c r="C48" s="72" t="s">
        <v>24</v>
      </c>
      <c r="D48" s="72" t="s">
        <v>24</v>
      </c>
      <c r="E48" s="72">
        <v>1</v>
      </c>
      <c r="F48" s="72">
        <v>6</v>
      </c>
      <c r="G48" s="72">
        <v>15</v>
      </c>
      <c r="H48" s="72">
        <v>10</v>
      </c>
      <c r="I48" s="72">
        <v>3</v>
      </c>
      <c r="J48" s="72">
        <v>3</v>
      </c>
      <c r="K48" s="72" t="s">
        <v>24</v>
      </c>
      <c r="L48" s="72">
        <v>1</v>
      </c>
      <c r="M48" s="72" t="s">
        <v>24</v>
      </c>
      <c r="N48" s="55" t="s">
        <v>24</v>
      </c>
      <c r="O48" s="89">
        <v>43</v>
      </c>
    </row>
    <row r="49" spans="1:15" ht="16" thickBot="1" x14ac:dyDescent="0.4">
      <c r="A49" s="130" t="s">
        <v>6</v>
      </c>
      <c r="B49" s="60">
        <v>166</v>
      </c>
      <c r="C49" s="74">
        <v>108</v>
      </c>
      <c r="D49" s="74">
        <v>24</v>
      </c>
      <c r="E49" s="74">
        <v>207</v>
      </c>
      <c r="F49" s="74">
        <v>1377</v>
      </c>
      <c r="G49" s="74">
        <v>2219</v>
      </c>
      <c r="H49" s="74">
        <v>1789</v>
      </c>
      <c r="I49" s="74">
        <v>2607</v>
      </c>
      <c r="J49" s="74">
        <v>2094</v>
      </c>
      <c r="K49" s="74">
        <v>965</v>
      </c>
      <c r="L49" s="74">
        <v>163</v>
      </c>
      <c r="M49" s="74">
        <v>61</v>
      </c>
      <c r="N49" s="61">
        <v>18</v>
      </c>
      <c r="O49" s="92">
        <v>11798</v>
      </c>
    </row>
    <row r="51" spans="1:15" x14ac:dyDescent="0.35">
      <c r="A51" s="126" t="s">
        <v>7</v>
      </c>
    </row>
    <row r="52" spans="1:15" x14ac:dyDescent="0.35">
      <c r="A52" t="s">
        <v>246</v>
      </c>
    </row>
    <row r="53" spans="1:15" x14ac:dyDescent="0.35">
      <c r="A53" t="s">
        <v>252</v>
      </c>
    </row>
    <row r="54" spans="1:15" x14ac:dyDescent="0.35">
      <c r="A54" t="s">
        <v>253</v>
      </c>
    </row>
  </sheetData>
  <mergeCells count="12">
    <mergeCell ref="A36:A37"/>
    <mergeCell ref="B36:N36"/>
    <mergeCell ref="O36:O37"/>
    <mergeCell ref="A3:O3"/>
    <mergeCell ref="A4:A5"/>
    <mergeCell ref="B4:N4"/>
    <mergeCell ref="O4:O5"/>
    <mergeCell ref="A19:O19"/>
    <mergeCell ref="A20:A21"/>
    <mergeCell ref="B20:N20"/>
    <mergeCell ref="O20:O21"/>
    <mergeCell ref="A35:O35"/>
  </mergeCells>
  <hyperlinks>
    <hyperlink ref="I1" location="'Table of Contents'!C2" display="Back to Table of Contents"/>
  </hyperlink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election activeCell="C1" sqref="C1"/>
    </sheetView>
  </sheetViews>
  <sheetFormatPr defaultRowHeight="14.5" x14ac:dyDescent="0.35"/>
  <cols>
    <col min="1" max="1" width="78.6328125" customWidth="1"/>
    <col min="2" max="17" width="11.81640625" customWidth="1"/>
  </cols>
  <sheetData>
    <row r="1" spans="1:17" x14ac:dyDescent="0.35">
      <c r="A1" s="30" t="s">
        <v>613</v>
      </c>
      <c r="C1" s="29" t="s">
        <v>949</v>
      </c>
    </row>
    <row r="2" spans="1:17" ht="15" thickBot="1" x14ac:dyDescent="0.4">
      <c r="A2" s="2"/>
    </row>
    <row r="3" spans="1:17" ht="32" customHeight="1" x14ac:dyDescent="0.35">
      <c r="A3" s="274" t="s">
        <v>48</v>
      </c>
      <c r="B3" s="283" t="s">
        <v>225</v>
      </c>
      <c r="C3" s="285"/>
      <c r="D3" s="283" t="s">
        <v>227</v>
      </c>
      <c r="E3" s="285"/>
      <c r="F3" s="283" t="s">
        <v>226</v>
      </c>
      <c r="G3" s="285"/>
      <c r="H3" s="283" t="s">
        <v>228</v>
      </c>
      <c r="I3" s="285"/>
      <c r="J3" s="283" t="s">
        <v>231</v>
      </c>
      <c r="K3" s="285"/>
      <c r="L3" s="283" t="s">
        <v>230</v>
      </c>
      <c r="M3" s="285"/>
      <c r="N3" s="283" t="s">
        <v>229</v>
      </c>
      <c r="O3" s="285"/>
      <c r="P3" s="283" t="s">
        <v>6</v>
      </c>
      <c r="Q3" s="285"/>
    </row>
    <row r="4" spans="1:17" ht="15" thickBot="1" x14ac:dyDescent="0.4">
      <c r="A4" s="275"/>
      <c r="B4" s="31">
        <v>2022</v>
      </c>
      <c r="C4" s="33">
        <v>2023</v>
      </c>
      <c r="D4" s="31">
        <v>2022</v>
      </c>
      <c r="E4" s="33">
        <v>2023</v>
      </c>
      <c r="F4" s="31">
        <v>2022</v>
      </c>
      <c r="G4" s="33">
        <v>2023</v>
      </c>
      <c r="H4" s="31">
        <v>2022</v>
      </c>
      <c r="I4" s="33">
        <v>2023</v>
      </c>
      <c r="J4" s="31">
        <v>2022</v>
      </c>
      <c r="K4" s="33">
        <v>2023</v>
      </c>
      <c r="L4" s="31">
        <v>2022</v>
      </c>
      <c r="M4" s="33">
        <v>2023</v>
      </c>
      <c r="N4" s="31">
        <v>2022</v>
      </c>
      <c r="O4" s="33">
        <v>2023</v>
      </c>
      <c r="P4" s="31">
        <v>2022</v>
      </c>
      <c r="Q4" s="33">
        <v>2023</v>
      </c>
    </row>
    <row r="5" spans="1:17" ht="15.5" x14ac:dyDescent="0.35">
      <c r="A5" s="110" t="s">
        <v>287</v>
      </c>
      <c r="B5" s="68">
        <v>168</v>
      </c>
      <c r="C5" s="114">
        <v>193</v>
      </c>
      <c r="D5" s="68">
        <v>38</v>
      </c>
      <c r="E5" s="114">
        <v>5</v>
      </c>
      <c r="F5" s="68">
        <v>124</v>
      </c>
      <c r="G5" s="114">
        <v>100</v>
      </c>
      <c r="H5" s="68">
        <v>7</v>
      </c>
      <c r="I5" s="114">
        <v>12</v>
      </c>
      <c r="J5" s="68" t="s">
        <v>24</v>
      </c>
      <c r="K5" s="114">
        <v>1</v>
      </c>
      <c r="L5" s="68" t="s">
        <v>24</v>
      </c>
      <c r="M5" s="114" t="s">
        <v>24</v>
      </c>
      <c r="N5" s="68">
        <v>4</v>
      </c>
      <c r="O5" s="114">
        <v>7</v>
      </c>
      <c r="P5" s="68">
        <v>341</v>
      </c>
      <c r="Q5" s="114">
        <v>318</v>
      </c>
    </row>
    <row r="6" spans="1:17" ht="15.5" x14ac:dyDescent="0.35">
      <c r="A6" s="58" t="s">
        <v>55</v>
      </c>
      <c r="B6" s="54">
        <v>5</v>
      </c>
      <c r="C6" s="55">
        <v>15</v>
      </c>
      <c r="D6" s="54" t="s">
        <v>24</v>
      </c>
      <c r="E6" s="55">
        <v>2</v>
      </c>
      <c r="F6" s="54">
        <v>7</v>
      </c>
      <c r="G6" s="55">
        <v>3</v>
      </c>
      <c r="H6" s="54">
        <v>1</v>
      </c>
      <c r="I6" s="55">
        <v>1</v>
      </c>
      <c r="J6" s="54" t="s">
        <v>24</v>
      </c>
      <c r="K6" s="55" t="s">
        <v>24</v>
      </c>
      <c r="L6" s="54" t="s">
        <v>24</v>
      </c>
      <c r="M6" s="55" t="s">
        <v>24</v>
      </c>
      <c r="N6" s="54" t="s">
        <v>24</v>
      </c>
      <c r="O6" s="55" t="s">
        <v>24</v>
      </c>
      <c r="P6" s="54">
        <v>13</v>
      </c>
      <c r="Q6" s="55">
        <v>21</v>
      </c>
    </row>
    <row r="7" spans="1:17" ht="15.5" x14ac:dyDescent="0.35">
      <c r="A7" s="58" t="s">
        <v>288</v>
      </c>
      <c r="B7" s="54">
        <v>16</v>
      </c>
      <c r="C7" s="55">
        <v>9</v>
      </c>
      <c r="D7" s="54" t="s">
        <v>24</v>
      </c>
      <c r="E7" s="55" t="s">
        <v>24</v>
      </c>
      <c r="F7" s="54">
        <v>1</v>
      </c>
      <c r="G7" s="55">
        <v>4</v>
      </c>
      <c r="H7" s="54" t="s">
        <v>24</v>
      </c>
      <c r="I7" s="55" t="s">
        <v>24</v>
      </c>
      <c r="J7" s="54" t="s">
        <v>24</v>
      </c>
      <c r="K7" s="55" t="s">
        <v>24</v>
      </c>
      <c r="L7" s="54" t="s">
        <v>24</v>
      </c>
      <c r="M7" s="55" t="s">
        <v>24</v>
      </c>
      <c r="N7" s="54" t="s">
        <v>24</v>
      </c>
      <c r="O7" s="55">
        <v>1</v>
      </c>
      <c r="P7" s="54">
        <v>17</v>
      </c>
      <c r="Q7" s="55">
        <v>14</v>
      </c>
    </row>
    <row r="8" spans="1:17" ht="15.5" x14ac:dyDescent="0.35">
      <c r="A8" s="58" t="s">
        <v>56</v>
      </c>
      <c r="B8" s="54">
        <v>136</v>
      </c>
      <c r="C8" s="55">
        <v>117</v>
      </c>
      <c r="D8" s="54">
        <v>3</v>
      </c>
      <c r="E8" s="55">
        <v>2</v>
      </c>
      <c r="F8" s="54">
        <v>24</v>
      </c>
      <c r="G8" s="55">
        <v>24</v>
      </c>
      <c r="H8" s="54">
        <v>1</v>
      </c>
      <c r="I8" s="55">
        <v>2</v>
      </c>
      <c r="J8" s="54" t="s">
        <v>24</v>
      </c>
      <c r="K8" s="55" t="s">
        <v>24</v>
      </c>
      <c r="L8" s="54" t="s">
        <v>24</v>
      </c>
      <c r="M8" s="55" t="s">
        <v>24</v>
      </c>
      <c r="N8" s="54" t="s">
        <v>24</v>
      </c>
      <c r="O8" s="55">
        <v>1</v>
      </c>
      <c r="P8" s="54">
        <v>164</v>
      </c>
      <c r="Q8" s="55">
        <v>146</v>
      </c>
    </row>
    <row r="9" spans="1:17" ht="15.5" x14ac:dyDescent="0.35">
      <c r="A9" s="58" t="s">
        <v>57</v>
      </c>
      <c r="B9" s="54">
        <v>32</v>
      </c>
      <c r="C9" s="55">
        <v>35</v>
      </c>
      <c r="D9" s="54">
        <v>2</v>
      </c>
      <c r="E9" s="55">
        <v>1</v>
      </c>
      <c r="F9" s="54">
        <v>14</v>
      </c>
      <c r="G9" s="55">
        <v>15</v>
      </c>
      <c r="H9" s="54" t="s">
        <v>24</v>
      </c>
      <c r="I9" s="55" t="s">
        <v>24</v>
      </c>
      <c r="J9" s="54" t="s">
        <v>24</v>
      </c>
      <c r="K9" s="55" t="s">
        <v>24</v>
      </c>
      <c r="L9" s="54" t="s">
        <v>24</v>
      </c>
      <c r="M9" s="55" t="s">
        <v>24</v>
      </c>
      <c r="N9" s="54" t="s">
        <v>24</v>
      </c>
      <c r="O9" s="55" t="s">
        <v>24</v>
      </c>
      <c r="P9" s="54">
        <v>48</v>
      </c>
      <c r="Q9" s="55">
        <v>51</v>
      </c>
    </row>
    <row r="10" spans="1:17" ht="15.5" x14ac:dyDescent="0.35">
      <c r="A10" s="58" t="s">
        <v>289</v>
      </c>
      <c r="B10" s="54">
        <v>6</v>
      </c>
      <c r="C10" s="55">
        <v>9</v>
      </c>
      <c r="D10" s="54" t="s">
        <v>24</v>
      </c>
      <c r="E10" s="55">
        <v>1</v>
      </c>
      <c r="F10" s="54">
        <v>2</v>
      </c>
      <c r="G10" s="55">
        <v>3</v>
      </c>
      <c r="H10" s="54" t="s">
        <v>24</v>
      </c>
      <c r="I10" s="55">
        <v>1</v>
      </c>
      <c r="J10" s="54" t="s">
        <v>24</v>
      </c>
      <c r="K10" s="55" t="s">
        <v>24</v>
      </c>
      <c r="L10" s="54" t="s">
        <v>24</v>
      </c>
      <c r="M10" s="55" t="s">
        <v>24</v>
      </c>
      <c r="N10" s="54" t="s">
        <v>24</v>
      </c>
      <c r="O10" s="55" t="s">
        <v>24</v>
      </c>
      <c r="P10" s="54">
        <v>8</v>
      </c>
      <c r="Q10" s="55">
        <v>14</v>
      </c>
    </row>
    <row r="11" spans="1:17" ht="15.5" x14ac:dyDescent="0.35">
      <c r="A11" s="58" t="s">
        <v>290</v>
      </c>
      <c r="B11" s="54">
        <v>73</v>
      </c>
      <c r="C11" s="55">
        <v>77</v>
      </c>
      <c r="D11" s="54">
        <v>7</v>
      </c>
      <c r="E11" s="55">
        <v>2</v>
      </c>
      <c r="F11" s="54">
        <v>20</v>
      </c>
      <c r="G11" s="55">
        <v>19</v>
      </c>
      <c r="H11" s="54">
        <v>1</v>
      </c>
      <c r="I11" s="55" t="s">
        <v>24</v>
      </c>
      <c r="J11" s="54" t="s">
        <v>24</v>
      </c>
      <c r="K11" s="55" t="s">
        <v>24</v>
      </c>
      <c r="L11" s="54" t="s">
        <v>24</v>
      </c>
      <c r="M11" s="55" t="s">
        <v>24</v>
      </c>
      <c r="N11" s="54">
        <v>1</v>
      </c>
      <c r="O11" s="55">
        <v>1</v>
      </c>
      <c r="P11" s="68">
        <v>102</v>
      </c>
      <c r="Q11" s="114">
        <v>99</v>
      </c>
    </row>
    <row r="12" spans="1:17" ht="15.5" x14ac:dyDescent="0.35">
      <c r="A12" s="58" t="s">
        <v>58</v>
      </c>
      <c r="B12" s="54">
        <v>31</v>
      </c>
      <c r="C12" s="55">
        <v>21</v>
      </c>
      <c r="D12" s="54">
        <v>11</v>
      </c>
      <c r="E12" s="55">
        <v>2</v>
      </c>
      <c r="F12" s="54">
        <v>15</v>
      </c>
      <c r="G12" s="55">
        <v>8</v>
      </c>
      <c r="H12" s="54">
        <v>1</v>
      </c>
      <c r="I12" s="55">
        <v>1</v>
      </c>
      <c r="J12" s="54">
        <v>1</v>
      </c>
      <c r="K12" s="55" t="s">
        <v>24</v>
      </c>
      <c r="L12" s="54" t="s">
        <v>24</v>
      </c>
      <c r="M12" s="55" t="s">
        <v>24</v>
      </c>
      <c r="N12" s="54" t="s">
        <v>24</v>
      </c>
      <c r="O12" s="55">
        <v>1</v>
      </c>
      <c r="P12" s="54">
        <v>59</v>
      </c>
      <c r="Q12" s="55">
        <v>33</v>
      </c>
    </row>
    <row r="13" spans="1:17" ht="15.5" x14ac:dyDescent="0.35">
      <c r="A13" s="58" t="s">
        <v>59</v>
      </c>
      <c r="B13" s="54">
        <v>15</v>
      </c>
      <c r="C13" s="55">
        <v>9</v>
      </c>
      <c r="D13" s="54">
        <v>11</v>
      </c>
      <c r="E13" s="55" t="s">
        <v>24</v>
      </c>
      <c r="F13" s="54">
        <v>3</v>
      </c>
      <c r="G13" s="55">
        <v>1</v>
      </c>
      <c r="H13" s="54" t="s">
        <v>24</v>
      </c>
      <c r="I13" s="55" t="s">
        <v>24</v>
      </c>
      <c r="J13" s="54" t="s">
        <v>24</v>
      </c>
      <c r="K13" s="55" t="s">
        <v>24</v>
      </c>
      <c r="L13" s="54" t="s">
        <v>24</v>
      </c>
      <c r="M13" s="55" t="s">
        <v>24</v>
      </c>
      <c r="N13" s="54" t="s">
        <v>24</v>
      </c>
      <c r="O13" s="55" t="s">
        <v>24</v>
      </c>
      <c r="P13" s="54">
        <v>29</v>
      </c>
      <c r="Q13" s="55">
        <v>10</v>
      </c>
    </row>
    <row r="14" spans="1:17" ht="15.5" x14ac:dyDescent="0.35">
      <c r="A14" s="58" t="s">
        <v>60</v>
      </c>
      <c r="B14" s="54">
        <v>1</v>
      </c>
      <c r="C14" s="55">
        <v>5</v>
      </c>
      <c r="D14" s="54" t="s">
        <v>24</v>
      </c>
      <c r="E14" s="55" t="s">
        <v>24</v>
      </c>
      <c r="F14" s="54" t="s">
        <v>24</v>
      </c>
      <c r="G14" s="55" t="s">
        <v>24</v>
      </c>
      <c r="H14" s="54" t="s">
        <v>24</v>
      </c>
      <c r="I14" s="55" t="s">
        <v>24</v>
      </c>
      <c r="J14" s="54" t="s">
        <v>24</v>
      </c>
      <c r="K14" s="55" t="s">
        <v>24</v>
      </c>
      <c r="L14" s="54" t="s">
        <v>24</v>
      </c>
      <c r="M14" s="55" t="s">
        <v>24</v>
      </c>
      <c r="N14" s="54" t="s">
        <v>24</v>
      </c>
      <c r="O14" s="55" t="s">
        <v>24</v>
      </c>
      <c r="P14" s="54">
        <v>1</v>
      </c>
      <c r="Q14" s="55">
        <v>5</v>
      </c>
    </row>
    <row r="15" spans="1:17" ht="15.5" x14ac:dyDescent="0.35">
      <c r="A15" s="58" t="s">
        <v>291</v>
      </c>
      <c r="B15" s="54">
        <v>32</v>
      </c>
      <c r="C15" s="55">
        <v>50</v>
      </c>
      <c r="D15" s="54">
        <v>3</v>
      </c>
      <c r="E15" s="55" t="s">
        <v>24</v>
      </c>
      <c r="F15" s="54">
        <v>6</v>
      </c>
      <c r="G15" s="55">
        <v>5</v>
      </c>
      <c r="H15" s="54" t="s">
        <v>24</v>
      </c>
      <c r="I15" s="55" t="s">
        <v>24</v>
      </c>
      <c r="J15" s="54" t="s">
        <v>24</v>
      </c>
      <c r="K15" s="55" t="s">
        <v>24</v>
      </c>
      <c r="L15" s="54" t="s">
        <v>24</v>
      </c>
      <c r="M15" s="55" t="s">
        <v>24</v>
      </c>
      <c r="N15" s="54" t="s">
        <v>24</v>
      </c>
      <c r="O15" s="55" t="s">
        <v>24</v>
      </c>
      <c r="P15" s="54">
        <v>41</v>
      </c>
      <c r="Q15" s="55">
        <v>55</v>
      </c>
    </row>
    <row r="16" spans="1:17" ht="15.5" x14ac:dyDescent="0.35">
      <c r="A16" s="58" t="s">
        <v>61</v>
      </c>
      <c r="B16" s="54">
        <v>52</v>
      </c>
      <c r="C16" s="55">
        <v>61</v>
      </c>
      <c r="D16" s="54">
        <v>24</v>
      </c>
      <c r="E16" s="55">
        <v>51</v>
      </c>
      <c r="F16" s="54">
        <v>23</v>
      </c>
      <c r="G16" s="55">
        <v>26</v>
      </c>
      <c r="H16" s="54" t="s">
        <v>24</v>
      </c>
      <c r="I16" s="55" t="s">
        <v>24</v>
      </c>
      <c r="J16" s="54" t="s">
        <v>24</v>
      </c>
      <c r="K16" s="55" t="s">
        <v>24</v>
      </c>
      <c r="L16" s="54" t="s">
        <v>24</v>
      </c>
      <c r="M16" s="55" t="s">
        <v>24</v>
      </c>
      <c r="N16" s="54" t="s">
        <v>24</v>
      </c>
      <c r="O16" s="55">
        <v>5</v>
      </c>
      <c r="P16" s="54">
        <v>99</v>
      </c>
      <c r="Q16" s="55">
        <v>143</v>
      </c>
    </row>
    <row r="17" spans="1:17" ht="15.5" x14ac:dyDescent="0.35">
      <c r="A17" s="58" t="s">
        <v>292</v>
      </c>
      <c r="B17" s="54">
        <v>26</v>
      </c>
      <c r="C17" s="55">
        <v>11</v>
      </c>
      <c r="D17" s="54" t="s">
        <v>24</v>
      </c>
      <c r="E17" s="55" t="s">
        <v>24</v>
      </c>
      <c r="F17" s="54">
        <v>1</v>
      </c>
      <c r="G17" s="55">
        <v>1</v>
      </c>
      <c r="H17" s="54" t="s">
        <v>24</v>
      </c>
      <c r="I17" s="55" t="s">
        <v>24</v>
      </c>
      <c r="J17" s="54" t="s">
        <v>24</v>
      </c>
      <c r="K17" s="55" t="s">
        <v>24</v>
      </c>
      <c r="L17" s="54" t="s">
        <v>24</v>
      </c>
      <c r="M17" s="55" t="s">
        <v>24</v>
      </c>
      <c r="N17" s="54" t="s">
        <v>24</v>
      </c>
      <c r="O17" s="55" t="s">
        <v>24</v>
      </c>
      <c r="P17" s="68">
        <v>27</v>
      </c>
      <c r="Q17" s="114">
        <v>12</v>
      </c>
    </row>
    <row r="18" spans="1:17" ht="15.5" x14ac:dyDescent="0.35">
      <c r="A18" s="58" t="s">
        <v>293</v>
      </c>
      <c r="B18" s="54">
        <v>19</v>
      </c>
      <c r="C18" s="55">
        <v>12</v>
      </c>
      <c r="D18" s="54">
        <v>6</v>
      </c>
      <c r="E18" s="55">
        <v>3</v>
      </c>
      <c r="F18" s="54">
        <v>1</v>
      </c>
      <c r="G18" s="55">
        <v>4</v>
      </c>
      <c r="H18" s="54" t="s">
        <v>24</v>
      </c>
      <c r="I18" s="55" t="s">
        <v>24</v>
      </c>
      <c r="J18" s="54" t="s">
        <v>24</v>
      </c>
      <c r="K18" s="55" t="s">
        <v>24</v>
      </c>
      <c r="L18" s="54" t="s">
        <v>24</v>
      </c>
      <c r="M18" s="55" t="s">
        <v>24</v>
      </c>
      <c r="N18" s="54" t="s">
        <v>24</v>
      </c>
      <c r="O18" s="55" t="s">
        <v>24</v>
      </c>
      <c r="P18" s="54">
        <v>26</v>
      </c>
      <c r="Q18" s="55">
        <v>19</v>
      </c>
    </row>
    <row r="19" spans="1:17" ht="15.5" x14ac:dyDescent="0.35">
      <c r="A19" s="110" t="s">
        <v>294</v>
      </c>
      <c r="B19" s="68">
        <v>66</v>
      </c>
      <c r="C19" s="114">
        <v>70</v>
      </c>
      <c r="D19" s="68">
        <v>1</v>
      </c>
      <c r="E19" s="114">
        <v>1</v>
      </c>
      <c r="F19" s="68">
        <v>11</v>
      </c>
      <c r="G19" s="114">
        <v>8</v>
      </c>
      <c r="H19" s="68" t="s">
        <v>24</v>
      </c>
      <c r="I19" s="114" t="s">
        <v>24</v>
      </c>
      <c r="J19" s="68">
        <v>2</v>
      </c>
      <c r="K19" s="114" t="s">
        <v>24</v>
      </c>
      <c r="L19" s="68" t="s">
        <v>24</v>
      </c>
      <c r="M19" s="114" t="s">
        <v>24</v>
      </c>
      <c r="N19" s="68" t="s">
        <v>24</v>
      </c>
      <c r="O19" s="114" t="s">
        <v>24</v>
      </c>
      <c r="P19" s="54">
        <v>80</v>
      </c>
      <c r="Q19" s="55">
        <v>79</v>
      </c>
    </row>
    <row r="20" spans="1:17" ht="15.5" x14ac:dyDescent="0.35">
      <c r="A20" s="58" t="s">
        <v>295</v>
      </c>
      <c r="B20" s="54">
        <v>5</v>
      </c>
      <c r="C20" s="55">
        <v>7</v>
      </c>
      <c r="D20" s="54" t="s">
        <v>24</v>
      </c>
      <c r="E20" s="55">
        <v>2</v>
      </c>
      <c r="F20" s="54" t="s">
        <v>24</v>
      </c>
      <c r="G20" s="55" t="s">
        <v>24</v>
      </c>
      <c r="H20" s="54" t="s">
        <v>24</v>
      </c>
      <c r="I20" s="55" t="s">
        <v>24</v>
      </c>
      <c r="J20" s="54" t="s">
        <v>24</v>
      </c>
      <c r="K20" s="55" t="s">
        <v>24</v>
      </c>
      <c r="L20" s="54" t="s">
        <v>24</v>
      </c>
      <c r="M20" s="55" t="s">
        <v>24</v>
      </c>
      <c r="N20" s="54" t="s">
        <v>24</v>
      </c>
      <c r="O20" s="55" t="s">
        <v>24</v>
      </c>
      <c r="P20" s="54">
        <v>5</v>
      </c>
      <c r="Q20" s="55">
        <v>9</v>
      </c>
    </row>
    <row r="21" spans="1:17" ht="15.5" x14ac:dyDescent="0.35">
      <c r="A21" s="58" t="s">
        <v>63</v>
      </c>
      <c r="B21" s="54">
        <v>6</v>
      </c>
      <c r="C21" s="55">
        <v>4</v>
      </c>
      <c r="D21" s="54">
        <v>1</v>
      </c>
      <c r="E21" s="55">
        <v>1</v>
      </c>
      <c r="F21" s="54">
        <v>5</v>
      </c>
      <c r="G21" s="55">
        <v>4</v>
      </c>
      <c r="H21" s="54" t="s">
        <v>24</v>
      </c>
      <c r="I21" s="55" t="s">
        <v>24</v>
      </c>
      <c r="J21" s="54" t="s">
        <v>24</v>
      </c>
      <c r="K21" s="55" t="s">
        <v>24</v>
      </c>
      <c r="L21" s="54" t="s">
        <v>24</v>
      </c>
      <c r="M21" s="55" t="s">
        <v>24</v>
      </c>
      <c r="N21" s="54" t="s">
        <v>24</v>
      </c>
      <c r="O21" s="55" t="s">
        <v>24</v>
      </c>
      <c r="P21" s="54">
        <v>12</v>
      </c>
      <c r="Q21" s="55">
        <v>9</v>
      </c>
    </row>
    <row r="22" spans="1:17" ht="15.5" x14ac:dyDescent="0.35">
      <c r="A22" s="58" t="s">
        <v>297</v>
      </c>
      <c r="B22" s="54">
        <v>48</v>
      </c>
      <c r="C22" s="55">
        <v>119</v>
      </c>
      <c r="D22" s="54">
        <v>9</v>
      </c>
      <c r="E22" s="55">
        <v>3</v>
      </c>
      <c r="F22" s="54">
        <v>33</v>
      </c>
      <c r="G22" s="55">
        <v>49</v>
      </c>
      <c r="H22" s="54">
        <v>5</v>
      </c>
      <c r="I22" s="55">
        <v>3</v>
      </c>
      <c r="J22" s="54">
        <v>1</v>
      </c>
      <c r="K22" s="55" t="s">
        <v>24</v>
      </c>
      <c r="L22" s="54" t="s">
        <v>24</v>
      </c>
      <c r="M22" s="55" t="s">
        <v>24</v>
      </c>
      <c r="N22" s="54">
        <v>2</v>
      </c>
      <c r="O22" s="55">
        <v>1</v>
      </c>
      <c r="P22" s="54">
        <v>98</v>
      </c>
      <c r="Q22" s="55">
        <v>175</v>
      </c>
    </row>
    <row r="23" spans="1:17" ht="15.5" x14ac:dyDescent="0.35">
      <c r="A23" s="58" t="s">
        <v>79</v>
      </c>
      <c r="B23" s="54">
        <v>69</v>
      </c>
      <c r="C23" s="55">
        <v>74</v>
      </c>
      <c r="D23" s="54">
        <v>25</v>
      </c>
      <c r="E23" s="55">
        <v>3</v>
      </c>
      <c r="F23" s="54">
        <v>32</v>
      </c>
      <c r="G23" s="55">
        <v>47</v>
      </c>
      <c r="H23" s="54" t="s">
        <v>24</v>
      </c>
      <c r="I23" s="55">
        <v>1</v>
      </c>
      <c r="J23" s="54" t="s">
        <v>24</v>
      </c>
      <c r="K23" s="55">
        <v>2</v>
      </c>
      <c r="L23" s="54" t="s">
        <v>24</v>
      </c>
      <c r="M23" s="55" t="s">
        <v>24</v>
      </c>
      <c r="N23" s="54" t="s">
        <v>24</v>
      </c>
      <c r="O23" s="55">
        <v>1</v>
      </c>
      <c r="P23" s="68">
        <v>126</v>
      </c>
      <c r="Q23" s="114">
        <v>128</v>
      </c>
    </row>
    <row r="24" spans="1:17" ht="15.5" x14ac:dyDescent="0.35">
      <c r="A24" s="58" t="s">
        <v>80</v>
      </c>
      <c r="B24" s="54">
        <v>20</v>
      </c>
      <c r="C24" s="55">
        <v>26</v>
      </c>
      <c r="D24" s="54">
        <v>4</v>
      </c>
      <c r="E24" s="55">
        <v>3</v>
      </c>
      <c r="F24" s="54">
        <v>6</v>
      </c>
      <c r="G24" s="55">
        <v>9</v>
      </c>
      <c r="H24" s="54" t="s">
        <v>24</v>
      </c>
      <c r="I24" s="55" t="s">
        <v>24</v>
      </c>
      <c r="J24" s="54" t="s">
        <v>24</v>
      </c>
      <c r="K24" s="55" t="s">
        <v>24</v>
      </c>
      <c r="L24" s="54" t="s">
        <v>24</v>
      </c>
      <c r="M24" s="55" t="s">
        <v>24</v>
      </c>
      <c r="N24" s="54" t="s">
        <v>24</v>
      </c>
      <c r="O24" s="55">
        <v>1</v>
      </c>
      <c r="P24" s="54">
        <v>30</v>
      </c>
      <c r="Q24" s="55">
        <v>39</v>
      </c>
    </row>
    <row r="25" spans="1:17" ht="15.5" x14ac:dyDescent="0.35">
      <c r="A25" s="58" t="s">
        <v>81</v>
      </c>
      <c r="B25" s="54" t="s">
        <v>24</v>
      </c>
      <c r="C25" s="55">
        <v>1</v>
      </c>
      <c r="D25" s="54" t="s">
        <v>24</v>
      </c>
      <c r="E25" s="55" t="s">
        <v>24</v>
      </c>
      <c r="F25" s="54" t="s">
        <v>24</v>
      </c>
      <c r="G25" s="55" t="s">
        <v>24</v>
      </c>
      <c r="H25" s="54" t="s">
        <v>24</v>
      </c>
      <c r="I25" s="55" t="s">
        <v>24</v>
      </c>
      <c r="J25" s="54" t="s">
        <v>24</v>
      </c>
      <c r="K25" s="55" t="s">
        <v>24</v>
      </c>
      <c r="L25" s="54" t="s">
        <v>24</v>
      </c>
      <c r="M25" s="55" t="s">
        <v>24</v>
      </c>
      <c r="N25" s="54" t="s">
        <v>24</v>
      </c>
      <c r="O25" s="55" t="s">
        <v>24</v>
      </c>
      <c r="P25" s="54" t="s">
        <v>24</v>
      </c>
      <c r="Q25" s="55">
        <v>1</v>
      </c>
    </row>
    <row r="26" spans="1:17" ht="15.5" x14ac:dyDescent="0.35">
      <c r="A26" s="58" t="s">
        <v>298</v>
      </c>
      <c r="B26" s="54">
        <v>20</v>
      </c>
      <c r="C26" s="55">
        <v>15</v>
      </c>
      <c r="D26" s="54">
        <v>1</v>
      </c>
      <c r="E26" s="55">
        <v>2</v>
      </c>
      <c r="F26" s="54">
        <v>1</v>
      </c>
      <c r="G26" s="55">
        <v>5</v>
      </c>
      <c r="H26" s="54" t="s">
        <v>24</v>
      </c>
      <c r="I26" s="55" t="s">
        <v>24</v>
      </c>
      <c r="J26" s="54" t="s">
        <v>24</v>
      </c>
      <c r="K26" s="55" t="s">
        <v>24</v>
      </c>
      <c r="L26" s="54" t="s">
        <v>24</v>
      </c>
      <c r="M26" s="55" t="s">
        <v>24</v>
      </c>
      <c r="N26" s="54" t="s">
        <v>24</v>
      </c>
      <c r="O26" s="55">
        <v>1</v>
      </c>
      <c r="P26" s="54">
        <v>22</v>
      </c>
      <c r="Q26" s="55">
        <v>23</v>
      </c>
    </row>
    <row r="27" spans="1:17" ht="15.5" x14ac:dyDescent="0.35">
      <c r="A27" s="58" t="s">
        <v>299</v>
      </c>
      <c r="B27" s="54">
        <v>4</v>
      </c>
      <c r="C27" s="55">
        <v>9</v>
      </c>
      <c r="D27" s="54">
        <v>1</v>
      </c>
      <c r="E27" s="55">
        <v>1</v>
      </c>
      <c r="F27" s="54">
        <v>2</v>
      </c>
      <c r="G27" s="55">
        <v>5</v>
      </c>
      <c r="H27" s="54" t="s">
        <v>24</v>
      </c>
      <c r="I27" s="55" t="s">
        <v>24</v>
      </c>
      <c r="J27" s="54" t="s">
        <v>24</v>
      </c>
      <c r="K27" s="55">
        <v>1</v>
      </c>
      <c r="L27" s="54" t="s">
        <v>24</v>
      </c>
      <c r="M27" s="55" t="s">
        <v>24</v>
      </c>
      <c r="N27" s="54">
        <v>1</v>
      </c>
      <c r="O27" s="55" t="s">
        <v>24</v>
      </c>
      <c r="P27" s="54">
        <v>8</v>
      </c>
      <c r="Q27" s="55">
        <v>16</v>
      </c>
    </row>
    <row r="28" spans="1:17" ht="15.5" x14ac:dyDescent="0.35">
      <c r="A28" s="58" t="s">
        <v>69</v>
      </c>
      <c r="B28" s="54">
        <v>1001</v>
      </c>
      <c r="C28" s="55">
        <v>935</v>
      </c>
      <c r="D28" s="54">
        <v>143</v>
      </c>
      <c r="E28" s="55">
        <v>42</v>
      </c>
      <c r="F28" s="54">
        <v>567</v>
      </c>
      <c r="G28" s="55">
        <v>575</v>
      </c>
      <c r="H28" s="54">
        <v>22</v>
      </c>
      <c r="I28" s="55">
        <v>35</v>
      </c>
      <c r="J28" s="54">
        <v>10</v>
      </c>
      <c r="K28" s="55">
        <v>15</v>
      </c>
      <c r="L28" s="54" t="s">
        <v>24</v>
      </c>
      <c r="M28" s="55" t="s">
        <v>24</v>
      </c>
      <c r="N28" s="54">
        <v>11</v>
      </c>
      <c r="O28" s="55">
        <v>16</v>
      </c>
      <c r="P28" s="54">
        <v>1754</v>
      </c>
      <c r="Q28" s="55">
        <v>1618</v>
      </c>
    </row>
    <row r="29" spans="1:17" ht="15.5" x14ac:dyDescent="0.35">
      <c r="A29" s="58" t="s">
        <v>70</v>
      </c>
      <c r="B29" s="54">
        <v>56</v>
      </c>
      <c r="C29" s="55">
        <v>54</v>
      </c>
      <c r="D29" s="54">
        <v>16</v>
      </c>
      <c r="E29" s="55">
        <v>4</v>
      </c>
      <c r="F29" s="54">
        <v>17</v>
      </c>
      <c r="G29" s="55">
        <v>10</v>
      </c>
      <c r="H29" s="54" t="s">
        <v>24</v>
      </c>
      <c r="I29" s="55" t="s">
        <v>24</v>
      </c>
      <c r="J29" s="54" t="s">
        <v>24</v>
      </c>
      <c r="K29" s="55">
        <v>1</v>
      </c>
      <c r="L29" s="54" t="s">
        <v>24</v>
      </c>
      <c r="M29" s="55" t="s">
        <v>24</v>
      </c>
      <c r="N29" s="54">
        <v>5</v>
      </c>
      <c r="O29" s="55">
        <v>3</v>
      </c>
      <c r="P29" s="68">
        <v>94</v>
      </c>
      <c r="Q29" s="114">
        <v>72</v>
      </c>
    </row>
    <row r="30" spans="1:17" ht="15.5" x14ac:dyDescent="0.35">
      <c r="A30" s="58" t="s">
        <v>301</v>
      </c>
      <c r="B30" s="54">
        <v>187</v>
      </c>
      <c r="C30" s="55">
        <v>51</v>
      </c>
      <c r="D30" s="54">
        <v>33</v>
      </c>
      <c r="E30" s="55">
        <v>9</v>
      </c>
      <c r="F30" s="54">
        <v>56</v>
      </c>
      <c r="G30" s="55">
        <v>18</v>
      </c>
      <c r="H30" s="54">
        <v>1</v>
      </c>
      <c r="I30" s="55">
        <v>4</v>
      </c>
      <c r="J30" s="54">
        <v>2</v>
      </c>
      <c r="K30" s="55">
        <v>3</v>
      </c>
      <c r="L30" s="54" t="s">
        <v>24</v>
      </c>
      <c r="M30" s="55" t="s">
        <v>24</v>
      </c>
      <c r="N30" s="54">
        <v>3</v>
      </c>
      <c r="O30" s="55" t="s">
        <v>24</v>
      </c>
      <c r="P30" s="54">
        <v>282</v>
      </c>
      <c r="Q30" s="55">
        <v>85</v>
      </c>
    </row>
    <row r="31" spans="1:17" ht="15.5" x14ac:dyDescent="0.35">
      <c r="A31" s="58" t="s">
        <v>71</v>
      </c>
      <c r="B31" s="54">
        <v>12</v>
      </c>
      <c r="C31" s="55">
        <v>11</v>
      </c>
      <c r="D31" s="54" t="s">
        <v>24</v>
      </c>
      <c r="E31" s="55" t="s">
        <v>24</v>
      </c>
      <c r="F31" s="54">
        <v>2</v>
      </c>
      <c r="G31" s="55">
        <v>2</v>
      </c>
      <c r="H31" s="54" t="s">
        <v>24</v>
      </c>
      <c r="I31" s="55" t="s">
        <v>24</v>
      </c>
      <c r="J31" s="54" t="s">
        <v>24</v>
      </c>
      <c r="K31" s="55" t="s">
        <v>24</v>
      </c>
      <c r="L31" s="54" t="s">
        <v>24</v>
      </c>
      <c r="M31" s="55" t="s">
        <v>24</v>
      </c>
      <c r="N31" s="54" t="s">
        <v>24</v>
      </c>
      <c r="O31" s="55" t="s">
        <v>24</v>
      </c>
      <c r="P31" s="54">
        <v>14</v>
      </c>
      <c r="Q31" s="55">
        <v>13</v>
      </c>
    </row>
    <row r="32" spans="1:17" ht="15.5" x14ac:dyDescent="0.35">
      <c r="A32" s="58" t="s">
        <v>302</v>
      </c>
      <c r="B32" s="54">
        <v>15</v>
      </c>
      <c r="C32" s="55">
        <v>16</v>
      </c>
      <c r="D32" s="54" t="s">
        <v>24</v>
      </c>
      <c r="E32" s="55" t="s">
        <v>24</v>
      </c>
      <c r="F32" s="54">
        <v>3</v>
      </c>
      <c r="G32" s="55">
        <v>2</v>
      </c>
      <c r="H32" s="54" t="s">
        <v>24</v>
      </c>
      <c r="I32" s="55" t="s">
        <v>24</v>
      </c>
      <c r="J32" s="54" t="s">
        <v>24</v>
      </c>
      <c r="K32" s="55" t="s">
        <v>24</v>
      </c>
      <c r="L32" s="54" t="s">
        <v>24</v>
      </c>
      <c r="M32" s="55" t="s">
        <v>24</v>
      </c>
      <c r="N32" s="54" t="s">
        <v>24</v>
      </c>
      <c r="O32" s="55" t="s">
        <v>24</v>
      </c>
      <c r="P32" s="54">
        <v>18</v>
      </c>
      <c r="Q32" s="55">
        <v>18</v>
      </c>
    </row>
    <row r="33" spans="1:17" ht="15.5" x14ac:dyDescent="0.35">
      <c r="A33" s="110" t="s">
        <v>303</v>
      </c>
      <c r="B33" s="68" t="s">
        <v>24</v>
      </c>
      <c r="C33" s="114">
        <v>133</v>
      </c>
      <c r="D33" s="68" t="s">
        <v>24</v>
      </c>
      <c r="E33" s="114">
        <v>1</v>
      </c>
      <c r="F33" s="68" t="s">
        <v>24</v>
      </c>
      <c r="G33" s="114">
        <v>43</v>
      </c>
      <c r="H33" s="68" t="s">
        <v>24</v>
      </c>
      <c r="I33" s="114">
        <v>4</v>
      </c>
      <c r="J33" s="68" t="s">
        <v>24</v>
      </c>
      <c r="K33" s="114" t="s">
        <v>24</v>
      </c>
      <c r="L33" s="68" t="s">
        <v>24</v>
      </c>
      <c r="M33" s="114" t="s">
        <v>24</v>
      </c>
      <c r="N33" s="68" t="s">
        <v>24</v>
      </c>
      <c r="O33" s="114">
        <v>3</v>
      </c>
      <c r="P33" s="54" t="s">
        <v>24</v>
      </c>
      <c r="Q33" s="55">
        <v>184</v>
      </c>
    </row>
    <row r="34" spans="1:17" ht="15.5" x14ac:dyDescent="0.35">
      <c r="A34" s="58" t="s">
        <v>73</v>
      </c>
      <c r="B34" s="54" t="s">
        <v>24</v>
      </c>
      <c r="C34" s="55">
        <v>1</v>
      </c>
      <c r="D34" s="54" t="s">
        <v>24</v>
      </c>
      <c r="E34" s="55">
        <v>1</v>
      </c>
      <c r="F34" s="54" t="s">
        <v>24</v>
      </c>
      <c r="G34" s="55" t="s">
        <v>24</v>
      </c>
      <c r="H34" s="54" t="s">
        <v>24</v>
      </c>
      <c r="I34" s="55" t="s">
        <v>24</v>
      </c>
      <c r="J34" s="54" t="s">
        <v>24</v>
      </c>
      <c r="K34" s="55" t="s">
        <v>24</v>
      </c>
      <c r="L34" s="54" t="s">
        <v>24</v>
      </c>
      <c r="M34" s="55" t="s">
        <v>24</v>
      </c>
      <c r="N34" s="54" t="s">
        <v>24</v>
      </c>
      <c r="O34" s="55" t="s">
        <v>24</v>
      </c>
      <c r="P34" s="54" t="s">
        <v>24</v>
      </c>
      <c r="Q34" s="55">
        <v>2</v>
      </c>
    </row>
    <row r="35" spans="1:17" ht="15.5" x14ac:dyDescent="0.35">
      <c r="A35" s="58" t="s">
        <v>72</v>
      </c>
      <c r="B35" s="54">
        <v>21</v>
      </c>
      <c r="C35" s="55">
        <v>14</v>
      </c>
      <c r="D35" s="54">
        <v>5</v>
      </c>
      <c r="E35" s="55">
        <v>1</v>
      </c>
      <c r="F35" s="54">
        <v>9</v>
      </c>
      <c r="G35" s="55">
        <v>5</v>
      </c>
      <c r="H35" s="54" t="s">
        <v>24</v>
      </c>
      <c r="I35" s="55" t="s">
        <v>24</v>
      </c>
      <c r="J35" s="54" t="s">
        <v>24</v>
      </c>
      <c r="K35" s="55" t="s">
        <v>24</v>
      </c>
      <c r="L35" s="54" t="s">
        <v>24</v>
      </c>
      <c r="M35" s="55" t="s">
        <v>24</v>
      </c>
      <c r="N35" s="54">
        <v>2</v>
      </c>
      <c r="O35" s="55" t="s">
        <v>24</v>
      </c>
      <c r="P35" s="68">
        <v>37</v>
      </c>
      <c r="Q35" s="114">
        <v>20</v>
      </c>
    </row>
    <row r="36" spans="1:17" ht="15.5" x14ac:dyDescent="0.35">
      <c r="A36" s="58" t="s">
        <v>74</v>
      </c>
      <c r="B36" s="54">
        <v>42</v>
      </c>
      <c r="C36" s="55">
        <v>35</v>
      </c>
      <c r="D36" s="54">
        <v>5</v>
      </c>
      <c r="E36" s="55">
        <v>2</v>
      </c>
      <c r="F36" s="54">
        <v>10</v>
      </c>
      <c r="G36" s="55">
        <v>9</v>
      </c>
      <c r="H36" s="54">
        <v>2</v>
      </c>
      <c r="I36" s="55" t="s">
        <v>24</v>
      </c>
      <c r="J36" s="54" t="s">
        <v>24</v>
      </c>
      <c r="K36" s="55" t="s">
        <v>24</v>
      </c>
      <c r="L36" s="54" t="s">
        <v>24</v>
      </c>
      <c r="M36" s="55" t="s">
        <v>24</v>
      </c>
      <c r="N36" s="54" t="s">
        <v>24</v>
      </c>
      <c r="O36" s="55" t="s">
        <v>24</v>
      </c>
      <c r="P36" s="54">
        <v>59</v>
      </c>
      <c r="Q36" s="55">
        <v>46</v>
      </c>
    </row>
    <row r="37" spans="1:17" ht="15.5" x14ac:dyDescent="0.35">
      <c r="A37" s="58" t="s">
        <v>75</v>
      </c>
      <c r="B37" s="54">
        <v>28</v>
      </c>
      <c r="C37" s="55">
        <v>24</v>
      </c>
      <c r="D37" s="54">
        <v>2</v>
      </c>
      <c r="E37" s="55">
        <v>6</v>
      </c>
      <c r="F37" s="54">
        <v>2</v>
      </c>
      <c r="G37" s="55">
        <v>6</v>
      </c>
      <c r="H37" s="54" t="s">
        <v>24</v>
      </c>
      <c r="I37" s="55" t="s">
        <v>24</v>
      </c>
      <c r="J37" s="54" t="s">
        <v>24</v>
      </c>
      <c r="K37" s="55">
        <v>1</v>
      </c>
      <c r="L37" s="54" t="s">
        <v>24</v>
      </c>
      <c r="M37" s="55" t="s">
        <v>24</v>
      </c>
      <c r="N37" s="54" t="s">
        <v>24</v>
      </c>
      <c r="O37" s="55" t="s">
        <v>24</v>
      </c>
      <c r="P37" s="54">
        <v>32</v>
      </c>
      <c r="Q37" s="55">
        <v>37</v>
      </c>
    </row>
    <row r="38" spans="1:17" ht="15.5" x14ac:dyDescent="0.35">
      <c r="A38" s="58" t="s">
        <v>76</v>
      </c>
      <c r="B38" s="54">
        <v>76</v>
      </c>
      <c r="C38" s="55">
        <v>63</v>
      </c>
      <c r="D38" s="54">
        <v>4</v>
      </c>
      <c r="E38" s="55">
        <v>2</v>
      </c>
      <c r="F38" s="54">
        <v>10</v>
      </c>
      <c r="G38" s="55">
        <v>13</v>
      </c>
      <c r="H38" s="54">
        <v>1</v>
      </c>
      <c r="I38" s="55" t="s">
        <v>24</v>
      </c>
      <c r="J38" s="54" t="s">
        <v>24</v>
      </c>
      <c r="K38" s="55">
        <v>1</v>
      </c>
      <c r="L38" s="54" t="s">
        <v>24</v>
      </c>
      <c r="M38" s="55" t="s">
        <v>24</v>
      </c>
      <c r="N38" s="54" t="s">
        <v>24</v>
      </c>
      <c r="O38" s="55" t="s">
        <v>24</v>
      </c>
      <c r="P38" s="54">
        <v>91</v>
      </c>
      <c r="Q38" s="55">
        <v>79</v>
      </c>
    </row>
    <row r="39" spans="1:17" ht="15.5" x14ac:dyDescent="0.35">
      <c r="A39" s="58" t="s">
        <v>77</v>
      </c>
      <c r="B39" s="54">
        <v>18</v>
      </c>
      <c r="C39" s="55">
        <v>6</v>
      </c>
      <c r="D39" s="54" t="s">
        <v>24</v>
      </c>
      <c r="E39" s="55" t="s">
        <v>24</v>
      </c>
      <c r="F39" s="54">
        <v>1</v>
      </c>
      <c r="G39" s="55">
        <v>3</v>
      </c>
      <c r="H39" s="54" t="s">
        <v>24</v>
      </c>
      <c r="I39" s="55" t="s">
        <v>24</v>
      </c>
      <c r="J39" s="54" t="s">
        <v>24</v>
      </c>
      <c r="K39" s="55" t="s">
        <v>24</v>
      </c>
      <c r="L39" s="54" t="s">
        <v>24</v>
      </c>
      <c r="M39" s="55" t="s">
        <v>24</v>
      </c>
      <c r="N39" s="54" t="s">
        <v>24</v>
      </c>
      <c r="O39" s="55" t="s">
        <v>24</v>
      </c>
      <c r="P39" s="54">
        <v>19</v>
      </c>
      <c r="Q39" s="55">
        <v>9</v>
      </c>
    </row>
    <row r="40" spans="1:17" ht="15.5" x14ac:dyDescent="0.35">
      <c r="A40" s="58" t="s">
        <v>82</v>
      </c>
      <c r="B40" s="54">
        <v>79</v>
      </c>
      <c r="C40" s="55">
        <v>70</v>
      </c>
      <c r="D40" s="54">
        <v>4</v>
      </c>
      <c r="E40" s="55">
        <v>6</v>
      </c>
      <c r="F40" s="54">
        <v>13</v>
      </c>
      <c r="G40" s="55">
        <v>25</v>
      </c>
      <c r="H40" s="54" t="s">
        <v>24</v>
      </c>
      <c r="I40" s="55">
        <v>1</v>
      </c>
      <c r="J40" s="54">
        <v>1</v>
      </c>
      <c r="K40" s="55" t="s">
        <v>24</v>
      </c>
      <c r="L40" s="54" t="s">
        <v>24</v>
      </c>
      <c r="M40" s="55" t="s">
        <v>24</v>
      </c>
      <c r="N40" s="54">
        <v>3</v>
      </c>
      <c r="O40" s="55">
        <v>4</v>
      </c>
      <c r="P40" s="54">
        <v>100</v>
      </c>
      <c r="Q40" s="55">
        <v>106</v>
      </c>
    </row>
    <row r="41" spans="1:17" ht="15.5" x14ac:dyDescent="0.35">
      <c r="A41" s="58" t="s">
        <v>83</v>
      </c>
      <c r="B41" s="54">
        <v>77</v>
      </c>
      <c r="C41" s="55">
        <v>57</v>
      </c>
      <c r="D41" s="54" t="s">
        <v>24</v>
      </c>
      <c r="E41" s="55">
        <v>3</v>
      </c>
      <c r="F41" s="54">
        <v>37</v>
      </c>
      <c r="G41" s="55">
        <v>33</v>
      </c>
      <c r="H41" s="54">
        <v>1</v>
      </c>
      <c r="I41" s="55">
        <v>1</v>
      </c>
      <c r="J41" s="54" t="s">
        <v>24</v>
      </c>
      <c r="K41" s="55" t="s">
        <v>24</v>
      </c>
      <c r="L41" s="54" t="s">
        <v>24</v>
      </c>
      <c r="M41" s="55" t="s">
        <v>24</v>
      </c>
      <c r="N41" s="54">
        <v>4</v>
      </c>
      <c r="O41" s="55">
        <v>1</v>
      </c>
      <c r="P41" s="68">
        <v>119</v>
      </c>
      <c r="Q41" s="114">
        <v>95</v>
      </c>
    </row>
    <row r="42" spans="1:17" ht="15.5" x14ac:dyDescent="0.35">
      <c r="A42" s="58" t="s">
        <v>304</v>
      </c>
      <c r="B42" s="54">
        <v>33</v>
      </c>
      <c r="C42" s="55">
        <v>19</v>
      </c>
      <c r="D42" s="54">
        <v>4</v>
      </c>
      <c r="E42" s="55">
        <v>2</v>
      </c>
      <c r="F42" s="54">
        <v>6</v>
      </c>
      <c r="G42" s="55">
        <v>2</v>
      </c>
      <c r="H42" s="54" t="s">
        <v>24</v>
      </c>
      <c r="I42" s="55" t="s">
        <v>24</v>
      </c>
      <c r="J42" s="54" t="s">
        <v>24</v>
      </c>
      <c r="K42" s="55" t="s">
        <v>24</v>
      </c>
      <c r="L42" s="54" t="s">
        <v>24</v>
      </c>
      <c r="M42" s="55" t="s">
        <v>24</v>
      </c>
      <c r="N42" s="54" t="s">
        <v>24</v>
      </c>
      <c r="O42" s="55">
        <v>1</v>
      </c>
      <c r="P42" s="54">
        <v>43</v>
      </c>
      <c r="Q42" s="55">
        <v>24</v>
      </c>
    </row>
    <row r="43" spans="1:17" ht="15.5" x14ac:dyDescent="0.35">
      <c r="A43" s="58" t="s">
        <v>84</v>
      </c>
      <c r="B43" s="54">
        <v>22</v>
      </c>
      <c r="C43" s="55">
        <v>17</v>
      </c>
      <c r="D43" s="54">
        <v>9</v>
      </c>
      <c r="E43" s="55">
        <v>8</v>
      </c>
      <c r="F43" s="54" t="s">
        <v>24</v>
      </c>
      <c r="G43" s="55">
        <v>2</v>
      </c>
      <c r="H43" s="54" t="s">
        <v>24</v>
      </c>
      <c r="I43" s="55" t="s">
        <v>24</v>
      </c>
      <c r="J43" s="54" t="s">
        <v>24</v>
      </c>
      <c r="K43" s="55" t="s">
        <v>24</v>
      </c>
      <c r="L43" s="54" t="s">
        <v>24</v>
      </c>
      <c r="M43" s="55" t="s">
        <v>24</v>
      </c>
      <c r="N43" s="54" t="s">
        <v>24</v>
      </c>
      <c r="O43" s="55" t="s">
        <v>24</v>
      </c>
      <c r="P43" s="54">
        <v>31</v>
      </c>
      <c r="Q43" s="55">
        <v>27</v>
      </c>
    </row>
    <row r="44" spans="1:17" ht="15.5" x14ac:dyDescent="0.35">
      <c r="A44" s="58" t="s">
        <v>305</v>
      </c>
      <c r="B44" s="54">
        <v>5</v>
      </c>
      <c r="C44" s="55">
        <v>2</v>
      </c>
      <c r="D44" s="54" t="s">
        <v>24</v>
      </c>
      <c r="E44" s="55" t="s">
        <v>24</v>
      </c>
      <c r="F44" s="54" t="s">
        <v>24</v>
      </c>
      <c r="G44" s="55">
        <v>3</v>
      </c>
      <c r="H44" s="54" t="s">
        <v>24</v>
      </c>
      <c r="I44" s="55" t="s">
        <v>24</v>
      </c>
      <c r="J44" s="54" t="s">
        <v>24</v>
      </c>
      <c r="K44" s="55" t="s">
        <v>24</v>
      </c>
      <c r="L44" s="54" t="s">
        <v>24</v>
      </c>
      <c r="M44" s="55" t="s">
        <v>24</v>
      </c>
      <c r="N44" s="54" t="s">
        <v>24</v>
      </c>
      <c r="O44" s="55" t="s">
        <v>24</v>
      </c>
      <c r="P44" s="54">
        <v>5</v>
      </c>
      <c r="Q44" s="55">
        <v>5</v>
      </c>
    </row>
    <row r="45" spans="1:17" ht="15.5" x14ac:dyDescent="0.35">
      <c r="A45" s="58" t="s">
        <v>85</v>
      </c>
      <c r="B45" s="54">
        <v>132</v>
      </c>
      <c r="C45" s="55">
        <v>137</v>
      </c>
      <c r="D45" s="54">
        <v>5</v>
      </c>
      <c r="E45" s="55">
        <v>11</v>
      </c>
      <c r="F45" s="54">
        <v>59</v>
      </c>
      <c r="G45" s="55">
        <v>77</v>
      </c>
      <c r="H45" s="54">
        <v>3</v>
      </c>
      <c r="I45" s="55">
        <v>6</v>
      </c>
      <c r="J45" s="54">
        <v>1</v>
      </c>
      <c r="K45" s="55">
        <v>2</v>
      </c>
      <c r="L45" s="54" t="s">
        <v>24</v>
      </c>
      <c r="M45" s="55" t="s">
        <v>24</v>
      </c>
      <c r="N45" s="54">
        <v>3</v>
      </c>
      <c r="O45" s="55" t="s">
        <v>24</v>
      </c>
      <c r="P45" s="54">
        <v>203</v>
      </c>
      <c r="Q45" s="55">
        <v>233</v>
      </c>
    </row>
    <row r="46" spans="1:17" ht="15.5" x14ac:dyDescent="0.35">
      <c r="A46" s="58" t="s">
        <v>306</v>
      </c>
      <c r="B46" s="54">
        <v>1</v>
      </c>
      <c r="C46" s="55">
        <v>2</v>
      </c>
      <c r="D46" s="54" t="s">
        <v>24</v>
      </c>
      <c r="E46" s="55" t="s">
        <v>24</v>
      </c>
      <c r="F46" s="54" t="s">
        <v>24</v>
      </c>
      <c r="G46" s="55">
        <v>1</v>
      </c>
      <c r="H46" s="54" t="s">
        <v>24</v>
      </c>
      <c r="I46" s="55" t="s">
        <v>24</v>
      </c>
      <c r="J46" s="54" t="s">
        <v>24</v>
      </c>
      <c r="K46" s="55" t="s">
        <v>24</v>
      </c>
      <c r="L46" s="54" t="s">
        <v>24</v>
      </c>
      <c r="M46" s="55" t="s">
        <v>24</v>
      </c>
      <c r="N46" s="54" t="s">
        <v>24</v>
      </c>
      <c r="O46" s="55" t="s">
        <v>24</v>
      </c>
      <c r="P46" s="54">
        <v>1</v>
      </c>
      <c r="Q46" s="55">
        <v>3</v>
      </c>
    </row>
    <row r="47" spans="1:17" ht="15.5" x14ac:dyDescent="0.35">
      <c r="A47" s="110" t="s">
        <v>307</v>
      </c>
      <c r="B47" s="68">
        <v>38</v>
      </c>
      <c r="C47" s="114">
        <v>50</v>
      </c>
      <c r="D47" s="68">
        <v>9</v>
      </c>
      <c r="E47" s="114">
        <v>23</v>
      </c>
      <c r="F47" s="68">
        <v>9</v>
      </c>
      <c r="G47" s="114">
        <v>16</v>
      </c>
      <c r="H47" s="68" t="s">
        <v>24</v>
      </c>
      <c r="I47" s="114" t="s">
        <v>24</v>
      </c>
      <c r="J47" s="68" t="s">
        <v>24</v>
      </c>
      <c r="K47" s="114" t="s">
        <v>24</v>
      </c>
      <c r="L47" s="68" t="s">
        <v>24</v>
      </c>
      <c r="M47" s="114" t="s">
        <v>24</v>
      </c>
      <c r="N47" s="68">
        <v>1</v>
      </c>
      <c r="O47" s="114">
        <v>2</v>
      </c>
      <c r="P47" s="68">
        <v>57</v>
      </c>
      <c r="Q47" s="114">
        <v>91</v>
      </c>
    </row>
    <row r="48" spans="1:17" ht="15.5" x14ac:dyDescent="0.35">
      <c r="A48" s="58" t="s">
        <v>308</v>
      </c>
      <c r="B48" s="54">
        <v>187</v>
      </c>
      <c r="C48" s="55">
        <v>210</v>
      </c>
      <c r="D48" s="54">
        <v>34</v>
      </c>
      <c r="E48" s="55">
        <v>19</v>
      </c>
      <c r="F48" s="54">
        <v>86</v>
      </c>
      <c r="G48" s="55">
        <v>104</v>
      </c>
      <c r="H48" s="54">
        <v>7</v>
      </c>
      <c r="I48" s="55">
        <v>10</v>
      </c>
      <c r="J48" s="54">
        <v>5</v>
      </c>
      <c r="K48" s="55">
        <v>3</v>
      </c>
      <c r="L48" s="54" t="s">
        <v>24</v>
      </c>
      <c r="M48" s="55" t="s">
        <v>24</v>
      </c>
      <c r="N48" s="54">
        <v>4</v>
      </c>
      <c r="O48" s="55">
        <v>3</v>
      </c>
      <c r="P48" s="54">
        <v>323</v>
      </c>
      <c r="Q48" s="55">
        <v>349</v>
      </c>
    </row>
    <row r="49" spans="1:17" ht="15.5" x14ac:dyDescent="0.35">
      <c r="A49" s="58" t="s">
        <v>309</v>
      </c>
      <c r="B49" s="54">
        <v>37</v>
      </c>
      <c r="C49" s="55">
        <v>51</v>
      </c>
      <c r="D49" s="54" t="s">
        <v>24</v>
      </c>
      <c r="E49" s="55">
        <v>1</v>
      </c>
      <c r="F49" s="54">
        <v>28</v>
      </c>
      <c r="G49" s="55">
        <v>35</v>
      </c>
      <c r="H49" s="54" t="s">
        <v>24</v>
      </c>
      <c r="I49" s="55" t="s">
        <v>24</v>
      </c>
      <c r="J49" s="54" t="s">
        <v>24</v>
      </c>
      <c r="K49" s="55" t="s">
        <v>24</v>
      </c>
      <c r="L49" s="54" t="s">
        <v>24</v>
      </c>
      <c r="M49" s="55" t="s">
        <v>24</v>
      </c>
      <c r="N49" s="54" t="s">
        <v>24</v>
      </c>
      <c r="O49" s="55" t="s">
        <v>24</v>
      </c>
      <c r="P49" s="54">
        <v>65</v>
      </c>
      <c r="Q49" s="55">
        <v>87</v>
      </c>
    </row>
    <row r="50" spans="1:17" ht="15.5" x14ac:dyDescent="0.35">
      <c r="A50" s="58" t="s">
        <v>310</v>
      </c>
      <c r="B50" s="54">
        <v>12</v>
      </c>
      <c r="C50" s="55">
        <v>3</v>
      </c>
      <c r="D50" s="54" t="s">
        <v>24</v>
      </c>
      <c r="E50" s="55" t="s">
        <v>24</v>
      </c>
      <c r="F50" s="54" t="s">
        <v>24</v>
      </c>
      <c r="G50" s="55">
        <v>2</v>
      </c>
      <c r="H50" s="54" t="s">
        <v>24</v>
      </c>
      <c r="I50" s="55" t="s">
        <v>24</v>
      </c>
      <c r="J50" s="54" t="s">
        <v>24</v>
      </c>
      <c r="K50" s="55">
        <v>1</v>
      </c>
      <c r="L50" s="54" t="s">
        <v>24</v>
      </c>
      <c r="M50" s="55" t="s">
        <v>24</v>
      </c>
      <c r="N50" s="54" t="s">
        <v>24</v>
      </c>
      <c r="O50" s="55" t="s">
        <v>24</v>
      </c>
      <c r="P50" s="54">
        <v>12</v>
      </c>
      <c r="Q50" s="55">
        <v>6</v>
      </c>
    </row>
    <row r="51" spans="1:17" ht="15.5" x14ac:dyDescent="0.35">
      <c r="A51" s="58" t="s">
        <v>311</v>
      </c>
      <c r="B51" s="54">
        <v>16</v>
      </c>
      <c r="C51" s="55">
        <v>25</v>
      </c>
      <c r="D51" s="54" t="s">
        <v>24</v>
      </c>
      <c r="E51" s="55" t="s">
        <v>24</v>
      </c>
      <c r="F51" s="54">
        <v>3</v>
      </c>
      <c r="G51" s="55">
        <v>5</v>
      </c>
      <c r="H51" s="54" t="s">
        <v>24</v>
      </c>
      <c r="I51" s="55" t="s">
        <v>24</v>
      </c>
      <c r="J51" s="54" t="s">
        <v>24</v>
      </c>
      <c r="K51" s="55">
        <v>1</v>
      </c>
      <c r="L51" s="54" t="s">
        <v>24</v>
      </c>
      <c r="M51" s="55" t="s">
        <v>24</v>
      </c>
      <c r="N51" s="54" t="s">
        <v>24</v>
      </c>
      <c r="O51" s="55">
        <v>4</v>
      </c>
      <c r="P51" s="54">
        <v>19</v>
      </c>
      <c r="Q51" s="55">
        <v>35</v>
      </c>
    </row>
    <row r="52" spans="1:17" ht="15.5" x14ac:dyDescent="0.35">
      <c r="A52" s="58" t="s">
        <v>86</v>
      </c>
      <c r="B52" s="54">
        <v>22</v>
      </c>
      <c r="C52" s="55">
        <v>14</v>
      </c>
      <c r="D52" s="54">
        <v>4</v>
      </c>
      <c r="E52" s="55">
        <v>3</v>
      </c>
      <c r="F52" s="54">
        <v>9</v>
      </c>
      <c r="G52" s="55">
        <v>6</v>
      </c>
      <c r="H52" s="54" t="s">
        <v>24</v>
      </c>
      <c r="I52" s="55">
        <v>2</v>
      </c>
      <c r="J52" s="54" t="s">
        <v>24</v>
      </c>
      <c r="K52" s="55" t="s">
        <v>24</v>
      </c>
      <c r="L52" s="54" t="s">
        <v>24</v>
      </c>
      <c r="M52" s="55" t="s">
        <v>24</v>
      </c>
      <c r="N52" s="54" t="s">
        <v>24</v>
      </c>
      <c r="O52" s="55" t="s">
        <v>24</v>
      </c>
      <c r="P52" s="54">
        <v>35</v>
      </c>
      <c r="Q52" s="55">
        <v>25</v>
      </c>
    </row>
    <row r="53" spans="1:17" ht="15.5" x14ac:dyDescent="0.35">
      <c r="A53" s="58" t="s">
        <v>312</v>
      </c>
      <c r="B53" s="54">
        <v>5</v>
      </c>
      <c r="C53" s="55">
        <v>3</v>
      </c>
      <c r="D53" s="54">
        <v>1</v>
      </c>
      <c r="E53" s="55">
        <v>1</v>
      </c>
      <c r="F53" s="54">
        <v>2</v>
      </c>
      <c r="G53" s="55">
        <v>2</v>
      </c>
      <c r="H53" s="54" t="s">
        <v>24</v>
      </c>
      <c r="I53" s="55" t="s">
        <v>24</v>
      </c>
      <c r="J53" s="54">
        <v>1</v>
      </c>
      <c r="K53" s="55" t="s">
        <v>24</v>
      </c>
      <c r="L53" s="54" t="s">
        <v>24</v>
      </c>
      <c r="M53" s="55" t="s">
        <v>24</v>
      </c>
      <c r="N53" s="54" t="s">
        <v>24</v>
      </c>
      <c r="O53" s="55" t="s">
        <v>24</v>
      </c>
      <c r="P53" s="68">
        <v>9</v>
      </c>
      <c r="Q53" s="114">
        <v>6</v>
      </c>
    </row>
    <row r="54" spans="1:17" ht="15.5" x14ac:dyDescent="0.35">
      <c r="A54" s="58" t="s">
        <v>87</v>
      </c>
      <c r="B54" s="54">
        <v>6</v>
      </c>
      <c r="C54" s="55">
        <v>6</v>
      </c>
      <c r="D54" s="54" t="s">
        <v>24</v>
      </c>
      <c r="E54" s="55" t="s">
        <v>24</v>
      </c>
      <c r="F54" s="54">
        <v>1</v>
      </c>
      <c r="G54" s="55">
        <v>4</v>
      </c>
      <c r="H54" s="54" t="s">
        <v>24</v>
      </c>
      <c r="I54" s="55" t="s">
        <v>24</v>
      </c>
      <c r="J54" s="54" t="s">
        <v>24</v>
      </c>
      <c r="K54" s="55" t="s">
        <v>24</v>
      </c>
      <c r="L54" s="54" t="s">
        <v>24</v>
      </c>
      <c r="M54" s="55" t="s">
        <v>24</v>
      </c>
      <c r="N54" s="54" t="s">
        <v>24</v>
      </c>
      <c r="O54" s="55" t="s">
        <v>24</v>
      </c>
      <c r="P54" s="54">
        <v>7</v>
      </c>
      <c r="Q54" s="55">
        <v>10</v>
      </c>
    </row>
    <row r="55" spans="1:17" ht="15.5" x14ac:dyDescent="0.35">
      <c r="A55" s="58" t="s">
        <v>313</v>
      </c>
      <c r="B55" s="54">
        <v>2</v>
      </c>
      <c r="C55" s="55">
        <v>3</v>
      </c>
      <c r="D55" s="54">
        <v>2</v>
      </c>
      <c r="E55" s="55">
        <v>3</v>
      </c>
      <c r="F55" s="54">
        <v>1</v>
      </c>
      <c r="G55" s="55">
        <v>4</v>
      </c>
      <c r="H55" s="54" t="s">
        <v>24</v>
      </c>
      <c r="I55" s="55" t="s">
        <v>24</v>
      </c>
      <c r="J55" s="54" t="s">
        <v>24</v>
      </c>
      <c r="K55" s="55" t="s">
        <v>24</v>
      </c>
      <c r="L55" s="54" t="s">
        <v>24</v>
      </c>
      <c r="M55" s="55" t="s">
        <v>24</v>
      </c>
      <c r="N55" s="54" t="s">
        <v>24</v>
      </c>
      <c r="O55" s="55" t="s">
        <v>24</v>
      </c>
      <c r="P55" s="54">
        <v>5</v>
      </c>
      <c r="Q55" s="55">
        <v>10</v>
      </c>
    </row>
    <row r="56" spans="1:17" ht="15.5" x14ac:dyDescent="0.35">
      <c r="A56" s="58" t="s">
        <v>88</v>
      </c>
      <c r="B56" s="54">
        <v>2</v>
      </c>
      <c r="C56" s="55">
        <v>4</v>
      </c>
      <c r="D56" s="54">
        <v>3</v>
      </c>
      <c r="E56" s="55" t="s">
        <v>24</v>
      </c>
      <c r="F56" s="54">
        <v>1</v>
      </c>
      <c r="G56" s="55">
        <v>1</v>
      </c>
      <c r="H56" s="54" t="s">
        <v>24</v>
      </c>
      <c r="I56" s="55" t="s">
        <v>24</v>
      </c>
      <c r="J56" s="54">
        <v>1</v>
      </c>
      <c r="K56" s="55" t="s">
        <v>24</v>
      </c>
      <c r="L56" s="54" t="s">
        <v>24</v>
      </c>
      <c r="M56" s="55" t="s">
        <v>24</v>
      </c>
      <c r="N56" s="54" t="s">
        <v>24</v>
      </c>
      <c r="O56" s="55" t="s">
        <v>24</v>
      </c>
      <c r="P56" s="54">
        <v>7</v>
      </c>
      <c r="Q56" s="55">
        <v>5</v>
      </c>
    </row>
    <row r="57" spans="1:17" ht="15.5" x14ac:dyDescent="0.35">
      <c r="A57" s="58" t="s">
        <v>314</v>
      </c>
      <c r="B57" s="54">
        <v>8</v>
      </c>
      <c r="C57" s="55">
        <v>11</v>
      </c>
      <c r="D57" s="54" t="s">
        <v>24</v>
      </c>
      <c r="E57" s="55">
        <v>2</v>
      </c>
      <c r="F57" s="54">
        <v>4</v>
      </c>
      <c r="G57" s="55">
        <v>7</v>
      </c>
      <c r="H57" s="54" t="s">
        <v>24</v>
      </c>
      <c r="I57" s="55" t="s">
        <v>24</v>
      </c>
      <c r="J57" s="54" t="s">
        <v>24</v>
      </c>
      <c r="K57" s="55" t="s">
        <v>24</v>
      </c>
      <c r="L57" s="54" t="s">
        <v>24</v>
      </c>
      <c r="M57" s="55" t="s">
        <v>24</v>
      </c>
      <c r="N57" s="54" t="s">
        <v>24</v>
      </c>
      <c r="O57" s="55" t="s">
        <v>24</v>
      </c>
      <c r="P57" s="54">
        <v>12</v>
      </c>
      <c r="Q57" s="55">
        <v>20</v>
      </c>
    </row>
    <row r="58" spans="1:17" ht="15.5" x14ac:dyDescent="0.35">
      <c r="A58" s="58" t="s">
        <v>89</v>
      </c>
      <c r="B58" s="54">
        <v>2</v>
      </c>
      <c r="C58" s="55">
        <v>2</v>
      </c>
      <c r="D58" s="54">
        <v>1</v>
      </c>
      <c r="E58" s="55" t="s">
        <v>24</v>
      </c>
      <c r="F58" s="54" t="s">
        <v>24</v>
      </c>
      <c r="G58" s="55" t="s">
        <v>24</v>
      </c>
      <c r="H58" s="54" t="s">
        <v>24</v>
      </c>
      <c r="I58" s="55" t="s">
        <v>24</v>
      </c>
      <c r="J58" s="54" t="s">
        <v>24</v>
      </c>
      <c r="K58" s="55" t="s">
        <v>24</v>
      </c>
      <c r="L58" s="54" t="s">
        <v>24</v>
      </c>
      <c r="M58" s="55" t="s">
        <v>24</v>
      </c>
      <c r="N58" s="54" t="s">
        <v>24</v>
      </c>
      <c r="O58" s="55" t="s">
        <v>24</v>
      </c>
      <c r="P58" s="54">
        <v>3</v>
      </c>
      <c r="Q58" s="55">
        <v>2</v>
      </c>
    </row>
    <row r="59" spans="1:17" ht="15.5" x14ac:dyDescent="0.35">
      <c r="A59" s="58" t="s">
        <v>90</v>
      </c>
      <c r="B59" s="54">
        <v>2</v>
      </c>
      <c r="C59" s="55">
        <v>4</v>
      </c>
      <c r="D59" s="54" t="s">
        <v>24</v>
      </c>
      <c r="E59" s="55" t="s">
        <v>24</v>
      </c>
      <c r="F59" s="54" t="s">
        <v>24</v>
      </c>
      <c r="G59" s="55">
        <v>3</v>
      </c>
      <c r="H59" s="54" t="s">
        <v>24</v>
      </c>
      <c r="I59" s="55" t="s">
        <v>24</v>
      </c>
      <c r="J59" s="54" t="s">
        <v>24</v>
      </c>
      <c r="K59" s="55" t="s">
        <v>24</v>
      </c>
      <c r="L59" s="54" t="s">
        <v>24</v>
      </c>
      <c r="M59" s="55" t="s">
        <v>24</v>
      </c>
      <c r="N59" s="54" t="s">
        <v>24</v>
      </c>
      <c r="O59" s="55" t="s">
        <v>24</v>
      </c>
      <c r="P59" s="68">
        <v>2</v>
      </c>
      <c r="Q59" s="114">
        <v>7</v>
      </c>
    </row>
    <row r="60" spans="1:17" ht="15.5" x14ac:dyDescent="0.35">
      <c r="A60" s="58" t="s">
        <v>91</v>
      </c>
      <c r="B60" s="54">
        <v>2</v>
      </c>
      <c r="C60" s="55">
        <v>2</v>
      </c>
      <c r="D60" s="54" t="s">
        <v>24</v>
      </c>
      <c r="E60" s="55" t="s">
        <v>24</v>
      </c>
      <c r="F60" s="54">
        <v>1</v>
      </c>
      <c r="G60" s="55" t="s">
        <v>24</v>
      </c>
      <c r="H60" s="54" t="s">
        <v>24</v>
      </c>
      <c r="I60" s="55" t="s">
        <v>24</v>
      </c>
      <c r="J60" s="54" t="s">
        <v>24</v>
      </c>
      <c r="K60" s="55" t="s">
        <v>24</v>
      </c>
      <c r="L60" s="54" t="s">
        <v>24</v>
      </c>
      <c r="M60" s="55" t="s">
        <v>24</v>
      </c>
      <c r="N60" s="54" t="s">
        <v>24</v>
      </c>
      <c r="O60" s="55" t="s">
        <v>24</v>
      </c>
      <c r="P60" s="54">
        <v>3</v>
      </c>
      <c r="Q60" s="55">
        <v>2</v>
      </c>
    </row>
    <row r="61" spans="1:17" ht="15.5" x14ac:dyDescent="0.35">
      <c r="A61" s="110" t="s">
        <v>92</v>
      </c>
      <c r="B61" s="68">
        <v>4</v>
      </c>
      <c r="C61" s="114">
        <v>4</v>
      </c>
      <c r="D61" s="68" t="s">
        <v>24</v>
      </c>
      <c r="E61" s="114" t="s">
        <v>24</v>
      </c>
      <c r="F61" s="68" t="s">
        <v>24</v>
      </c>
      <c r="G61" s="114">
        <v>1</v>
      </c>
      <c r="H61" s="68" t="s">
        <v>24</v>
      </c>
      <c r="I61" s="114" t="s">
        <v>24</v>
      </c>
      <c r="J61" s="68" t="s">
        <v>24</v>
      </c>
      <c r="K61" s="114" t="s">
        <v>24</v>
      </c>
      <c r="L61" s="68" t="s">
        <v>24</v>
      </c>
      <c r="M61" s="114" t="s">
        <v>24</v>
      </c>
      <c r="N61" s="68" t="s">
        <v>24</v>
      </c>
      <c r="O61" s="114" t="s">
        <v>24</v>
      </c>
      <c r="P61" s="54">
        <v>4</v>
      </c>
      <c r="Q61" s="55">
        <v>5</v>
      </c>
    </row>
    <row r="62" spans="1:17" ht="15.5" x14ac:dyDescent="0.35">
      <c r="A62" s="58" t="s">
        <v>315</v>
      </c>
      <c r="B62" s="54">
        <v>6</v>
      </c>
      <c r="C62" s="55">
        <v>13</v>
      </c>
      <c r="D62" s="54" t="s">
        <v>24</v>
      </c>
      <c r="E62" s="55" t="s">
        <v>24</v>
      </c>
      <c r="F62" s="54" t="s">
        <v>24</v>
      </c>
      <c r="G62" s="55">
        <v>1</v>
      </c>
      <c r="H62" s="54" t="s">
        <v>24</v>
      </c>
      <c r="I62" s="55" t="s">
        <v>24</v>
      </c>
      <c r="J62" s="54" t="s">
        <v>24</v>
      </c>
      <c r="K62" s="55" t="s">
        <v>24</v>
      </c>
      <c r="L62" s="54" t="s">
        <v>24</v>
      </c>
      <c r="M62" s="55" t="s">
        <v>24</v>
      </c>
      <c r="N62" s="54" t="s">
        <v>24</v>
      </c>
      <c r="O62" s="55" t="s">
        <v>24</v>
      </c>
      <c r="P62" s="54">
        <v>6</v>
      </c>
      <c r="Q62" s="55">
        <v>14</v>
      </c>
    </row>
    <row r="63" spans="1:17" ht="15.5" x14ac:dyDescent="0.35">
      <c r="A63" s="58" t="s">
        <v>316</v>
      </c>
      <c r="B63" s="54">
        <v>500</v>
      </c>
      <c r="C63" s="55">
        <v>511</v>
      </c>
      <c r="D63" s="54">
        <v>12</v>
      </c>
      <c r="E63" s="55">
        <v>11</v>
      </c>
      <c r="F63" s="54">
        <v>317</v>
      </c>
      <c r="G63" s="55">
        <v>340</v>
      </c>
      <c r="H63" s="54">
        <v>15</v>
      </c>
      <c r="I63" s="55">
        <v>34</v>
      </c>
      <c r="J63" s="54">
        <v>13</v>
      </c>
      <c r="K63" s="55">
        <v>7</v>
      </c>
      <c r="L63" s="54" t="s">
        <v>24</v>
      </c>
      <c r="M63" s="55" t="s">
        <v>24</v>
      </c>
      <c r="N63" s="54">
        <v>13</v>
      </c>
      <c r="O63" s="55">
        <v>18</v>
      </c>
      <c r="P63" s="54">
        <v>870</v>
      </c>
      <c r="Q63" s="55">
        <v>921</v>
      </c>
    </row>
    <row r="64" spans="1:17" ht="15.5" x14ac:dyDescent="0.35">
      <c r="A64" s="58" t="s">
        <v>317</v>
      </c>
      <c r="B64" s="54" t="s">
        <v>24</v>
      </c>
      <c r="C64" s="55">
        <v>10</v>
      </c>
      <c r="D64" s="54" t="s">
        <v>24</v>
      </c>
      <c r="E64" s="55" t="s">
        <v>24</v>
      </c>
      <c r="F64" s="54" t="s">
        <v>24</v>
      </c>
      <c r="G64" s="55">
        <v>4</v>
      </c>
      <c r="H64" s="54" t="s">
        <v>24</v>
      </c>
      <c r="I64" s="55">
        <v>1</v>
      </c>
      <c r="J64" s="54" t="s">
        <v>24</v>
      </c>
      <c r="K64" s="55" t="s">
        <v>24</v>
      </c>
      <c r="L64" s="54" t="s">
        <v>24</v>
      </c>
      <c r="M64" s="55" t="s">
        <v>24</v>
      </c>
      <c r="N64" s="54" t="s">
        <v>24</v>
      </c>
      <c r="O64" s="55" t="s">
        <v>24</v>
      </c>
      <c r="P64" s="54" t="s">
        <v>24</v>
      </c>
      <c r="Q64" s="55">
        <v>15</v>
      </c>
    </row>
    <row r="65" spans="1:17" ht="15.5" x14ac:dyDescent="0.35">
      <c r="A65" s="58" t="s">
        <v>318</v>
      </c>
      <c r="B65" s="54">
        <v>234</v>
      </c>
      <c r="C65" s="55">
        <v>220</v>
      </c>
      <c r="D65" s="54">
        <v>23</v>
      </c>
      <c r="E65" s="55">
        <v>18</v>
      </c>
      <c r="F65" s="54">
        <v>69</v>
      </c>
      <c r="G65" s="55">
        <v>71</v>
      </c>
      <c r="H65" s="54">
        <v>3</v>
      </c>
      <c r="I65" s="55" t="s">
        <v>24</v>
      </c>
      <c r="J65" s="54">
        <v>4</v>
      </c>
      <c r="K65" s="55">
        <v>4</v>
      </c>
      <c r="L65" s="54" t="s">
        <v>24</v>
      </c>
      <c r="M65" s="55" t="s">
        <v>24</v>
      </c>
      <c r="N65" s="54">
        <v>3</v>
      </c>
      <c r="O65" s="55">
        <v>1</v>
      </c>
      <c r="P65" s="68">
        <v>336</v>
      </c>
      <c r="Q65" s="114">
        <v>314</v>
      </c>
    </row>
    <row r="66" spans="1:17" ht="15.5" x14ac:dyDescent="0.35">
      <c r="A66" s="58" t="s">
        <v>319</v>
      </c>
      <c r="B66" s="54">
        <v>5</v>
      </c>
      <c r="C66" s="55">
        <v>3</v>
      </c>
      <c r="D66" s="54" t="s">
        <v>24</v>
      </c>
      <c r="E66" s="55" t="s">
        <v>24</v>
      </c>
      <c r="F66" s="54">
        <v>1</v>
      </c>
      <c r="G66" s="55">
        <v>4</v>
      </c>
      <c r="H66" s="54" t="s">
        <v>24</v>
      </c>
      <c r="I66" s="55" t="s">
        <v>24</v>
      </c>
      <c r="J66" s="54" t="s">
        <v>24</v>
      </c>
      <c r="K66" s="55" t="s">
        <v>24</v>
      </c>
      <c r="L66" s="54" t="s">
        <v>24</v>
      </c>
      <c r="M66" s="55" t="s">
        <v>24</v>
      </c>
      <c r="N66" s="54" t="s">
        <v>24</v>
      </c>
      <c r="O66" s="55">
        <v>1</v>
      </c>
      <c r="P66" s="54">
        <v>6</v>
      </c>
      <c r="Q66" s="55">
        <v>8</v>
      </c>
    </row>
    <row r="67" spans="1:17" ht="15.5" x14ac:dyDescent="0.35">
      <c r="A67" s="58" t="s">
        <v>320</v>
      </c>
      <c r="B67" s="54">
        <v>115</v>
      </c>
      <c r="C67" s="55">
        <v>83</v>
      </c>
      <c r="D67" s="54">
        <v>12</v>
      </c>
      <c r="E67" s="55">
        <v>5</v>
      </c>
      <c r="F67" s="54">
        <v>22</v>
      </c>
      <c r="G67" s="55">
        <v>30</v>
      </c>
      <c r="H67" s="54">
        <v>2</v>
      </c>
      <c r="I67" s="55">
        <v>1</v>
      </c>
      <c r="J67" s="54">
        <v>2</v>
      </c>
      <c r="K67" s="55">
        <v>1</v>
      </c>
      <c r="L67" s="54" t="s">
        <v>24</v>
      </c>
      <c r="M67" s="55" t="s">
        <v>24</v>
      </c>
      <c r="N67" s="54" t="s">
        <v>24</v>
      </c>
      <c r="O67" s="55">
        <v>1</v>
      </c>
      <c r="P67" s="54">
        <v>153</v>
      </c>
      <c r="Q67" s="55">
        <v>121</v>
      </c>
    </row>
    <row r="68" spans="1:17" ht="15.5" x14ac:dyDescent="0.35">
      <c r="A68" s="58" t="s">
        <v>321</v>
      </c>
      <c r="B68" s="54">
        <v>35</v>
      </c>
      <c r="C68" s="55">
        <v>34</v>
      </c>
      <c r="D68" s="54">
        <v>4</v>
      </c>
      <c r="E68" s="55" t="s">
        <v>24</v>
      </c>
      <c r="F68" s="54">
        <v>8</v>
      </c>
      <c r="G68" s="55">
        <v>12</v>
      </c>
      <c r="H68" s="54">
        <v>1</v>
      </c>
      <c r="I68" s="55">
        <v>1</v>
      </c>
      <c r="J68" s="54">
        <v>1</v>
      </c>
      <c r="K68" s="55">
        <v>1</v>
      </c>
      <c r="L68" s="54" t="s">
        <v>24</v>
      </c>
      <c r="M68" s="55" t="s">
        <v>24</v>
      </c>
      <c r="N68" s="54">
        <v>2</v>
      </c>
      <c r="O68" s="55" t="s">
        <v>24</v>
      </c>
      <c r="P68" s="54">
        <v>51</v>
      </c>
      <c r="Q68" s="55">
        <v>48</v>
      </c>
    </row>
    <row r="69" spans="1:17" ht="15.5" x14ac:dyDescent="0.35">
      <c r="A69" s="58" t="s">
        <v>64</v>
      </c>
      <c r="B69" s="54">
        <v>5</v>
      </c>
      <c r="C69" s="55">
        <v>6</v>
      </c>
      <c r="D69" s="54">
        <v>2</v>
      </c>
      <c r="E69" s="55" t="s">
        <v>24</v>
      </c>
      <c r="F69" s="54">
        <v>6</v>
      </c>
      <c r="G69" s="55">
        <v>1</v>
      </c>
      <c r="H69" s="54" t="s">
        <v>24</v>
      </c>
      <c r="I69" s="55" t="s">
        <v>24</v>
      </c>
      <c r="J69" s="54" t="s">
        <v>24</v>
      </c>
      <c r="K69" s="55" t="s">
        <v>24</v>
      </c>
      <c r="L69" s="54" t="s">
        <v>24</v>
      </c>
      <c r="M69" s="55" t="s">
        <v>24</v>
      </c>
      <c r="N69" s="54" t="s">
        <v>24</v>
      </c>
      <c r="O69" s="55" t="s">
        <v>24</v>
      </c>
      <c r="P69" s="54">
        <v>13</v>
      </c>
      <c r="Q69" s="55">
        <v>7</v>
      </c>
    </row>
    <row r="70" spans="1:17" ht="15.5" x14ac:dyDescent="0.35">
      <c r="A70" s="58" t="s">
        <v>93</v>
      </c>
      <c r="B70" s="54">
        <v>9</v>
      </c>
      <c r="C70" s="55">
        <v>1</v>
      </c>
      <c r="D70" s="54" t="s">
        <v>24</v>
      </c>
      <c r="E70" s="55">
        <v>1</v>
      </c>
      <c r="F70" s="54">
        <v>3</v>
      </c>
      <c r="G70" s="55">
        <v>1</v>
      </c>
      <c r="H70" s="54" t="s">
        <v>24</v>
      </c>
      <c r="I70" s="55" t="s">
        <v>24</v>
      </c>
      <c r="J70" s="54" t="s">
        <v>24</v>
      </c>
      <c r="K70" s="55" t="s">
        <v>24</v>
      </c>
      <c r="L70" s="54" t="s">
        <v>24</v>
      </c>
      <c r="M70" s="55" t="s">
        <v>24</v>
      </c>
      <c r="N70" s="54" t="s">
        <v>24</v>
      </c>
      <c r="O70" s="55" t="s">
        <v>24</v>
      </c>
      <c r="P70" s="54">
        <v>12</v>
      </c>
      <c r="Q70" s="55">
        <v>3</v>
      </c>
    </row>
    <row r="71" spans="1:17" ht="15.5" x14ac:dyDescent="0.35">
      <c r="A71" s="58" t="s">
        <v>62</v>
      </c>
      <c r="B71" s="54">
        <v>27</v>
      </c>
      <c r="C71" s="55">
        <v>17</v>
      </c>
      <c r="D71" s="54" t="s">
        <v>24</v>
      </c>
      <c r="E71" s="55" t="s">
        <v>24</v>
      </c>
      <c r="F71" s="54">
        <v>14</v>
      </c>
      <c r="G71" s="55">
        <v>14</v>
      </c>
      <c r="H71" s="54" t="s">
        <v>24</v>
      </c>
      <c r="I71" s="55" t="s">
        <v>24</v>
      </c>
      <c r="J71" s="54" t="s">
        <v>24</v>
      </c>
      <c r="K71" s="55" t="s">
        <v>24</v>
      </c>
      <c r="L71" s="54" t="s">
        <v>24</v>
      </c>
      <c r="M71" s="55" t="s">
        <v>24</v>
      </c>
      <c r="N71" s="54" t="s">
        <v>24</v>
      </c>
      <c r="O71" s="55" t="s">
        <v>24</v>
      </c>
      <c r="P71" s="68">
        <v>41</v>
      </c>
      <c r="Q71" s="114">
        <v>31</v>
      </c>
    </row>
    <row r="72" spans="1:17" ht="15.5" x14ac:dyDescent="0.35">
      <c r="A72" s="58" t="s">
        <v>94</v>
      </c>
      <c r="B72" s="54">
        <v>4</v>
      </c>
      <c r="C72" s="55">
        <v>2</v>
      </c>
      <c r="D72" s="54" t="s">
        <v>24</v>
      </c>
      <c r="E72" s="55" t="s">
        <v>24</v>
      </c>
      <c r="F72" s="54">
        <v>3</v>
      </c>
      <c r="G72" s="55">
        <v>3</v>
      </c>
      <c r="H72" s="54" t="s">
        <v>24</v>
      </c>
      <c r="I72" s="55" t="s">
        <v>24</v>
      </c>
      <c r="J72" s="54" t="s">
        <v>24</v>
      </c>
      <c r="K72" s="55" t="s">
        <v>24</v>
      </c>
      <c r="L72" s="54" t="s">
        <v>24</v>
      </c>
      <c r="M72" s="55" t="s">
        <v>24</v>
      </c>
      <c r="N72" s="54" t="s">
        <v>24</v>
      </c>
      <c r="O72" s="55" t="s">
        <v>24</v>
      </c>
      <c r="P72" s="54">
        <v>7</v>
      </c>
      <c r="Q72" s="55">
        <v>5</v>
      </c>
    </row>
    <row r="73" spans="1:17" ht="15.5" x14ac:dyDescent="0.35">
      <c r="A73" s="58" t="s">
        <v>323</v>
      </c>
      <c r="B73" s="54">
        <v>6</v>
      </c>
      <c r="C73" s="55">
        <v>10</v>
      </c>
      <c r="D73" s="54">
        <v>3</v>
      </c>
      <c r="E73" s="55">
        <v>7</v>
      </c>
      <c r="F73" s="54">
        <v>2</v>
      </c>
      <c r="G73" s="55" t="s">
        <v>24</v>
      </c>
      <c r="H73" s="54" t="s">
        <v>24</v>
      </c>
      <c r="I73" s="55" t="s">
        <v>24</v>
      </c>
      <c r="J73" s="54" t="s">
        <v>24</v>
      </c>
      <c r="K73" s="55" t="s">
        <v>24</v>
      </c>
      <c r="L73" s="54" t="s">
        <v>24</v>
      </c>
      <c r="M73" s="55" t="s">
        <v>24</v>
      </c>
      <c r="N73" s="54" t="s">
        <v>24</v>
      </c>
      <c r="O73" s="55" t="s">
        <v>24</v>
      </c>
      <c r="P73" s="54">
        <v>11</v>
      </c>
      <c r="Q73" s="55">
        <v>17</v>
      </c>
    </row>
    <row r="74" spans="1:17" ht="15.5" x14ac:dyDescent="0.35">
      <c r="A74" s="58" t="s">
        <v>65</v>
      </c>
      <c r="B74" s="54">
        <v>20</v>
      </c>
      <c r="C74" s="55">
        <v>18</v>
      </c>
      <c r="D74" s="54" t="s">
        <v>24</v>
      </c>
      <c r="E74" s="55" t="s">
        <v>24</v>
      </c>
      <c r="F74" s="54">
        <v>19</v>
      </c>
      <c r="G74" s="55">
        <v>12</v>
      </c>
      <c r="H74" s="54" t="s">
        <v>24</v>
      </c>
      <c r="I74" s="55" t="s">
        <v>24</v>
      </c>
      <c r="J74" s="54" t="s">
        <v>24</v>
      </c>
      <c r="K74" s="55">
        <v>1</v>
      </c>
      <c r="L74" s="54" t="s">
        <v>24</v>
      </c>
      <c r="M74" s="55" t="s">
        <v>24</v>
      </c>
      <c r="N74" s="54" t="s">
        <v>24</v>
      </c>
      <c r="O74" s="55" t="s">
        <v>24</v>
      </c>
      <c r="P74" s="54">
        <v>39</v>
      </c>
      <c r="Q74" s="55">
        <v>31</v>
      </c>
    </row>
    <row r="75" spans="1:17" ht="15.5" x14ac:dyDescent="0.35">
      <c r="A75" s="110" t="s">
        <v>66</v>
      </c>
      <c r="B75" s="68">
        <v>12</v>
      </c>
      <c r="C75" s="114">
        <v>15</v>
      </c>
      <c r="D75" s="68">
        <v>3</v>
      </c>
      <c r="E75" s="114">
        <v>10</v>
      </c>
      <c r="F75" s="68">
        <v>5</v>
      </c>
      <c r="G75" s="114">
        <v>3</v>
      </c>
      <c r="H75" s="68" t="s">
        <v>24</v>
      </c>
      <c r="I75" s="114" t="s">
        <v>24</v>
      </c>
      <c r="J75" s="68" t="s">
        <v>24</v>
      </c>
      <c r="K75" s="114" t="s">
        <v>24</v>
      </c>
      <c r="L75" s="68" t="s">
        <v>24</v>
      </c>
      <c r="M75" s="114" t="s">
        <v>24</v>
      </c>
      <c r="N75" s="68" t="s">
        <v>24</v>
      </c>
      <c r="O75" s="114" t="s">
        <v>24</v>
      </c>
      <c r="P75" s="54">
        <v>20</v>
      </c>
      <c r="Q75" s="55">
        <v>28</v>
      </c>
    </row>
    <row r="76" spans="1:17" ht="15.5" x14ac:dyDescent="0.35">
      <c r="A76" s="58" t="s">
        <v>324</v>
      </c>
      <c r="B76" s="54">
        <v>4</v>
      </c>
      <c r="C76" s="55">
        <v>6</v>
      </c>
      <c r="D76" s="54" t="s">
        <v>24</v>
      </c>
      <c r="E76" s="55">
        <v>1</v>
      </c>
      <c r="F76" s="54">
        <v>2</v>
      </c>
      <c r="G76" s="55">
        <v>4</v>
      </c>
      <c r="H76" s="54" t="s">
        <v>24</v>
      </c>
      <c r="I76" s="55" t="s">
        <v>24</v>
      </c>
      <c r="J76" s="54" t="s">
        <v>24</v>
      </c>
      <c r="K76" s="55" t="s">
        <v>24</v>
      </c>
      <c r="L76" s="54" t="s">
        <v>24</v>
      </c>
      <c r="M76" s="55" t="s">
        <v>24</v>
      </c>
      <c r="N76" s="54" t="s">
        <v>24</v>
      </c>
      <c r="O76" s="55" t="s">
        <v>24</v>
      </c>
      <c r="P76" s="54">
        <v>6</v>
      </c>
      <c r="Q76" s="55">
        <v>11</v>
      </c>
    </row>
    <row r="77" spans="1:17" ht="15.5" x14ac:dyDescent="0.35">
      <c r="A77" s="58" t="s">
        <v>67</v>
      </c>
      <c r="B77" s="54">
        <v>3</v>
      </c>
      <c r="C77" s="55">
        <v>9</v>
      </c>
      <c r="D77" s="54" t="s">
        <v>24</v>
      </c>
      <c r="E77" s="55" t="s">
        <v>24</v>
      </c>
      <c r="F77" s="54">
        <v>1</v>
      </c>
      <c r="G77" s="55">
        <v>2</v>
      </c>
      <c r="H77" s="54" t="s">
        <v>24</v>
      </c>
      <c r="I77" s="55" t="s">
        <v>24</v>
      </c>
      <c r="J77" s="54" t="s">
        <v>24</v>
      </c>
      <c r="K77" s="55" t="s">
        <v>24</v>
      </c>
      <c r="L77" s="54" t="s">
        <v>24</v>
      </c>
      <c r="M77" s="55" t="s">
        <v>24</v>
      </c>
      <c r="N77" s="54" t="s">
        <v>24</v>
      </c>
      <c r="O77" s="55" t="s">
        <v>24</v>
      </c>
      <c r="P77" s="68">
        <v>4</v>
      </c>
      <c r="Q77" s="114">
        <v>11</v>
      </c>
    </row>
    <row r="78" spans="1:17" ht="15.5" x14ac:dyDescent="0.35">
      <c r="A78" s="58" t="s">
        <v>68</v>
      </c>
      <c r="B78" s="54" t="s">
        <v>24</v>
      </c>
      <c r="C78" s="55" t="s">
        <v>24</v>
      </c>
      <c r="D78" s="54" t="s">
        <v>24</v>
      </c>
      <c r="E78" s="55" t="s">
        <v>24</v>
      </c>
      <c r="F78" s="54" t="s">
        <v>24</v>
      </c>
      <c r="G78" s="55" t="s">
        <v>24</v>
      </c>
      <c r="H78" s="54" t="s">
        <v>24</v>
      </c>
      <c r="I78" s="55" t="s">
        <v>24</v>
      </c>
      <c r="J78" s="54" t="s">
        <v>24</v>
      </c>
      <c r="K78" s="55" t="s">
        <v>24</v>
      </c>
      <c r="L78" s="54">
        <v>1</v>
      </c>
      <c r="M78" s="55" t="s">
        <v>24</v>
      </c>
      <c r="N78" s="54" t="s">
        <v>24</v>
      </c>
      <c r="O78" s="55" t="s">
        <v>24</v>
      </c>
      <c r="P78" s="54">
        <v>1</v>
      </c>
      <c r="Q78" s="55" t="s">
        <v>24</v>
      </c>
    </row>
    <row r="79" spans="1:17" ht="15.5" x14ac:dyDescent="0.35">
      <c r="A79" s="58" t="s">
        <v>95</v>
      </c>
      <c r="B79" s="54">
        <v>71</v>
      </c>
      <c r="C79" s="55">
        <v>70</v>
      </c>
      <c r="D79" s="54">
        <v>3</v>
      </c>
      <c r="E79" s="55">
        <v>3</v>
      </c>
      <c r="F79" s="54">
        <v>12</v>
      </c>
      <c r="G79" s="55">
        <v>5</v>
      </c>
      <c r="H79" s="54" t="s">
        <v>24</v>
      </c>
      <c r="I79" s="55">
        <v>1</v>
      </c>
      <c r="J79" s="54">
        <v>1</v>
      </c>
      <c r="K79" s="55" t="s">
        <v>24</v>
      </c>
      <c r="L79" s="54" t="s">
        <v>24</v>
      </c>
      <c r="M79" s="55" t="s">
        <v>24</v>
      </c>
      <c r="N79" s="54" t="s">
        <v>24</v>
      </c>
      <c r="O79" s="55">
        <v>1</v>
      </c>
      <c r="P79" s="54">
        <v>87</v>
      </c>
      <c r="Q79" s="55">
        <v>80</v>
      </c>
    </row>
    <row r="80" spans="1:17" ht="15.5" x14ac:dyDescent="0.35">
      <c r="A80" s="58" t="s">
        <v>325</v>
      </c>
      <c r="B80" s="54">
        <v>30</v>
      </c>
      <c r="C80" s="55">
        <v>33</v>
      </c>
      <c r="D80" s="54">
        <v>1</v>
      </c>
      <c r="E80" s="55">
        <v>2</v>
      </c>
      <c r="F80" s="54">
        <v>20</v>
      </c>
      <c r="G80" s="55">
        <v>17</v>
      </c>
      <c r="H80" s="54" t="s">
        <v>24</v>
      </c>
      <c r="I80" s="55" t="s">
        <v>24</v>
      </c>
      <c r="J80" s="54" t="s">
        <v>24</v>
      </c>
      <c r="K80" s="55" t="s">
        <v>24</v>
      </c>
      <c r="L80" s="54" t="s">
        <v>24</v>
      </c>
      <c r="M80" s="55" t="s">
        <v>24</v>
      </c>
      <c r="N80" s="54">
        <v>3</v>
      </c>
      <c r="O80" s="55">
        <v>3</v>
      </c>
      <c r="P80" s="54">
        <v>54</v>
      </c>
      <c r="Q80" s="55">
        <v>55</v>
      </c>
    </row>
    <row r="81" spans="1:17" ht="15.5" x14ac:dyDescent="0.35">
      <c r="A81" s="58" t="s">
        <v>326</v>
      </c>
      <c r="B81" s="54">
        <v>19</v>
      </c>
      <c r="C81" s="55">
        <v>10</v>
      </c>
      <c r="D81" s="54">
        <v>1</v>
      </c>
      <c r="E81" s="55" t="s">
        <v>24</v>
      </c>
      <c r="F81" s="54">
        <v>8</v>
      </c>
      <c r="G81" s="55">
        <v>2</v>
      </c>
      <c r="H81" s="54" t="s">
        <v>24</v>
      </c>
      <c r="I81" s="55" t="s">
        <v>24</v>
      </c>
      <c r="J81" s="54" t="s">
        <v>24</v>
      </c>
      <c r="K81" s="55" t="s">
        <v>24</v>
      </c>
      <c r="L81" s="54" t="s">
        <v>24</v>
      </c>
      <c r="M81" s="55" t="s">
        <v>24</v>
      </c>
      <c r="N81" s="54" t="s">
        <v>24</v>
      </c>
      <c r="O81" s="55">
        <v>1</v>
      </c>
      <c r="P81" s="54">
        <v>28</v>
      </c>
      <c r="Q81" s="55">
        <v>13</v>
      </c>
    </row>
    <row r="82" spans="1:17" ht="15.5" x14ac:dyDescent="0.35">
      <c r="A82" s="58" t="s">
        <v>327</v>
      </c>
      <c r="B82" s="54">
        <v>22</v>
      </c>
      <c r="C82" s="55">
        <v>34</v>
      </c>
      <c r="D82" s="54">
        <v>1</v>
      </c>
      <c r="E82" s="55" t="s">
        <v>24</v>
      </c>
      <c r="F82" s="54">
        <v>4</v>
      </c>
      <c r="G82" s="55">
        <v>3</v>
      </c>
      <c r="H82" s="54">
        <v>1</v>
      </c>
      <c r="I82" s="55" t="s">
        <v>24</v>
      </c>
      <c r="J82" s="54">
        <v>1</v>
      </c>
      <c r="K82" s="55">
        <v>1</v>
      </c>
      <c r="L82" s="54" t="s">
        <v>24</v>
      </c>
      <c r="M82" s="55" t="s">
        <v>24</v>
      </c>
      <c r="N82" s="54" t="s">
        <v>24</v>
      </c>
      <c r="O82" s="55">
        <v>1</v>
      </c>
      <c r="P82" s="54">
        <v>29</v>
      </c>
      <c r="Q82" s="55">
        <v>39</v>
      </c>
    </row>
    <row r="83" spans="1:17" ht="15.5" x14ac:dyDescent="0.35">
      <c r="A83" s="58" t="s">
        <v>96</v>
      </c>
      <c r="B83" s="54">
        <v>29</v>
      </c>
      <c r="C83" s="55">
        <v>21</v>
      </c>
      <c r="D83" s="54">
        <v>2</v>
      </c>
      <c r="E83" s="55">
        <v>6</v>
      </c>
      <c r="F83" s="54">
        <v>3</v>
      </c>
      <c r="G83" s="55">
        <v>3</v>
      </c>
      <c r="H83" s="54" t="s">
        <v>24</v>
      </c>
      <c r="I83" s="55" t="s">
        <v>24</v>
      </c>
      <c r="J83" s="54" t="s">
        <v>24</v>
      </c>
      <c r="K83" s="55" t="s">
        <v>24</v>
      </c>
      <c r="L83" s="54" t="s">
        <v>24</v>
      </c>
      <c r="M83" s="55" t="s">
        <v>24</v>
      </c>
      <c r="N83" s="54" t="s">
        <v>24</v>
      </c>
      <c r="O83" s="55" t="s">
        <v>24</v>
      </c>
      <c r="P83" s="68">
        <v>34</v>
      </c>
      <c r="Q83" s="114">
        <v>30</v>
      </c>
    </row>
    <row r="84" spans="1:17" ht="15.5" x14ac:dyDescent="0.35">
      <c r="A84" s="58" t="s">
        <v>328</v>
      </c>
      <c r="B84" s="54">
        <v>64</v>
      </c>
      <c r="C84" s="55">
        <v>58</v>
      </c>
      <c r="D84" s="54">
        <v>10</v>
      </c>
      <c r="E84" s="55">
        <v>7</v>
      </c>
      <c r="F84" s="54">
        <v>36</v>
      </c>
      <c r="G84" s="55">
        <v>38</v>
      </c>
      <c r="H84" s="54" t="s">
        <v>24</v>
      </c>
      <c r="I84" s="55">
        <v>2</v>
      </c>
      <c r="J84" s="54">
        <v>1</v>
      </c>
      <c r="K84" s="55" t="s">
        <v>24</v>
      </c>
      <c r="L84" s="54" t="s">
        <v>24</v>
      </c>
      <c r="M84" s="55" t="s">
        <v>24</v>
      </c>
      <c r="N84" s="54">
        <v>1</v>
      </c>
      <c r="O84" s="55">
        <v>1</v>
      </c>
      <c r="P84" s="54">
        <v>112</v>
      </c>
      <c r="Q84" s="55">
        <v>106</v>
      </c>
    </row>
    <row r="85" spans="1:17" ht="15.5" x14ac:dyDescent="0.35">
      <c r="A85" s="58" t="s">
        <v>329</v>
      </c>
      <c r="B85" s="54">
        <v>20</v>
      </c>
      <c r="C85" s="55">
        <v>18</v>
      </c>
      <c r="D85" s="54">
        <v>1</v>
      </c>
      <c r="E85" s="55">
        <v>4</v>
      </c>
      <c r="F85" s="54">
        <v>6</v>
      </c>
      <c r="G85" s="55">
        <v>2</v>
      </c>
      <c r="H85" s="54" t="s">
        <v>24</v>
      </c>
      <c r="I85" s="55">
        <v>1</v>
      </c>
      <c r="J85" s="54" t="s">
        <v>24</v>
      </c>
      <c r="K85" s="55">
        <v>1</v>
      </c>
      <c r="L85" s="54" t="s">
        <v>24</v>
      </c>
      <c r="M85" s="55" t="s">
        <v>24</v>
      </c>
      <c r="N85" s="54" t="s">
        <v>24</v>
      </c>
      <c r="O85" s="55" t="s">
        <v>24</v>
      </c>
      <c r="P85" s="54">
        <v>27</v>
      </c>
      <c r="Q85" s="55">
        <v>26</v>
      </c>
    </row>
    <row r="86" spans="1:17" ht="15.5" x14ac:dyDescent="0.35">
      <c r="A86" s="58" t="s">
        <v>97</v>
      </c>
      <c r="B86" s="54" t="s">
        <v>24</v>
      </c>
      <c r="C86" s="55">
        <v>5</v>
      </c>
      <c r="D86" s="54">
        <v>1</v>
      </c>
      <c r="E86" s="55" t="s">
        <v>24</v>
      </c>
      <c r="F86" s="54">
        <v>4</v>
      </c>
      <c r="G86" s="55">
        <v>2</v>
      </c>
      <c r="H86" s="54" t="s">
        <v>24</v>
      </c>
      <c r="I86" s="55" t="s">
        <v>24</v>
      </c>
      <c r="J86" s="54" t="s">
        <v>24</v>
      </c>
      <c r="K86" s="55" t="s">
        <v>24</v>
      </c>
      <c r="L86" s="54" t="s">
        <v>24</v>
      </c>
      <c r="M86" s="55" t="s">
        <v>24</v>
      </c>
      <c r="N86" s="54" t="s">
        <v>24</v>
      </c>
      <c r="O86" s="55" t="s">
        <v>24</v>
      </c>
      <c r="P86" s="54">
        <v>5</v>
      </c>
      <c r="Q86" s="55">
        <v>7</v>
      </c>
    </row>
    <row r="87" spans="1:17" ht="15.5" x14ac:dyDescent="0.35">
      <c r="A87" s="58" t="s">
        <v>78</v>
      </c>
      <c r="B87" s="54">
        <v>4</v>
      </c>
      <c r="C87" s="55">
        <v>7</v>
      </c>
      <c r="D87" s="54" t="s">
        <v>24</v>
      </c>
      <c r="E87" s="55" t="s">
        <v>24</v>
      </c>
      <c r="F87" s="54" t="s">
        <v>24</v>
      </c>
      <c r="G87" s="55" t="s">
        <v>24</v>
      </c>
      <c r="H87" s="54" t="s">
        <v>24</v>
      </c>
      <c r="I87" s="55" t="s">
        <v>24</v>
      </c>
      <c r="J87" s="54" t="s">
        <v>24</v>
      </c>
      <c r="K87" s="55" t="s">
        <v>24</v>
      </c>
      <c r="L87" s="54" t="s">
        <v>24</v>
      </c>
      <c r="M87" s="55" t="s">
        <v>24</v>
      </c>
      <c r="N87" s="54" t="s">
        <v>24</v>
      </c>
      <c r="O87" s="55" t="s">
        <v>24</v>
      </c>
      <c r="P87" s="54">
        <v>4</v>
      </c>
      <c r="Q87" s="55">
        <v>7</v>
      </c>
    </row>
    <row r="88" spans="1:17" ht="15.5" x14ac:dyDescent="0.35">
      <c r="A88" s="58" t="s">
        <v>98</v>
      </c>
      <c r="B88" s="54">
        <v>116</v>
      </c>
      <c r="C88" s="55">
        <v>138</v>
      </c>
      <c r="D88" s="54">
        <v>37</v>
      </c>
      <c r="E88" s="55">
        <v>4</v>
      </c>
      <c r="F88" s="54">
        <v>58</v>
      </c>
      <c r="G88" s="55">
        <v>58</v>
      </c>
      <c r="H88" s="54" t="s">
        <v>24</v>
      </c>
      <c r="I88" s="55">
        <v>1</v>
      </c>
      <c r="J88" s="54">
        <v>2</v>
      </c>
      <c r="K88" s="55">
        <v>4</v>
      </c>
      <c r="L88" s="54" t="s">
        <v>24</v>
      </c>
      <c r="M88" s="55" t="s">
        <v>24</v>
      </c>
      <c r="N88" s="54">
        <v>1</v>
      </c>
      <c r="O88" s="55" t="s">
        <v>24</v>
      </c>
      <c r="P88" s="54">
        <v>214</v>
      </c>
      <c r="Q88" s="55">
        <v>205</v>
      </c>
    </row>
    <row r="89" spans="1:17" ht="15.5" x14ac:dyDescent="0.35">
      <c r="A89" s="110" t="s">
        <v>99</v>
      </c>
      <c r="B89" s="68">
        <v>9</v>
      </c>
      <c r="C89" s="114">
        <v>20</v>
      </c>
      <c r="D89" s="68">
        <v>1</v>
      </c>
      <c r="E89" s="114">
        <v>1</v>
      </c>
      <c r="F89" s="68" t="s">
        <v>24</v>
      </c>
      <c r="G89" s="114">
        <v>2</v>
      </c>
      <c r="H89" s="68" t="s">
        <v>24</v>
      </c>
      <c r="I89" s="114" t="s">
        <v>24</v>
      </c>
      <c r="J89" s="68" t="s">
        <v>24</v>
      </c>
      <c r="K89" s="114" t="s">
        <v>24</v>
      </c>
      <c r="L89" s="68" t="s">
        <v>24</v>
      </c>
      <c r="M89" s="114" t="s">
        <v>24</v>
      </c>
      <c r="N89" s="68" t="s">
        <v>24</v>
      </c>
      <c r="O89" s="114">
        <v>1</v>
      </c>
      <c r="P89" s="68">
        <v>10</v>
      </c>
      <c r="Q89" s="114">
        <v>24</v>
      </c>
    </row>
    <row r="90" spans="1:17" ht="15.5" x14ac:dyDescent="0.35">
      <c r="A90" s="58" t="s">
        <v>100</v>
      </c>
      <c r="B90" s="54">
        <v>229</v>
      </c>
      <c r="C90" s="55">
        <v>219</v>
      </c>
      <c r="D90" s="54">
        <v>2</v>
      </c>
      <c r="E90" s="55">
        <v>1</v>
      </c>
      <c r="F90" s="54">
        <v>89</v>
      </c>
      <c r="G90" s="55">
        <v>100</v>
      </c>
      <c r="H90" s="54">
        <v>3</v>
      </c>
      <c r="I90" s="55">
        <v>3</v>
      </c>
      <c r="J90" s="54">
        <v>1</v>
      </c>
      <c r="K90" s="55">
        <v>2</v>
      </c>
      <c r="L90" s="54" t="s">
        <v>24</v>
      </c>
      <c r="M90" s="55" t="s">
        <v>24</v>
      </c>
      <c r="N90" s="54">
        <v>6</v>
      </c>
      <c r="O90" s="55">
        <v>8</v>
      </c>
      <c r="P90" s="54">
        <v>330</v>
      </c>
      <c r="Q90" s="55">
        <v>333</v>
      </c>
    </row>
    <row r="91" spans="1:17" ht="15.5" x14ac:dyDescent="0.35">
      <c r="A91" s="58" t="s">
        <v>330</v>
      </c>
      <c r="B91" s="54">
        <v>33</v>
      </c>
      <c r="C91" s="55">
        <v>29</v>
      </c>
      <c r="D91" s="54" t="s">
        <v>24</v>
      </c>
      <c r="E91" s="55">
        <v>1</v>
      </c>
      <c r="F91" s="54">
        <v>10</v>
      </c>
      <c r="G91" s="55">
        <v>11</v>
      </c>
      <c r="H91" s="54" t="s">
        <v>24</v>
      </c>
      <c r="I91" s="55" t="s">
        <v>24</v>
      </c>
      <c r="J91" s="54" t="s">
        <v>24</v>
      </c>
      <c r="K91" s="55" t="s">
        <v>24</v>
      </c>
      <c r="L91" s="54" t="s">
        <v>24</v>
      </c>
      <c r="M91" s="55" t="s">
        <v>24</v>
      </c>
      <c r="N91" s="54" t="s">
        <v>24</v>
      </c>
      <c r="O91" s="55" t="s">
        <v>24</v>
      </c>
      <c r="P91" s="54">
        <v>43</v>
      </c>
      <c r="Q91" s="55">
        <v>41</v>
      </c>
    </row>
    <row r="92" spans="1:17" ht="15.5" x14ac:dyDescent="0.35">
      <c r="A92" s="58" t="s">
        <v>331</v>
      </c>
      <c r="B92" s="54">
        <v>1058</v>
      </c>
      <c r="C92" s="55">
        <v>1400</v>
      </c>
      <c r="D92" s="54">
        <v>49</v>
      </c>
      <c r="E92" s="55">
        <v>30</v>
      </c>
      <c r="F92" s="54">
        <v>748</v>
      </c>
      <c r="G92" s="55">
        <v>905</v>
      </c>
      <c r="H92" s="54">
        <v>82</v>
      </c>
      <c r="I92" s="55">
        <v>87</v>
      </c>
      <c r="J92" s="54">
        <v>25</v>
      </c>
      <c r="K92" s="55">
        <v>24</v>
      </c>
      <c r="L92" s="54" t="s">
        <v>24</v>
      </c>
      <c r="M92" s="55" t="s">
        <v>24</v>
      </c>
      <c r="N92" s="54">
        <v>37</v>
      </c>
      <c r="O92" s="55">
        <v>44</v>
      </c>
      <c r="P92" s="54">
        <v>1999</v>
      </c>
      <c r="Q92" s="55">
        <v>2490</v>
      </c>
    </row>
    <row r="93" spans="1:17" ht="15.5" x14ac:dyDescent="0.35">
      <c r="A93" s="58" t="s">
        <v>101</v>
      </c>
      <c r="B93" s="54">
        <v>126</v>
      </c>
      <c r="C93" s="55">
        <v>109</v>
      </c>
      <c r="D93" s="54">
        <v>2</v>
      </c>
      <c r="E93" s="55">
        <v>6</v>
      </c>
      <c r="F93" s="54">
        <v>21</v>
      </c>
      <c r="G93" s="55">
        <v>26</v>
      </c>
      <c r="H93" s="54" t="s">
        <v>24</v>
      </c>
      <c r="I93" s="55" t="s">
        <v>24</v>
      </c>
      <c r="J93" s="54">
        <v>2</v>
      </c>
      <c r="K93" s="55" t="s">
        <v>24</v>
      </c>
      <c r="L93" s="54" t="s">
        <v>24</v>
      </c>
      <c r="M93" s="55" t="s">
        <v>24</v>
      </c>
      <c r="N93" s="54" t="s">
        <v>24</v>
      </c>
      <c r="O93" s="55">
        <v>2</v>
      </c>
      <c r="P93" s="54">
        <v>151</v>
      </c>
      <c r="Q93" s="55">
        <v>143</v>
      </c>
    </row>
    <row r="94" spans="1:17" ht="15.5" x14ac:dyDescent="0.35">
      <c r="A94" s="58" t="s">
        <v>102</v>
      </c>
      <c r="B94" s="54">
        <v>93</v>
      </c>
      <c r="C94" s="55">
        <v>135</v>
      </c>
      <c r="D94" s="54">
        <v>4</v>
      </c>
      <c r="E94" s="55">
        <v>11</v>
      </c>
      <c r="F94" s="54">
        <v>24</v>
      </c>
      <c r="G94" s="55">
        <v>39</v>
      </c>
      <c r="H94" s="54">
        <v>6</v>
      </c>
      <c r="I94" s="55">
        <v>2</v>
      </c>
      <c r="J94" s="54">
        <v>3</v>
      </c>
      <c r="K94" s="55">
        <v>2</v>
      </c>
      <c r="L94" s="54" t="s">
        <v>24</v>
      </c>
      <c r="M94" s="55" t="s">
        <v>24</v>
      </c>
      <c r="N94" s="54">
        <v>1</v>
      </c>
      <c r="O94" s="55">
        <v>3</v>
      </c>
      <c r="P94" s="54">
        <v>131</v>
      </c>
      <c r="Q94" s="55">
        <v>192</v>
      </c>
    </row>
    <row r="95" spans="1:17" ht="15.5" x14ac:dyDescent="0.35">
      <c r="A95" s="58" t="s">
        <v>332</v>
      </c>
      <c r="B95" s="54">
        <v>89</v>
      </c>
      <c r="C95" s="55">
        <v>91</v>
      </c>
      <c r="D95" s="54" t="s">
        <v>24</v>
      </c>
      <c r="E95" s="55" t="s">
        <v>24</v>
      </c>
      <c r="F95" s="54">
        <v>10</v>
      </c>
      <c r="G95" s="55">
        <v>14</v>
      </c>
      <c r="H95" s="54" t="s">
        <v>24</v>
      </c>
      <c r="I95" s="55">
        <v>1</v>
      </c>
      <c r="J95" s="54" t="s">
        <v>24</v>
      </c>
      <c r="K95" s="55">
        <v>1</v>
      </c>
      <c r="L95" s="54" t="s">
        <v>24</v>
      </c>
      <c r="M95" s="55" t="s">
        <v>24</v>
      </c>
      <c r="N95" s="54">
        <v>2</v>
      </c>
      <c r="O95" s="55">
        <v>2</v>
      </c>
      <c r="P95" s="68">
        <v>101</v>
      </c>
      <c r="Q95" s="114">
        <v>109</v>
      </c>
    </row>
    <row r="96" spans="1:17" ht="15.5" x14ac:dyDescent="0.35">
      <c r="A96" s="58" t="s">
        <v>103</v>
      </c>
      <c r="B96" s="54">
        <v>610</v>
      </c>
      <c r="C96" s="55">
        <v>652</v>
      </c>
      <c r="D96" s="54">
        <v>47</v>
      </c>
      <c r="E96" s="55">
        <v>28</v>
      </c>
      <c r="F96" s="54">
        <v>465</v>
      </c>
      <c r="G96" s="55">
        <v>547</v>
      </c>
      <c r="H96" s="54">
        <v>23</v>
      </c>
      <c r="I96" s="55">
        <v>26</v>
      </c>
      <c r="J96" s="54">
        <v>11</v>
      </c>
      <c r="K96" s="55">
        <v>15</v>
      </c>
      <c r="L96" s="54" t="s">
        <v>24</v>
      </c>
      <c r="M96" s="55" t="s">
        <v>24</v>
      </c>
      <c r="N96" s="54">
        <v>13</v>
      </c>
      <c r="O96" s="55">
        <v>10</v>
      </c>
      <c r="P96" s="54">
        <v>1169</v>
      </c>
      <c r="Q96" s="55">
        <v>1278</v>
      </c>
    </row>
    <row r="97" spans="1:17" ht="15.5" x14ac:dyDescent="0.35">
      <c r="A97" s="58" t="s">
        <v>333</v>
      </c>
      <c r="B97" s="54">
        <v>1</v>
      </c>
      <c r="C97" s="55">
        <v>1</v>
      </c>
      <c r="D97" s="54" t="s">
        <v>24</v>
      </c>
      <c r="E97" s="55" t="s">
        <v>24</v>
      </c>
      <c r="F97" s="54" t="s">
        <v>24</v>
      </c>
      <c r="G97" s="55">
        <v>1</v>
      </c>
      <c r="H97" s="54" t="s">
        <v>24</v>
      </c>
      <c r="I97" s="55" t="s">
        <v>24</v>
      </c>
      <c r="J97" s="54" t="s">
        <v>24</v>
      </c>
      <c r="K97" s="55" t="s">
        <v>24</v>
      </c>
      <c r="L97" s="54" t="s">
        <v>24</v>
      </c>
      <c r="M97" s="55" t="s">
        <v>24</v>
      </c>
      <c r="N97" s="54" t="s">
        <v>24</v>
      </c>
      <c r="O97" s="55" t="s">
        <v>24</v>
      </c>
      <c r="P97" s="54">
        <v>1</v>
      </c>
      <c r="Q97" s="55">
        <v>2</v>
      </c>
    </row>
    <row r="98" spans="1:17" ht="15.5" x14ac:dyDescent="0.35">
      <c r="A98" s="58" t="s">
        <v>104</v>
      </c>
      <c r="B98" s="54">
        <v>16</v>
      </c>
      <c r="C98" s="55">
        <v>18</v>
      </c>
      <c r="D98" s="54" t="s">
        <v>24</v>
      </c>
      <c r="E98" s="55">
        <v>2</v>
      </c>
      <c r="F98" s="54">
        <v>7</v>
      </c>
      <c r="G98" s="55">
        <v>4</v>
      </c>
      <c r="H98" s="54" t="s">
        <v>24</v>
      </c>
      <c r="I98" s="55" t="s">
        <v>24</v>
      </c>
      <c r="J98" s="54" t="s">
        <v>24</v>
      </c>
      <c r="K98" s="55" t="s">
        <v>24</v>
      </c>
      <c r="L98" s="54" t="s">
        <v>24</v>
      </c>
      <c r="M98" s="55" t="s">
        <v>24</v>
      </c>
      <c r="N98" s="54">
        <v>1</v>
      </c>
      <c r="O98" s="55" t="s">
        <v>24</v>
      </c>
      <c r="P98" s="54">
        <v>24</v>
      </c>
      <c r="Q98" s="55">
        <v>24</v>
      </c>
    </row>
    <row r="99" spans="1:17" ht="15.5" x14ac:dyDescent="0.35">
      <c r="A99" s="58" t="s">
        <v>105</v>
      </c>
      <c r="B99" s="54">
        <v>53</v>
      </c>
      <c r="C99" s="55">
        <v>81</v>
      </c>
      <c r="D99" s="54">
        <v>17</v>
      </c>
      <c r="E99" s="55">
        <v>7</v>
      </c>
      <c r="F99" s="54">
        <v>62</v>
      </c>
      <c r="G99" s="55">
        <v>53</v>
      </c>
      <c r="H99" s="54">
        <v>1</v>
      </c>
      <c r="I99" s="55">
        <v>3</v>
      </c>
      <c r="J99" s="54" t="s">
        <v>24</v>
      </c>
      <c r="K99" s="55">
        <v>1</v>
      </c>
      <c r="L99" s="54" t="s">
        <v>24</v>
      </c>
      <c r="M99" s="55" t="s">
        <v>24</v>
      </c>
      <c r="N99" s="54">
        <v>2</v>
      </c>
      <c r="O99" s="55">
        <v>1</v>
      </c>
      <c r="P99" s="54">
        <v>135</v>
      </c>
      <c r="Q99" s="55">
        <v>146</v>
      </c>
    </row>
    <row r="100" spans="1:17" ht="15.5" x14ac:dyDescent="0.35">
      <c r="A100" s="58" t="s">
        <v>106</v>
      </c>
      <c r="B100" s="54">
        <v>19</v>
      </c>
      <c r="C100" s="55">
        <v>22</v>
      </c>
      <c r="D100" s="54">
        <v>3</v>
      </c>
      <c r="E100" s="55" t="s">
        <v>24</v>
      </c>
      <c r="F100" s="54">
        <v>5</v>
      </c>
      <c r="G100" s="55">
        <v>11</v>
      </c>
      <c r="H100" s="54" t="s">
        <v>24</v>
      </c>
      <c r="I100" s="55" t="s">
        <v>24</v>
      </c>
      <c r="J100" s="54" t="s">
        <v>24</v>
      </c>
      <c r="K100" s="55" t="s">
        <v>24</v>
      </c>
      <c r="L100" s="54" t="s">
        <v>24</v>
      </c>
      <c r="M100" s="55" t="s">
        <v>24</v>
      </c>
      <c r="N100" s="54" t="s">
        <v>24</v>
      </c>
      <c r="O100" s="55" t="s">
        <v>24</v>
      </c>
      <c r="P100" s="54">
        <v>27</v>
      </c>
      <c r="Q100" s="55">
        <v>33</v>
      </c>
    </row>
    <row r="101" spans="1:17" ht="15.5" x14ac:dyDescent="0.35">
      <c r="A101" s="58" t="s">
        <v>450</v>
      </c>
      <c r="B101" s="54">
        <v>17</v>
      </c>
      <c r="C101" s="55">
        <v>1</v>
      </c>
      <c r="D101" s="54">
        <v>4</v>
      </c>
      <c r="E101" s="55">
        <v>69</v>
      </c>
      <c r="F101" s="54">
        <v>3</v>
      </c>
      <c r="G101" s="55" t="s">
        <v>24</v>
      </c>
      <c r="H101" s="54" t="s">
        <v>24</v>
      </c>
      <c r="I101" s="55" t="s">
        <v>24</v>
      </c>
      <c r="J101" s="54" t="s">
        <v>24</v>
      </c>
      <c r="K101" s="55" t="s">
        <v>24</v>
      </c>
      <c r="L101" s="54" t="s">
        <v>24</v>
      </c>
      <c r="M101" s="55" t="s">
        <v>24</v>
      </c>
      <c r="N101" s="54" t="s">
        <v>24</v>
      </c>
      <c r="O101" s="55" t="s">
        <v>24</v>
      </c>
      <c r="P101" s="68">
        <v>24</v>
      </c>
      <c r="Q101" s="114">
        <v>70</v>
      </c>
    </row>
    <row r="102" spans="1:17" ht="15.5" x14ac:dyDescent="0.35">
      <c r="A102" s="58" t="s">
        <v>451</v>
      </c>
      <c r="B102" s="54">
        <v>5</v>
      </c>
      <c r="C102" s="55">
        <v>3</v>
      </c>
      <c r="D102" s="54">
        <v>1</v>
      </c>
      <c r="E102" s="55">
        <v>1</v>
      </c>
      <c r="F102" s="54" t="s">
        <v>24</v>
      </c>
      <c r="G102" s="55" t="s">
        <v>24</v>
      </c>
      <c r="H102" s="54" t="s">
        <v>24</v>
      </c>
      <c r="I102" s="55" t="s">
        <v>24</v>
      </c>
      <c r="J102" s="54" t="s">
        <v>24</v>
      </c>
      <c r="K102" s="55" t="s">
        <v>24</v>
      </c>
      <c r="L102" s="54" t="s">
        <v>24</v>
      </c>
      <c r="M102" s="55" t="s">
        <v>24</v>
      </c>
      <c r="N102" s="54" t="s">
        <v>24</v>
      </c>
      <c r="O102" s="55" t="s">
        <v>24</v>
      </c>
      <c r="P102" s="54">
        <v>6</v>
      </c>
      <c r="Q102" s="55">
        <v>4</v>
      </c>
    </row>
    <row r="103" spans="1:17" ht="15.5" x14ac:dyDescent="0.35">
      <c r="A103" s="110" t="s">
        <v>452</v>
      </c>
      <c r="B103" s="68">
        <v>1</v>
      </c>
      <c r="C103" s="114" t="s">
        <v>24</v>
      </c>
      <c r="D103" s="68" t="s">
        <v>24</v>
      </c>
      <c r="E103" s="114">
        <v>1</v>
      </c>
      <c r="F103" s="68">
        <v>1</v>
      </c>
      <c r="G103" s="114" t="s">
        <v>24</v>
      </c>
      <c r="H103" s="68" t="s">
        <v>24</v>
      </c>
      <c r="I103" s="114" t="s">
        <v>24</v>
      </c>
      <c r="J103" s="68" t="s">
        <v>24</v>
      </c>
      <c r="K103" s="114" t="s">
        <v>24</v>
      </c>
      <c r="L103" s="68" t="s">
        <v>24</v>
      </c>
      <c r="M103" s="114" t="s">
        <v>24</v>
      </c>
      <c r="N103" s="68" t="s">
        <v>24</v>
      </c>
      <c r="O103" s="114" t="s">
        <v>24</v>
      </c>
      <c r="P103" s="68">
        <v>2</v>
      </c>
      <c r="Q103" s="114">
        <v>1</v>
      </c>
    </row>
    <row r="104" spans="1:17" ht="16" thickBot="1" x14ac:dyDescent="0.4">
      <c r="A104" s="120" t="s">
        <v>6</v>
      </c>
      <c r="B104" s="60">
        <v>6719</v>
      </c>
      <c r="C104" s="61">
        <v>7121</v>
      </c>
      <c r="D104" s="60">
        <v>677</v>
      </c>
      <c r="E104" s="61">
        <v>472</v>
      </c>
      <c r="F104" s="60">
        <v>3336</v>
      </c>
      <c r="G104" s="61">
        <v>3704</v>
      </c>
      <c r="H104" s="60">
        <v>190</v>
      </c>
      <c r="I104" s="61">
        <v>248</v>
      </c>
      <c r="J104" s="60">
        <v>92</v>
      </c>
      <c r="K104" s="61">
        <v>97</v>
      </c>
      <c r="L104" s="60">
        <v>1</v>
      </c>
      <c r="M104" s="61" t="s">
        <v>24</v>
      </c>
      <c r="N104" s="60">
        <v>129</v>
      </c>
      <c r="O104" s="61">
        <v>156</v>
      </c>
      <c r="P104" s="60">
        <v>11144</v>
      </c>
      <c r="Q104" s="61">
        <v>11798</v>
      </c>
    </row>
    <row r="106" spans="1:17" ht="15.5" x14ac:dyDescent="0.35">
      <c r="A106" s="47" t="s">
        <v>7</v>
      </c>
      <c r="B106" s="124"/>
      <c r="C106" s="124"/>
      <c r="D106" s="124"/>
      <c r="E106" s="124"/>
      <c r="F106" s="124"/>
      <c r="G106" s="124"/>
      <c r="H106" s="124"/>
      <c r="I106" s="124"/>
      <c r="J106" s="124"/>
      <c r="K106" s="124"/>
      <c r="L106" s="124"/>
      <c r="M106" s="124"/>
      <c r="N106" s="124"/>
      <c r="O106" s="124"/>
    </row>
    <row r="107" spans="1:17" ht="15.5" x14ac:dyDescent="0.35">
      <c r="A107" s="182" t="s">
        <v>246</v>
      </c>
      <c r="B107" s="124"/>
      <c r="C107" s="124"/>
      <c r="D107" s="124"/>
      <c r="E107" s="124"/>
      <c r="F107" s="124"/>
      <c r="G107" s="124"/>
      <c r="H107" s="124"/>
      <c r="I107" s="124"/>
      <c r="J107" s="124"/>
      <c r="K107" s="124"/>
      <c r="L107" s="124"/>
      <c r="M107" s="124"/>
      <c r="N107" s="124"/>
      <c r="O107" s="124"/>
    </row>
  </sheetData>
  <mergeCells count="9">
    <mergeCell ref="L3:M3"/>
    <mergeCell ref="N3:O3"/>
    <mergeCell ref="P3:Q3"/>
    <mergeCell ref="A3:A4"/>
    <mergeCell ref="B3:C3"/>
    <mergeCell ref="D3:E3"/>
    <mergeCell ref="F3:G3"/>
    <mergeCell ref="H3:I3"/>
    <mergeCell ref="J3:K3"/>
  </mergeCells>
  <hyperlinks>
    <hyperlink ref="C1" location="'Table of Contents'!C2" display="Back to Table of Contents"/>
  </hyperlink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election activeCell="B1" sqref="B1"/>
    </sheetView>
  </sheetViews>
  <sheetFormatPr defaultRowHeight="14.5" x14ac:dyDescent="0.35"/>
  <cols>
    <col min="1" max="1" width="77.81640625" customWidth="1"/>
    <col min="2" max="3" width="17.1796875" customWidth="1"/>
    <col min="4" max="4" width="15.1796875" customWidth="1"/>
    <col min="5" max="5" width="17.81640625" customWidth="1"/>
    <col min="6" max="6" width="17.1796875" customWidth="1"/>
    <col min="7" max="7" width="21.36328125" customWidth="1"/>
    <col min="8" max="9" width="17.1796875" customWidth="1"/>
  </cols>
  <sheetData>
    <row r="1" spans="1:9" x14ac:dyDescent="0.35">
      <c r="A1" s="30" t="s">
        <v>614</v>
      </c>
      <c r="B1" s="29" t="s">
        <v>949</v>
      </c>
    </row>
    <row r="2" spans="1:9" ht="15" thickBot="1" x14ac:dyDescent="0.4">
      <c r="A2" s="2"/>
    </row>
    <row r="3" spans="1:9" ht="15.5" x14ac:dyDescent="0.35">
      <c r="A3" s="225" t="s">
        <v>48</v>
      </c>
      <c r="B3" s="226" t="s">
        <v>227</v>
      </c>
      <c r="C3" s="226" t="s">
        <v>254</v>
      </c>
      <c r="D3" s="226" t="s">
        <v>970</v>
      </c>
      <c r="E3" s="226" t="s">
        <v>248</v>
      </c>
      <c r="F3" s="227" t="s">
        <v>969</v>
      </c>
      <c r="G3" s="226" t="s">
        <v>255</v>
      </c>
      <c r="H3" s="226" t="s">
        <v>251</v>
      </c>
      <c r="I3" s="228" t="s">
        <v>6</v>
      </c>
    </row>
    <row r="4" spans="1:9" ht="16" thickBot="1" x14ac:dyDescent="0.4">
      <c r="A4" s="229"/>
      <c r="B4" s="230"/>
      <c r="C4" s="160" t="s">
        <v>256</v>
      </c>
      <c r="D4" s="230" t="s">
        <v>971</v>
      </c>
      <c r="E4" s="230"/>
      <c r="F4" s="230"/>
      <c r="G4" s="230" t="s">
        <v>258</v>
      </c>
      <c r="H4" s="230"/>
      <c r="I4" s="231"/>
    </row>
    <row r="5" spans="1:9" ht="15.5" x14ac:dyDescent="0.35">
      <c r="A5" s="119" t="s">
        <v>287</v>
      </c>
      <c r="B5" s="165">
        <v>5</v>
      </c>
      <c r="C5" s="69">
        <v>12</v>
      </c>
      <c r="D5" s="69" t="s">
        <v>24</v>
      </c>
      <c r="E5" s="69">
        <v>6</v>
      </c>
      <c r="F5" s="69" t="s">
        <v>24</v>
      </c>
      <c r="G5" s="69">
        <v>1</v>
      </c>
      <c r="H5" s="131" t="s">
        <v>24</v>
      </c>
      <c r="I5" s="128">
        <v>24</v>
      </c>
    </row>
    <row r="6" spans="1:9" ht="15.5" x14ac:dyDescent="0.35">
      <c r="A6" s="58" t="s">
        <v>55</v>
      </c>
      <c r="B6" s="93">
        <v>2</v>
      </c>
      <c r="C6" s="72">
        <v>1</v>
      </c>
      <c r="D6" s="72" t="s">
        <v>24</v>
      </c>
      <c r="E6" s="72" t="s">
        <v>24</v>
      </c>
      <c r="F6" s="72" t="s">
        <v>24</v>
      </c>
      <c r="G6" s="72" t="s">
        <v>24</v>
      </c>
      <c r="H6" s="132" t="s">
        <v>24</v>
      </c>
      <c r="I6" s="97">
        <v>3</v>
      </c>
    </row>
    <row r="7" spans="1:9" ht="15.5" x14ac:dyDescent="0.35">
      <c r="A7" s="58" t="s">
        <v>288</v>
      </c>
      <c r="B7" s="93" t="s">
        <v>24</v>
      </c>
      <c r="C7" s="72" t="s">
        <v>24</v>
      </c>
      <c r="D7" s="72" t="s">
        <v>24</v>
      </c>
      <c r="E7" s="72" t="s">
        <v>24</v>
      </c>
      <c r="F7" s="72" t="s">
        <v>24</v>
      </c>
      <c r="G7" s="72">
        <v>1</v>
      </c>
      <c r="H7" s="132" t="s">
        <v>24</v>
      </c>
      <c r="I7" s="97">
        <v>1</v>
      </c>
    </row>
    <row r="8" spans="1:9" ht="15.5" x14ac:dyDescent="0.35">
      <c r="A8" s="58" t="s">
        <v>56</v>
      </c>
      <c r="B8" s="93">
        <v>2</v>
      </c>
      <c r="C8" s="72">
        <v>2</v>
      </c>
      <c r="D8" s="72" t="s">
        <v>24</v>
      </c>
      <c r="E8" s="72">
        <v>1</v>
      </c>
      <c r="F8" s="72" t="s">
        <v>24</v>
      </c>
      <c r="G8" s="72" t="s">
        <v>24</v>
      </c>
      <c r="H8" s="132" t="s">
        <v>24</v>
      </c>
      <c r="I8" s="97">
        <v>5</v>
      </c>
    </row>
    <row r="9" spans="1:9" ht="15.5" x14ac:dyDescent="0.35">
      <c r="A9" s="58" t="s">
        <v>57</v>
      </c>
      <c r="B9" s="93">
        <v>1</v>
      </c>
      <c r="C9" s="72" t="s">
        <v>24</v>
      </c>
      <c r="D9" s="72" t="s">
        <v>24</v>
      </c>
      <c r="E9" s="72" t="s">
        <v>24</v>
      </c>
      <c r="F9" s="72" t="s">
        <v>24</v>
      </c>
      <c r="G9" s="72" t="s">
        <v>24</v>
      </c>
      <c r="H9" s="132" t="s">
        <v>24</v>
      </c>
      <c r="I9" s="97">
        <v>1</v>
      </c>
    </row>
    <row r="10" spans="1:9" ht="15.5" x14ac:dyDescent="0.35">
      <c r="A10" s="58" t="s">
        <v>289</v>
      </c>
      <c r="B10" s="93">
        <v>1</v>
      </c>
      <c r="C10" s="72">
        <v>1</v>
      </c>
      <c r="D10" s="72" t="s">
        <v>24</v>
      </c>
      <c r="E10" s="72" t="s">
        <v>24</v>
      </c>
      <c r="F10" s="72" t="s">
        <v>24</v>
      </c>
      <c r="G10" s="72" t="s">
        <v>24</v>
      </c>
      <c r="H10" s="132" t="s">
        <v>24</v>
      </c>
      <c r="I10" s="97">
        <v>2</v>
      </c>
    </row>
    <row r="11" spans="1:9" ht="15.5" x14ac:dyDescent="0.35">
      <c r="A11" s="58" t="s">
        <v>290</v>
      </c>
      <c r="B11" s="93">
        <v>2</v>
      </c>
      <c r="C11" s="72" t="s">
        <v>24</v>
      </c>
      <c r="D11" s="72" t="s">
        <v>24</v>
      </c>
      <c r="E11" s="72" t="s">
        <v>24</v>
      </c>
      <c r="F11" s="72" t="s">
        <v>24</v>
      </c>
      <c r="G11" s="72">
        <v>1</v>
      </c>
      <c r="H11" s="132" t="s">
        <v>24</v>
      </c>
      <c r="I11" s="97">
        <v>3</v>
      </c>
    </row>
    <row r="12" spans="1:9" ht="15.5" x14ac:dyDescent="0.35">
      <c r="A12" s="58" t="s">
        <v>58</v>
      </c>
      <c r="B12" s="93">
        <v>2</v>
      </c>
      <c r="C12" s="72">
        <v>1</v>
      </c>
      <c r="D12" s="72" t="s">
        <v>24</v>
      </c>
      <c r="E12" s="72" t="s">
        <v>24</v>
      </c>
      <c r="F12" s="72" t="s">
        <v>24</v>
      </c>
      <c r="G12" s="72">
        <v>1</v>
      </c>
      <c r="H12" s="132" t="s">
        <v>24</v>
      </c>
      <c r="I12" s="97">
        <v>4</v>
      </c>
    </row>
    <row r="13" spans="1:9" ht="15.5" x14ac:dyDescent="0.35">
      <c r="A13" s="58" t="s">
        <v>59</v>
      </c>
      <c r="B13" s="93" t="s">
        <v>24</v>
      </c>
      <c r="C13" s="72" t="s">
        <v>24</v>
      </c>
      <c r="D13" s="72" t="s">
        <v>24</v>
      </c>
      <c r="E13" s="72" t="s">
        <v>24</v>
      </c>
      <c r="F13" s="72" t="s">
        <v>24</v>
      </c>
      <c r="G13" s="72" t="s">
        <v>24</v>
      </c>
      <c r="H13" s="132" t="s">
        <v>24</v>
      </c>
      <c r="I13" s="97" t="s">
        <v>24</v>
      </c>
    </row>
    <row r="14" spans="1:9" ht="15.5" x14ac:dyDescent="0.35">
      <c r="A14" s="58" t="s">
        <v>60</v>
      </c>
      <c r="B14" s="93" t="s">
        <v>24</v>
      </c>
      <c r="C14" s="72" t="s">
        <v>24</v>
      </c>
      <c r="D14" s="72" t="s">
        <v>24</v>
      </c>
      <c r="E14" s="72" t="s">
        <v>24</v>
      </c>
      <c r="F14" s="72" t="s">
        <v>24</v>
      </c>
      <c r="G14" s="72" t="s">
        <v>24</v>
      </c>
      <c r="H14" s="132" t="s">
        <v>24</v>
      </c>
      <c r="I14" s="97" t="s">
        <v>24</v>
      </c>
    </row>
    <row r="15" spans="1:9" ht="15.5" x14ac:dyDescent="0.35">
      <c r="A15" s="58" t="s">
        <v>291</v>
      </c>
      <c r="B15" s="93" t="s">
        <v>24</v>
      </c>
      <c r="C15" s="72" t="s">
        <v>24</v>
      </c>
      <c r="D15" s="72" t="s">
        <v>24</v>
      </c>
      <c r="E15" s="72" t="s">
        <v>24</v>
      </c>
      <c r="F15" s="72" t="s">
        <v>24</v>
      </c>
      <c r="G15" s="72" t="s">
        <v>24</v>
      </c>
      <c r="H15" s="132" t="s">
        <v>24</v>
      </c>
      <c r="I15" s="97" t="s">
        <v>24</v>
      </c>
    </row>
    <row r="16" spans="1:9" ht="15.5" x14ac:dyDescent="0.35">
      <c r="A16" s="58" t="s">
        <v>61</v>
      </c>
      <c r="B16" s="93">
        <v>51</v>
      </c>
      <c r="C16" s="72" t="s">
        <v>24</v>
      </c>
      <c r="D16" s="72" t="s">
        <v>24</v>
      </c>
      <c r="E16" s="72">
        <v>5</v>
      </c>
      <c r="F16" s="72" t="s">
        <v>24</v>
      </c>
      <c r="G16" s="72" t="s">
        <v>24</v>
      </c>
      <c r="H16" s="132" t="s">
        <v>24</v>
      </c>
      <c r="I16" s="97">
        <v>56</v>
      </c>
    </row>
    <row r="17" spans="1:9" ht="15.5" x14ac:dyDescent="0.35">
      <c r="A17" s="58" t="s">
        <v>292</v>
      </c>
      <c r="B17" s="93" t="s">
        <v>24</v>
      </c>
      <c r="C17" s="72" t="s">
        <v>24</v>
      </c>
      <c r="D17" s="72" t="s">
        <v>24</v>
      </c>
      <c r="E17" s="72" t="s">
        <v>24</v>
      </c>
      <c r="F17" s="72" t="s">
        <v>24</v>
      </c>
      <c r="G17" s="72" t="s">
        <v>24</v>
      </c>
      <c r="H17" s="132" t="s">
        <v>24</v>
      </c>
      <c r="I17" s="97" t="s">
        <v>24</v>
      </c>
    </row>
    <row r="18" spans="1:9" ht="15.5" x14ac:dyDescent="0.35">
      <c r="A18" s="58" t="s">
        <v>293</v>
      </c>
      <c r="B18" s="93">
        <v>3</v>
      </c>
      <c r="C18" s="72" t="s">
        <v>24</v>
      </c>
      <c r="D18" s="72" t="s">
        <v>24</v>
      </c>
      <c r="E18" s="72" t="s">
        <v>24</v>
      </c>
      <c r="F18" s="72" t="s">
        <v>24</v>
      </c>
      <c r="G18" s="72" t="s">
        <v>24</v>
      </c>
      <c r="H18" s="132" t="s">
        <v>24</v>
      </c>
      <c r="I18" s="97">
        <v>3</v>
      </c>
    </row>
    <row r="19" spans="1:9" ht="15.5" x14ac:dyDescent="0.35">
      <c r="A19" s="58" t="s">
        <v>294</v>
      </c>
      <c r="B19" s="93">
        <v>1</v>
      </c>
      <c r="C19" s="72" t="s">
        <v>24</v>
      </c>
      <c r="D19" s="72" t="s">
        <v>24</v>
      </c>
      <c r="E19" s="72" t="s">
        <v>24</v>
      </c>
      <c r="F19" s="72" t="s">
        <v>24</v>
      </c>
      <c r="G19" s="72" t="s">
        <v>24</v>
      </c>
      <c r="H19" s="132" t="s">
        <v>24</v>
      </c>
      <c r="I19" s="97">
        <v>1</v>
      </c>
    </row>
    <row r="20" spans="1:9" ht="15.5" x14ac:dyDescent="0.35">
      <c r="A20" s="58" t="s">
        <v>295</v>
      </c>
      <c r="B20" s="93">
        <v>2</v>
      </c>
      <c r="C20" s="72" t="s">
        <v>24</v>
      </c>
      <c r="D20" s="72" t="s">
        <v>24</v>
      </c>
      <c r="E20" s="72" t="s">
        <v>24</v>
      </c>
      <c r="F20" s="72" t="s">
        <v>24</v>
      </c>
      <c r="G20" s="72" t="s">
        <v>24</v>
      </c>
      <c r="H20" s="132" t="s">
        <v>24</v>
      </c>
      <c r="I20" s="97">
        <v>2</v>
      </c>
    </row>
    <row r="21" spans="1:9" ht="15.5" x14ac:dyDescent="0.35">
      <c r="A21" s="58" t="s">
        <v>63</v>
      </c>
      <c r="B21" s="93">
        <v>1</v>
      </c>
      <c r="C21" s="72" t="s">
        <v>24</v>
      </c>
      <c r="D21" s="72" t="s">
        <v>24</v>
      </c>
      <c r="E21" s="72" t="s">
        <v>24</v>
      </c>
      <c r="F21" s="72" t="s">
        <v>24</v>
      </c>
      <c r="G21" s="72" t="s">
        <v>24</v>
      </c>
      <c r="H21" s="132" t="s">
        <v>24</v>
      </c>
      <c r="I21" s="97">
        <v>1</v>
      </c>
    </row>
    <row r="22" spans="1:9" ht="15.5" x14ac:dyDescent="0.35">
      <c r="A22" s="58" t="s">
        <v>297</v>
      </c>
      <c r="B22" s="93">
        <v>3</v>
      </c>
      <c r="C22" s="72">
        <v>3</v>
      </c>
      <c r="D22" s="72" t="s">
        <v>24</v>
      </c>
      <c r="E22" s="72" t="s">
        <v>24</v>
      </c>
      <c r="F22" s="72" t="s">
        <v>24</v>
      </c>
      <c r="G22" s="72" t="s">
        <v>24</v>
      </c>
      <c r="H22" s="132">
        <v>1</v>
      </c>
      <c r="I22" s="97">
        <v>7</v>
      </c>
    </row>
    <row r="23" spans="1:9" ht="15.5" x14ac:dyDescent="0.35">
      <c r="A23" s="58" t="s">
        <v>79</v>
      </c>
      <c r="B23" s="93">
        <v>3</v>
      </c>
      <c r="C23" s="72">
        <v>1</v>
      </c>
      <c r="D23" s="72" t="s">
        <v>24</v>
      </c>
      <c r="E23" s="72" t="s">
        <v>24</v>
      </c>
      <c r="F23" s="72" t="s">
        <v>24</v>
      </c>
      <c r="G23" s="72">
        <v>1</v>
      </c>
      <c r="H23" s="132" t="s">
        <v>24</v>
      </c>
      <c r="I23" s="97">
        <v>5</v>
      </c>
    </row>
    <row r="24" spans="1:9" ht="15.5" x14ac:dyDescent="0.35">
      <c r="A24" s="58" t="s">
        <v>80</v>
      </c>
      <c r="B24" s="93">
        <v>3</v>
      </c>
      <c r="C24" s="72" t="s">
        <v>24</v>
      </c>
      <c r="D24" s="72" t="s">
        <v>24</v>
      </c>
      <c r="E24" s="72" t="s">
        <v>24</v>
      </c>
      <c r="F24" s="72" t="s">
        <v>24</v>
      </c>
      <c r="G24" s="72">
        <v>1</v>
      </c>
      <c r="H24" s="132" t="s">
        <v>24</v>
      </c>
      <c r="I24" s="97">
        <v>4</v>
      </c>
    </row>
    <row r="25" spans="1:9" ht="15.5" x14ac:dyDescent="0.35">
      <c r="A25" s="58" t="s">
        <v>81</v>
      </c>
      <c r="B25" s="93" t="s">
        <v>24</v>
      </c>
      <c r="C25" s="72" t="s">
        <v>24</v>
      </c>
      <c r="D25" s="72" t="s">
        <v>24</v>
      </c>
      <c r="E25" s="72" t="s">
        <v>24</v>
      </c>
      <c r="F25" s="72" t="s">
        <v>24</v>
      </c>
      <c r="G25" s="72" t="s">
        <v>24</v>
      </c>
      <c r="H25" s="132" t="s">
        <v>24</v>
      </c>
      <c r="I25" s="97" t="s">
        <v>24</v>
      </c>
    </row>
    <row r="26" spans="1:9" ht="15.5" x14ac:dyDescent="0.35">
      <c r="A26" s="58" t="s">
        <v>298</v>
      </c>
      <c r="B26" s="93">
        <v>2</v>
      </c>
      <c r="C26" s="72" t="s">
        <v>24</v>
      </c>
      <c r="D26" s="72" t="s">
        <v>24</v>
      </c>
      <c r="E26" s="72">
        <v>1</v>
      </c>
      <c r="F26" s="72" t="s">
        <v>24</v>
      </c>
      <c r="G26" s="72" t="s">
        <v>24</v>
      </c>
      <c r="H26" s="132" t="s">
        <v>24</v>
      </c>
      <c r="I26" s="97">
        <v>3</v>
      </c>
    </row>
    <row r="27" spans="1:9" ht="15.5" x14ac:dyDescent="0.35">
      <c r="A27" s="58" t="s">
        <v>299</v>
      </c>
      <c r="B27" s="93">
        <v>1</v>
      </c>
      <c r="C27" s="72" t="s">
        <v>24</v>
      </c>
      <c r="D27" s="72" t="s">
        <v>24</v>
      </c>
      <c r="E27" s="72" t="s">
        <v>24</v>
      </c>
      <c r="F27" s="72" t="s">
        <v>24</v>
      </c>
      <c r="G27" s="72" t="s">
        <v>24</v>
      </c>
      <c r="H27" s="132" t="s">
        <v>24</v>
      </c>
      <c r="I27" s="97">
        <v>1</v>
      </c>
    </row>
    <row r="28" spans="1:9" ht="15.5" x14ac:dyDescent="0.35">
      <c r="A28" s="58" t="s">
        <v>69</v>
      </c>
      <c r="B28" s="93">
        <v>42</v>
      </c>
      <c r="C28" s="72">
        <v>35</v>
      </c>
      <c r="D28" s="72" t="s">
        <v>24</v>
      </c>
      <c r="E28" s="72">
        <v>11</v>
      </c>
      <c r="F28" s="72" t="s">
        <v>24</v>
      </c>
      <c r="G28" s="72">
        <v>2</v>
      </c>
      <c r="H28" s="132">
        <v>3</v>
      </c>
      <c r="I28" s="97">
        <v>93</v>
      </c>
    </row>
    <row r="29" spans="1:9" ht="15.5" x14ac:dyDescent="0.35">
      <c r="A29" s="58" t="s">
        <v>70</v>
      </c>
      <c r="B29" s="93">
        <v>4</v>
      </c>
      <c r="C29" s="72" t="s">
        <v>24</v>
      </c>
      <c r="D29" s="72" t="s">
        <v>24</v>
      </c>
      <c r="E29" s="72">
        <v>3</v>
      </c>
      <c r="F29" s="72" t="s">
        <v>24</v>
      </c>
      <c r="G29" s="72" t="s">
        <v>24</v>
      </c>
      <c r="H29" s="132" t="s">
        <v>24</v>
      </c>
      <c r="I29" s="97">
        <v>7</v>
      </c>
    </row>
    <row r="30" spans="1:9" ht="15.5" x14ac:dyDescent="0.35">
      <c r="A30" s="58" t="s">
        <v>301</v>
      </c>
      <c r="B30" s="93">
        <v>9</v>
      </c>
      <c r="C30" s="72">
        <v>4</v>
      </c>
      <c r="D30" s="72" t="s">
        <v>24</v>
      </c>
      <c r="E30" s="72" t="s">
        <v>24</v>
      </c>
      <c r="F30" s="72" t="s">
        <v>24</v>
      </c>
      <c r="G30" s="72" t="s">
        <v>24</v>
      </c>
      <c r="H30" s="132" t="s">
        <v>24</v>
      </c>
      <c r="I30" s="97">
        <v>13</v>
      </c>
    </row>
    <row r="31" spans="1:9" ht="15.5" x14ac:dyDescent="0.35">
      <c r="A31" s="58" t="s">
        <v>71</v>
      </c>
      <c r="B31" s="93" t="s">
        <v>24</v>
      </c>
      <c r="C31" s="72" t="s">
        <v>24</v>
      </c>
      <c r="D31" s="72" t="s">
        <v>24</v>
      </c>
      <c r="E31" s="72" t="s">
        <v>24</v>
      </c>
      <c r="F31" s="72" t="s">
        <v>24</v>
      </c>
      <c r="G31" s="72" t="s">
        <v>24</v>
      </c>
      <c r="H31" s="132" t="s">
        <v>24</v>
      </c>
      <c r="I31" s="97" t="s">
        <v>24</v>
      </c>
    </row>
    <row r="32" spans="1:9" ht="15.5" x14ac:dyDescent="0.35">
      <c r="A32" s="58" t="s">
        <v>302</v>
      </c>
      <c r="B32" s="93" t="s">
        <v>24</v>
      </c>
      <c r="C32" s="72" t="s">
        <v>24</v>
      </c>
      <c r="D32" s="72" t="s">
        <v>24</v>
      </c>
      <c r="E32" s="72" t="s">
        <v>24</v>
      </c>
      <c r="F32" s="72" t="s">
        <v>24</v>
      </c>
      <c r="G32" s="72" t="s">
        <v>24</v>
      </c>
      <c r="H32" s="132" t="s">
        <v>24</v>
      </c>
      <c r="I32" s="97" t="s">
        <v>24</v>
      </c>
    </row>
    <row r="33" spans="1:9" ht="15.5" x14ac:dyDescent="0.35">
      <c r="A33" s="58" t="s">
        <v>303</v>
      </c>
      <c r="B33" s="93">
        <v>1</v>
      </c>
      <c r="C33" s="72">
        <v>4</v>
      </c>
      <c r="D33" s="72">
        <v>1</v>
      </c>
      <c r="E33" s="72">
        <v>1</v>
      </c>
      <c r="F33" s="72" t="s">
        <v>24</v>
      </c>
      <c r="G33" s="72">
        <v>1</v>
      </c>
      <c r="H33" s="132" t="s">
        <v>24</v>
      </c>
      <c r="I33" s="97">
        <v>8</v>
      </c>
    </row>
    <row r="34" spans="1:9" ht="15.5" x14ac:dyDescent="0.35">
      <c r="A34" s="58" t="s">
        <v>73</v>
      </c>
      <c r="B34" s="93">
        <v>1</v>
      </c>
      <c r="C34" s="72" t="s">
        <v>24</v>
      </c>
      <c r="D34" s="72" t="s">
        <v>24</v>
      </c>
      <c r="E34" s="72" t="s">
        <v>24</v>
      </c>
      <c r="F34" s="72" t="s">
        <v>24</v>
      </c>
      <c r="G34" s="72" t="s">
        <v>24</v>
      </c>
      <c r="H34" s="132" t="s">
        <v>24</v>
      </c>
      <c r="I34" s="97">
        <v>1</v>
      </c>
    </row>
    <row r="35" spans="1:9" ht="15.5" x14ac:dyDescent="0.35">
      <c r="A35" s="58" t="s">
        <v>72</v>
      </c>
      <c r="B35" s="93">
        <v>1</v>
      </c>
      <c r="C35" s="72" t="s">
        <v>24</v>
      </c>
      <c r="D35" s="72" t="s">
        <v>24</v>
      </c>
      <c r="E35" s="72" t="s">
        <v>24</v>
      </c>
      <c r="F35" s="72" t="s">
        <v>24</v>
      </c>
      <c r="G35" s="72" t="s">
        <v>24</v>
      </c>
      <c r="H35" s="132" t="s">
        <v>24</v>
      </c>
      <c r="I35" s="97">
        <v>1</v>
      </c>
    </row>
    <row r="36" spans="1:9" ht="15.5" x14ac:dyDescent="0.35">
      <c r="A36" s="58" t="s">
        <v>74</v>
      </c>
      <c r="B36" s="93">
        <v>2</v>
      </c>
      <c r="C36" s="72" t="s">
        <v>24</v>
      </c>
      <c r="D36" s="72" t="s">
        <v>24</v>
      </c>
      <c r="E36" s="72" t="s">
        <v>24</v>
      </c>
      <c r="F36" s="72" t="s">
        <v>24</v>
      </c>
      <c r="G36" s="72" t="s">
        <v>24</v>
      </c>
      <c r="H36" s="132" t="s">
        <v>24</v>
      </c>
      <c r="I36" s="97">
        <v>2</v>
      </c>
    </row>
    <row r="37" spans="1:9" ht="15.5" x14ac:dyDescent="0.35">
      <c r="A37" s="58" t="s">
        <v>75</v>
      </c>
      <c r="B37" s="93">
        <v>6</v>
      </c>
      <c r="C37" s="72" t="s">
        <v>24</v>
      </c>
      <c r="D37" s="72" t="s">
        <v>24</v>
      </c>
      <c r="E37" s="72" t="s">
        <v>24</v>
      </c>
      <c r="F37" s="72" t="s">
        <v>24</v>
      </c>
      <c r="G37" s="72" t="s">
        <v>24</v>
      </c>
      <c r="H37" s="132" t="s">
        <v>24</v>
      </c>
      <c r="I37" s="97">
        <v>6</v>
      </c>
    </row>
    <row r="38" spans="1:9" ht="15.5" x14ac:dyDescent="0.35">
      <c r="A38" s="58" t="s">
        <v>76</v>
      </c>
      <c r="B38" s="93">
        <v>2</v>
      </c>
      <c r="C38" s="72" t="s">
        <v>24</v>
      </c>
      <c r="D38" s="72" t="s">
        <v>24</v>
      </c>
      <c r="E38" s="72" t="s">
        <v>24</v>
      </c>
      <c r="F38" s="72" t="s">
        <v>24</v>
      </c>
      <c r="G38" s="72" t="s">
        <v>24</v>
      </c>
      <c r="H38" s="132" t="s">
        <v>24</v>
      </c>
      <c r="I38" s="97">
        <v>2</v>
      </c>
    </row>
    <row r="39" spans="1:9" ht="15.5" x14ac:dyDescent="0.35">
      <c r="A39" s="58" t="s">
        <v>77</v>
      </c>
      <c r="B39" s="93" t="s">
        <v>24</v>
      </c>
      <c r="C39" s="72" t="s">
        <v>24</v>
      </c>
      <c r="D39" s="72" t="s">
        <v>24</v>
      </c>
      <c r="E39" s="72" t="s">
        <v>24</v>
      </c>
      <c r="F39" s="72" t="s">
        <v>24</v>
      </c>
      <c r="G39" s="72" t="s">
        <v>24</v>
      </c>
      <c r="H39" s="132" t="s">
        <v>24</v>
      </c>
      <c r="I39" s="97" t="s">
        <v>24</v>
      </c>
    </row>
    <row r="40" spans="1:9" ht="15.5" x14ac:dyDescent="0.35">
      <c r="A40" s="58" t="s">
        <v>82</v>
      </c>
      <c r="B40" s="93">
        <v>6</v>
      </c>
      <c r="C40" s="72">
        <v>1</v>
      </c>
      <c r="D40" s="72">
        <v>1</v>
      </c>
      <c r="E40" s="72">
        <v>3</v>
      </c>
      <c r="F40" s="72" t="s">
        <v>24</v>
      </c>
      <c r="G40" s="72" t="s">
        <v>24</v>
      </c>
      <c r="H40" s="132" t="s">
        <v>24</v>
      </c>
      <c r="I40" s="97">
        <v>11</v>
      </c>
    </row>
    <row r="41" spans="1:9" ht="15.5" x14ac:dyDescent="0.35">
      <c r="A41" s="58" t="s">
        <v>83</v>
      </c>
      <c r="B41" s="93">
        <v>3</v>
      </c>
      <c r="C41" s="72">
        <v>1</v>
      </c>
      <c r="D41" s="72" t="s">
        <v>24</v>
      </c>
      <c r="E41" s="72" t="s">
        <v>24</v>
      </c>
      <c r="F41" s="72" t="s">
        <v>24</v>
      </c>
      <c r="G41" s="72" t="s">
        <v>24</v>
      </c>
      <c r="H41" s="132">
        <v>1</v>
      </c>
      <c r="I41" s="97">
        <v>5</v>
      </c>
    </row>
    <row r="42" spans="1:9" ht="15.5" x14ac:dyDescent="0.35">
      <c r="A42" s="58" t="s">
        <v>304</v>
      </c>
      <c r="B42" s="93">
        <v>2</v>
      </c>
      <c r="C42" s="72" t="s">
        <v>24</v>
      </c>
      <c r="D42" s="72" t="s">
        <v>24</v>
      </c>
      <c r="E42" s="72" t="s">
        <v>24</v>
      </c>
      <c r="F42" s="72" t="s">
        <v>24</v>
      </c>
      <c r="G42" s="72">
        <v>1</v>
      </c>
      <c r="H42" s="132" t="s">
        <v>24</v>
      </c>
      <c r="I42" s="97">
        <v>3</v>
      </c>
    </row>
    <row r="43" spans="1:9" ht="15.5" x14ac:dyDescent="0.35">
      <c r="A43" s="58" t="s">
        <v>84</v>
      </c>
      <c r="B43" s="93">
        <v>8</v>
      </c>
      <c r="C43" s="72" t="s">
        <v>24</v>
      </c>
      <c r="D43" s="72" t="s">
        <v>24</v>
      </c>
      <c r="E43" s="72" t="s">
        <v>24</v>
      </c>
      <c r="F43" s="72" t="s">
        <v>24</v>
      </c>
      <c r="G43" s="72" t="s">
        <v>24</v>
      </c>
      <c r="H43" s="132" t="s">
        <v>24</v>
      </c>
      <c r="I43" s="97">
        <v>8</v>
      </c>
    </row>
    <row r="44" spans="1:9" ht="15.5" x14ac:dyDescent="0.35">
      <c r="A44" s="58" t="s">
        <v>305</v>
      </c>
      <c r="B44" s="93" t="s">
        <v>24</v>
      </c>
      <c r="C44" s="72" t="s">
        <v>24</v>
      </c>
      <c r="D44" s="72" t="s">
        <v>24</v>
      </c>
      <c r="E44" s="72" t="s">
        <v>24</v>
      </c>
      <c r="F44" s="72" t="s">
        <v>24</v>
      </c>
      <c r="G44" s="72" t="s">
        <v>24</v>
      </c>
      <c r="H44" s="132" t="s">
        <v>24</v>
      </c>
      <c r="I44" s="97" t="s">
        <v>24</v>
      </c>
    </row>
    <row r="45" spans="1:9" ht="15.5" x14ac:dyDescent="0.35">
      <c r="A45" s="58" t="s">
        <v>85</v>
      </c>
      <c r="B45" s="93">
        <v>11</v>
      </c>
      <c r="C45" s="72">
        <v>6</v>
      </c>
      <c r="D45" s="72" t="s">
        <v>24</v>
      </c>
      <c r="E45" s="72" t="s">
        <v>24</v>
      </c>
      <c r="F45" s="72" t="s">
        <v>24</v>
      </c>
      <c r="G45" s="72" t="s">
        <v>24</v>
      </c>
      <c r="H45" s="132" t="s">
        <v>24</v>
      </c>
      <c r="I45" s="97">
        <v>17</v>
      </c>
    </row>
    <row r="46" spans="1:9" ht="15.5" x14ac:dyDescent="0.35">
      <c r="A46" s="58" t="s">
        <v>306</v>
      </c>
      <c r="B46" s="93" t="s">
        <v>24</v>
      </c>
      <c r="C46" s="72" t="s">
        <v>24</v>
      </c>
      <c r="D46" s="72" t="s">
        <v>24</v>
      </c>
      <c r="E46" s="72" t="s">
        <v>24</v>
      </c>
      <c r="F46" s="72" t="s">
        <v>24</v>
      </c>
      <c r="G46" s="72" t="s">
        <v>24</v>
      </c>
      <c r="H46" s="132" t="s">
        <v>24</v>
      </c>
      <c r="I46" s="97" t="s">
        <v>24</v>
      </c>
    </row>
    <row r="47" spans="1:9" ht="15.5" x14ac:dyDescent="0.35">
      <c r="A47" s="58" t="s">
        <v>307</v>
      </c>
      <c r="B47" s="93">
        <v>23</v>
      </c>
      <c r="C47" s="72" t="s">
        <v>24</v>
      </c>
      <c r="D47" s="72" t="s">
        <v>24</v>
      </c>
      <c r="E47" s="72">
        <v>1</v>
      </c>
      <c r="F47" s="72" t="s">
        <v>24</v>
      </c>
      <c r="G47" s="72">
        <v>1</v>
      </c>
      <c r="H47" s="132" t="s">
        <v>24</v>
      </c>
      <c r="I47" s="97">
        <v>25</v>
      </c>
    </row>
    <row r="48" spans="1:9" ht="15.5" x14ac:dyDescent="0.35">
      <c r="A48" s="58" t="s">
        <v>308</v>
      </c>
      <c r="B48" s="93">
        <v>19</v>
      </c>
      <c r="C48" s="72">
        <v>10</v>
      </c>
      <c r="D48" s="72" t="s">
        <v>24</v>
      </c>
      <c r="E48" s="72">
        <v>3</v>
      </c>
      <c r="F48" s="72" t="s">
        <v>24</v>
      </c>
      <c r="G48" s="72" t="s">
        <v>24</v>
      </c>
      <c r="H48" s="132" t="s">
        <v>24</v>
      </c>
      <c r="I48" s="97">
        <v>32</v>
      </c>
    </row>
    <row r="49" spans="1:9" ht="15.5" x14ac:dyDescent="0.35">
      <c r="A49" s="58" t="s">
        <v>309</v>
      </c>
      <c r="B49" s="93">
        <v>1</v>
      </c>
      <c r="C49" s="72" t="s">
        <v>24</v>
      </c>
      <c r="D49" s="72" t="s">
        <v>24</v>
      </c>
      <c r="E49" s="72" t="s">
        <v>24</v>
      </c>
      <c r="F49" s="72" t="s">
        <v>24</v>
      </c>
      <c r="G49" s="72" t="s">
        <v>24</v>
      </c>
      <c r="H49" s="132" t="s">
        <v>24</v>
      </c>
      <c r="I49" s="97">
        <v>1</v>
      </c>
    </row>
    <row r="50" spans="1:9" ht="15.5" x14ac:dyDescent="0.35">
      <c r="A50" s="58" t="s">
        <v>310</v>
      </c>
      <c r="B50" s="93" t="s">
        <v>24</v>
      </c>
      <c r="C50" s="72" t="s">
        <v>24</v>
      </c>
      <c r="D50" s="72" t="s">
        <v>24</v>
      </c>
      <c r="E50" s="72" t="s">
        <v>24</v>
      </c>
      <c r="F50" s="72" t="s">
        <v>24</v>
      </c>
      <c r="G50" s="72" t="s">
        <v>24</v>
      </c>
      <c r="H50" s="132" t="s">
        <v>24</v>
      </c>
      <c r="I50" s="97" t="s">
        <v>24</v>
      </c>
    </row>
    <row r="51" spans="1:9" ht="15.5" x14ac:dyDescent="0.35">
      <c r="A51" s="58" t="s">
        <v>311</v>
      </c>
      <c r="B51" s="93" t="s">
        <v>24</v>
      </c>
      <c r="C51" s="72" t="s">
        <v>24</v>
      </c>
      <c r="D51" s="72" t="s">
        <v>24</v>
      </c>
      <c r="E51" s="72">
        <v>4</v>
      </c>
      <c r="F51" s="72" t="s">
        <v>24</v>
      </c>
      <c r="G51" s="72" t="s">
        <v>24</v>
      </c>
      <c r="H51" s="132" t="s">
        <v>24</v>
      </c>
      <c r="I51" s="97">
        <v>4</v>
      </c>
    </row>
    <row r="52" spans="1:9" ht="15.5" x14ac:dyDescent="0.35">
      <c r="A52" s="58" t="s">
        <v>86</v>
      </c>
      <c r="B52" s="93">
        <v>3</v>
      </c>
      <c r="C52" s="72">
        <v>2</v>
      </c>
      <c r="D52" s="72" t="s">
        <v>24</v>
      </c>
      <c r="E52" s="72" t="s">
        <v>24</v>
      </c>
      <c r="F52" s="72" t="s">
        <v>24</v>
      </c>
      <c r="G52" s="72" t="s">
        <v>24</v>
      </c>
      <c r="H52" s="132" t="s">
        <v>24</v>
      </c>
      <c r="I52" s="97">
        <v>5</v>
      </c>
    </row>
    <row r="53" spans="1:9" ht="15.5" x14ac:dyDescent="0.35">
      <c r="A53" s="58" t="s">
        <v>312</v>
      </c>
      <c r="B53" s="93">
        <v>1</v>
      </c>
      <c r="C53" s="72" t="s">
        <v>24</v>
      </c>
      <c r="D53" s="72" t="s">
        <v>24</v>
      </c>
      <c r="E53" s="72" t="s">
        <v>24</v>
      </c>
      <c r="F53" s="72" t="s">
        <v>24</v>
      </c>
      <c r="G53" s="72" t="s">
        <v>24</v>
      </c>
      <c r="H53" s="132" t="s">
        <v>24</v>
      </c>
      <c r="I53" s="97">
        <v>1</v>
      </c>
    </row>
    <row r="54" spans="1:9" ht="15.5" x14ac:dyDescent="0.35">
      <c r="A54" s="58" t="s">
        <v>87</v>
      </c>
      <c r="B54" s="93" t="s">
        <v>24</v>
      </c>
      <c r="C54" s="72" t="s">
        <v>24</v>
      </c>
      <c r="D54" s="72" t="s">
        <v>24</v>
      </c>
      <c r="E54" s="72" t="s">
        <v>24</v>
      </c>
      <c r="F54" s="72" t="s">
        <v>24</v>
      </c>
      <c r="G54" s="72" t="s">
        <v>24</v>
      </c>
      <c r="H54" s="132" t="s">
        <v>24</v>
      </c>
      <c r="I54" s="97" t="s">
        <v>24</v>
      </c>
    </row>
    <row r="55" spans="1:9" ht="15.5" x14ac:dyDescent="0.35">
      <c r="A55" s="58" t="s">
        <v>313</v>
      </c>
      <c r="B55" s="93">
        <v>3</v>
      </c>
      <c r="C55" s="72" t="s">
        <v>24</v>
      </c>
      <c r="D55" s="72" t="s">
        <v>24</v>
      </c>
      <c r="E55" s="72" t="s">
        <v>24</v>
      </c>
      <c r="F55" s="72" t="s">
        <v>24</v>
      </c>
      <c r="G55" s="72" t="s">
        <v>24</v>
      </c>
      <c r="H55" s="132" t="s">
        <v>24</v>
      </c>
      <c r="I55" s="97">
        <v>3</v>
      </c>
    </row>
    <row r="56" spans="1:9" ht="15.5" x14ac:dyDescent="0.35">
      <c r="A56" s="58" t="s">
        <v>88</v>
      </c>
      <c r="B56" s="93" t="s">
        <v>24</v>
      </c>
      <c r="C56" s="72" t="s">
        <v>24</v>
      </c>
      <c r="D56" s="72" t="s">
        <v>24</v>
      </c>
      <c r="E56" s="72" t="s">
        <v>24</v>
      </c>
      <c r="F56" s="72" t="s">
        <v>24</v>
      </c>
      <c r="G56" s="72" t="s">
        <v>24</v>
      </c>
      <c r="H56" s="132" t="s">
        <v>24</v>
      </c>
      <c r="I56" s="97" t="s">
        <v>24</v>
      </c>
    </row>
    <row r="57" spans="1:9" ht="15.5" x14ac:dyDescent="0.35">
      <c r="A57" s="58" t="s">
        <v>314</v>
      </c>
      <c r="B57" s="93">
        <v>2</v>
      </c>
      <c r="C57" s="72" t="s">
        <v>24</v>
      </c>
      <c r="D57" s="72" t="s">
        <v>24</v>
      </c>
      <c r="E57" s="72" t="s">
        <v>24</v>
      </c>
      <c r="F57" s="72" t="s">
        <v>24</v>
      </c>
      <c r="G57" s="72" t="s">
        <v>24</v>
      </c>
      <c r="H57" s="132" t="s">
        <v>24</v>
      </c>
      <c r="I57" s="97">
        <v>2</v>
      </c>
    </row>
    <row r="58" spans="1:9" ht="15.5" x14ac:dyDescent="0.35">
      <c r="A58" s="58" t="s">
        <v>89</v>
      </c>
      <c r="B58" s="93" t="s">
        <v>24</v>
      </c>
      <c r="C58" s="72" t="s">
        <v>24</v>
      </c>
      <c r="D58" s="72" t="s">
        <v>24</v>
      </c>
      <c r="E58" s="72" t="s">
        <v>24</v>
      </c>
      <c r="F58" s="72" t="s">
        <v>24</v>
      </c>
      <c r="G58" s="72" t="s">
        <v>24</v>
      </c>
      <c r="H58" s="132" t="s">
        <v>24</v>
      </c>
      <c r="I58" s="97" t="s">
        <v>24</v>
      </c>
    </row>
    <row r="59" spans="1:9" ht="15.5" x14ac:dyDescent="0.35">
      <c r="A59" s="58" t="s">
        <v>90</v>
      </c>
      <c r="B59" s="93" t="s">
        <v>24</v>
      </c>
      <c r="C59" s="72" t="s">
        <v>24</v>
      </c>
      <c r="D59" s="72" t="s">
        <v>24</v>
      </c>
      <c r="E59" s="72" t="s">
        <v>24</v>
      </c>
      <c r="F59" s="72" t="s">
        <v>24</v>
      </c>
      <c r="G59" s="72" t="s">
        <v>24</v>
      </c>
      <c r="H59" s="132" t="s">
        <v>24</v>
      </c>
      <c r="I59" s="97" t="s">
        <v>24</v>
      </c>
    </row>
    <row r="60" spans="1:9" ht="15.5" x14ac:dyDescent="0.35">
      <c r="A60" s="58" t="s">
        <v>91</v>
      </c>
      <c r="B60" s="93" t="s">
        <v>24</v>
      </c>
      <c r="C60" s="72" t="s">
        <v>24</v>
      </c>
      <c r="D60" s="72" t="s">
        <v>24</v>
      </c>
      <c r="E60" s="72" t="s">
        <v>24</v>
      </c>
      <c r="F60" s="72" t="s">
        <v>24</v>
      </c>
      <c r="G60" s="72" t="s">
        <v>24</v>
      </c>
      <c r="H60" s="132" t="s">
        <v>24</v>
      </c>
      <c r="I60" s="97" t="s">
        <v>24</v>
      </c>
    </row>
    <row r="61" spans="1:9" ht="15.5" x14ac:dyDescent="0.35">
      <c r="A61" s="58" t="s">
        <v>92</v>
      </c>
      <c r="B61" s="93" t="s">
        <v>24</v>
      </c>
      <c r="C61" s="72" t="s">
        <v>24</v>
      </c>
      <c r="D61" s="72" t="s">
        <v>24</v>
      </c>
      <c r="E61" s="72" t="s">
        <v>24</v>
      </c>
      <c r="F61" s="72" t="s">
        <v>24</v>
      </c>
      <c r="G61" s="72" t="s">
        <v>24</v>
      </c>
      <c r="H61" s="132" t="s">
        <v>24</v>
      </c>
      <c r="I61" s="97" t="s">
        <v>24</v>
      </c>
    </row>
    <row r="62" spans="1:9" ht="15.5" x14ac:dyDescent="0.35">
      <c r="A62" s="58" t="s">
        <v>315</v>
      </c>
      <c r="B62" s="93" t="s">
        <v>24</v>
      </c>
      <c r="C62" s="72" t="s">
        <v>24</v>
      </c>
      <c r="D62" s="72" t="s">
        <v>24</v>
      </c>
      <c r="E62" s="72" t="s">
        <v>24</v>
      </c>
      <c r="F62" s="72" t="s">
        <v>24</v>
      </c>
      <c r="G62" s="72" t="s">
        <v>24</v>
      </c>
      <c r="H62" s="132" t="s">
        <v>24</v>
      </c>
      <c r="I62" s="97" t="s">
        <v>24</v>
      </c>
    </row>
    <row r="63" spans="1:9" ht="15.5" x14ac:dyDescent="0.35">
      <c r="A63" s="58" t="s">
        <v>316</v>
      </c>
      <c r="B63" s="93">
        <v>11</v>
      </c>
      <c r="C63" s="72">
        <v>34</v>
      </c>
      <c r="D63" s="72" t="s">
        <v>24</v>
      </c>
      <c r="E63" s="72">
        <v>9</v>
      </c>
      <c r="F63" s="72" t="s">
        <v>24</v>
      </c>
      <c r="G63" s="72" t="s">
        <v>24</v>
      </c>
      <c r="H63" s="132">
        <v>9</v>
      </c>
      <c r="I63" s="97">
        <v>63</v>
      </c>
    </row>
    <row r="64" spans="1:9" ht="15.5" x14ac:dyDescent="0.35">
      <c r="A64" s="58" t="s">
        <v>317</v>
      </c>
      <c r="B64" s="93" t="s">
        <v>24</v>
      </c>
      <c r="C64" s="72">
        <v>1</v>
      </c>
      <c r="D64" s="72" t="s">
        <v>24</v>
      </c>
      <c r="E64" s="72" t="s">
        <v>24</v>
      </c>
      <c r="F64" s="72" t="s">
        <v>24</v>
      </c>
      <c r="G64" s="72" t="s">
        <v>24</v>
      </c>
      <c r="H64" s="132" t="s">
        <v>24</v>
      </c>
      <c r="I64" s="97">
        <v>1</v>
      </c>
    </row>
    <row r="65" spans="1:9" ht="15.5" x14ac:dyDescent="0.35">
      <c r="A65" s="58" t="s">
        <v>318</v>
      </c>
      <c r="B65" s="93">
        <v>18</v>
      </c>
      <c r="C65" s="72" t="s">
        <v>24</v>
      </c>
      <c r="D65" s="72" t="s">
        <v>24</v>
      </c>
      <c r="E65" s="72" t="s">
        <v>24</v>
      </c>
      <c r="F65" s="72" t="s">
        <v>24</v>
      </c>
      <c r="G65" s="72" t="s">
        <v>24</v>
      </c>
      <c r="H65" s="132">
        <v>1</v>
      </c>
      <c r="I65" s="97">
        <v>19</v>
      </c>
    </row>
    <row r="66" spans="1:9" ht="15.5" x14ac:dyDescent="0.35">
      <c r="A66" s="58" t="s">
        <v>319</v>
      </c>
      <c r="B66" s="93" t="s">
        <v>24</v>
      </c>
      <c r="C66" s="72" t="s">
        <v>24</v>
      </c>
      <c r="D66" s="72" t="s">
        <v>24</v>
      </c>
      <c r="E66" s="72" t="s">
        <v>24</v>
      </c>
      <c r="F66" s="72" t="s">
        <v>24</v>
      </c>
      <c r="G66" s="72" t="s">
        <v>24</v>
      </c>
      <c r="H66" s="132">
        <v>1</v>
      </c>
      <c r="I66" s="97">
        <v>1</v>
      </c>
    </row>
    <row r="67" spans="1:9" ht="15.5" x14ac:dyDescent="0.35">
      <c r="A67" s="58" t="s">
        <v>320</v>
      </c>
      <c r="B67" s="93">
        <v>5</v>
      </c>
      <c r="C67" s="72">
        <v>1</v>
      </c>
      <c r="D67" s="72" t="s">
        <v>24</v>
      </c>
      <c r="E67" s="72" t="s">
        <v>24</v>
      </c>
      <c r="F67" s="72">
        <v>1</v>
      </c>
      <c r="G67" s="72" t="s">
        <v>24</v>
      </c>
      <c r="H67" s="132" t="s">
        <v>24</v>
      </c>
      <c r="I67" s="97">
        <v>7</v>
      </c>
    </row>
    <row r="68" spans="1:9" ht="15.5" x14ac:dyDescent="0.35">
      <c r="A68" s="58" t="s">
        <v>321</v>
      </c>
      <c r="B68" s="93" t="s">
        <v>24</v>
      </c>
      <c r="C68" s="72">
        <v>1</v>
      </c>
      <c r="D68" s="72" t="s">
        <v>24</v>
      </c>
      <c r="E68" s="72" t="s">
        <v>24</v>
      </c>
      <c r="F68" s="72" t="s">
        <v>24</v>
      </c>
      <c r="G68" s="72" t="s">
        <v>24</v>
      </c>
      <c r="H68" s="132" t="s">
        <v>24</v>
      </c>
      <c r="I68" s="97">
        <v>1</v>
      </c>
    </row>
    <row r="69" spans="1:9" ht="15.5" x14ac:dyDescent="0.35">
      <c r="A69" s="58" t="s">
        <v>64</v>
      </c>
      <c r="B69" s="93" t="s">
        <v>24</v>
      </c>
      <c r="C69" s="72" t="s">
        <v>24</v>
      </c>
      <c r="D69" s="72" t="s">
        <v>24</v>
      </c>
      <c r="E69" s="72" t="s">
        <v>24</v>
      </c>
      <c r="F69" s="72" t="s">
        <v>24</v>
      </c>
      <c r="G69" s="72" t="s">
        <v>24</v>
      </c>
      <c r="H69" s="132" t="s">
        <v>24</v>
      </c>
      <c r="I69" s="97" t="s">
        <v>24</v>
      </c>
    </row>
    <row r="70" spans="1:9" ht="15.5" x14ac:dyDescent="0.35">
      <c r="A70" s="58" t="s">
        <v>93</v>
      </c>
      <c r="B70" s="93">
        <v>1</v>
      </c>
      <c r="C70" s="72" t="s">
        <v>24</v>
      </c>
      <c r="D70" s="72" t="s">
        <v>24</v>
      </c>
      <c r="E70" s="72" t="s">
        <v>24</v>
      </c>
      <c r="F70" s="72" t="s">
        <v>24</v>
      </c>
      <c r="G70" s="72" t="s">
        <v>24</v>
      </c>
      <c r="H70" s="132" t="s">
        <v>24</v>
      </c>
      <c r="I70" s="97">
        <v>1</v>
      </c>
    </row>
    <row r="71" spans="1:9" ht="15.5" x14ac:dyDescent="0.35">
      <c r="A71" s="58" t="s">
        <v>62</v>
      </c>
      <c r="B71" s="93" t="s">
        <v>24</v>
      </c>
      <c r="C71" s="72" t="s">
        <v>24</v>
      </c>
      <c r="D71" s="72" t="s">
        <v>24</v>
      </c>
      <c r="E71" s="72" t="s">
        <v>24</v>
      </c>
      <c r="F71" s="72" t="s">
        <v>24</v>
      </c>
      <c r="G71" s="72" t="s">
        <v>24</v>
      </c>
      <c r="H71" s="132" t="s">
        <v>24</v>
      </c>
      <c r="I71" s="97" t="s">
        <v>24</v>
      </c>
    </row>
    <row r="72" spans="1:9" ht="15.5" x14ac:dyDescent="0.35">
      <c r="A72" s="58" t="s">
        <v>94</v>
      </c>
      <c r="B72" s="93" t="s">
        <v>24</v>
      </c>
      <c r="C72" s="72" t="s">
        <v>24</v>
      </c>
      <c r="D72" s="72" t="s">
        <v>24</v>
      </c>
      <c r="E72" s="72" t="s">
        <v>24</v>
      </c>
      <c r="F72" s="72" t="s">
        <v>24</v>
      </c>
      <c r="G72" s="72" t="s">
        <v>24</v>
      </c>
      <c r="H72" s="132" t="s">
        <v>24</v>
      </c>
      <c r="I72" s="97" t="s">
        <v>24</v>
      </c>
    </row>
    <row r="73" spans="1:9" ht="15.5" x14ac:dyDescent="0.35">
      <c r="A73" s="58" t="s">
        <v>323</v>
      </c>
      <c r="B73" s="93">
        <v>7</v>
      </c>
      <c r="C73" s="72" t="s">
        <v>24</v>
      </c>
      <c r="D73" s="72" t="s">
        <v>24</v>
      </c>
      <c r="E73" s="72" t="s">
        <v>24</v>
      </c>
      <c r="F73" s="72" t="s">
        <v>24</v>
      </c>
      <c r="G73" s="72" t="s">
        <v>24</v>
      </c>
      <c r="H73" s="132" t="s">
        <v>24</v>
      </c>
      <c r="I73" s="97">
        <v>7</v>
      </c>
    </row>
    <row r="74" spans="1:9" ht="15.5" x14ac:dyDescent="0.35">
      <c r="A74" s="58" t="s">
        <v>65</v>
      </c>
      <c r="B74" s="93" t="s">
        <v>24</v>
      </c>
      <c r="C74" s="72" t="s">
        <v>24</v>
      </c>
      <c r="D74" s="72" t="s">
        <v>24</v>
      </c>
      <c r="E74" s="72" t="s">
        <v>24</v>
      </c>
      <c r="F74" s="72" t="s">
        <v>24</v>
      </c>
      <c r="G74" s="72" t="s">
        <v>24</v>
      </c>
      <c r="H74" s="132" t="s">
        <v>24</v>
      </c>
      <c r="I74" s="97" t="s">
        <v>24</v>
      </c>
    </row>
    <row r="75" spans="1:9" ht="15.5" x14ac:dyDescent="0.35">
      <c r="A75" s="58" t="s">
        <v>66</v>
      </c>
      <c r="B75" s="93">
        <v>10</v>
      </c>
      <c r="C75" s="72" t="s">
        <v>24</v>
      </c>
      <c r="D75" s="72" t="s">
        <v>24</v>
      </c>
      <c r="E75" s="72" t="s">
        <v>24</v>
      </c>
      <c r="F75" s="72" t="s">
        <v>24</v>
      </c>
      <c r="G75" s="72" t="s">
        <v>24</v>
      </c>
      <c r="H75" s="132" t="s">
        <v>24</v>
      </c>
      <c r="I75" s="97">
        <v>10</v>
      </c>
    </row>
    <row r="76" spans="1:9" ht="15.5" x14ac:dyDescent="0.35">
      <c r="A76" s="58" t="s">
        <v>324</v>
      </c>
      <c r="B76" s="93">
        <v>1</v>
      </c>
      <c r="C76" s="72" t="s">
        <v>24</v>
      </c>
      <c r="D76" s="72" t="s">
        <v>24</v>
      </c>
      <c r="E76" s="72" t="s">
        <v>24</v>
      </c>
      <c r="F76" s="72" t="s">
        <v>24</v>
      </c>
      <c r="G76" s="72" t="s">
        <v>24</v>
      </c>
      <c r="H76" s="132" t="s">
        <v>24</v>
      </c>
      <c r="I76" s="97">
        <v>1</v>
      </c>
    </row>
    <row r="77" spans="1:9" ht="15.5" x14ac:dyDescent="0.35">
      <c r="A77" s="58" t="s">
        <v>67</v>
      </c>
      <c r="B77" s="93" t="s">
        <v>24</v>
      </c>
      <c r="C77" s="72" t="s">
        <v>24</v>
      </c>
      <c r="D77" s="72" t="s">
        <v>24</v>
      </c>
      <c r="E77" s="72" t="s">
        <v>24</v>
      </c>
      <c r="F77" s="72" t="s">
        <v>24</v>
      </c>
      <c r="G77" s="72" t="s">
        <v>24</v>
      </c>
      <c r="H77" s="132" t="s">
        <v>24</v>
      </c>
      <c r="I77" s="97" t="s">
        <v>24</v>
      </c>
    </row>
    <row r="78" spans="1:9" ht="15.5" x14ac:dyDescent="0.35">
      <c r="A78" s="58" t="s">
        <v>68</v>
      </c>
      <c r="B78" s="93" t="s">
        <v>24</v>
      </c>
      <c r="C78" s="72" t="s">
        <v>24</v>
      </c>
      <c r="D78" s="72" t="s">
        <v>24</v>
      </c>
      <c r="E78" s="72" t="s">
        <v>24</v>
      </c>
      <c r="F78" s="72" t="s">
        <v>24</v>
      </c>
      <c r="G78" s="72" t="s">
        <v>24</v>
      </c>
      <c r="H78" s="132" t="s">
        <v>24</v>
      </c>
      <c r="I78" s="97" t="s">
        <v>24</v>
      </c>
    </row>
    <row r="79" spans="1:9" ht="15.5" x14ac:dyDescent="0.35">
      <c r="A79" s="58" t="s">
        <v>95</v>
      </c>
      <c r="B79" s="93">
        <v>3</v>
      </c>
      <c r="C79" s="72">
        <v>1</v>
      </c>
      <c r="D79" s="72" t="s">
        <v>24</v>
      </c>
      <c r="E79" s="72" t="s">
        <v>24</v>
      </c>
      <c r="F79" s="72" t="s">
        <v>24</v>
      </c>
      <c r="G79" s="72" t="s">
        <v>24</v>
      </c>
      <c r="H79" s="132">
        <v>1</v>
      </c>
      <c r="I79" s="97">
        <v>5</v>
      </c>
    </row>
    <row r="80" spans="1:9" ht="15.5" x14ac:dyDescent="0.35">
      <c r="A80" s="58" t="s">
        <v>325</v>
      </c>
      <c r="B80" s="93">
        <v>2</v>
      </c>
      <c r="C80" s="72" t="s">
        <v>24</v>
      </c>
      <c r="D80" s="72" t="s">
        <v>24</v>
      </c>
      <c r="E80" s="72" t="s">
        <v>24</v>
      </c>
      <c r="F80" s="72" t="s">
        <v>24</v>
      </c>
      <c r="G80" s="72">
        <v>1</v>
      </c>
      <c r="H80" s="132">
        <v>2</v>
      </c>
      <c r="I80" s="97">
        <v>5</v>
      </c>
    </row>
    <row r="81" spans="1:9" ht="15.5" x14ac:dyDescent="0.35">
      <c r="A81" s="58" t="s">
        <v>326</v>
      </c>
      <c r="B81" s="93" t="s">
        <v>24</v>
      </c>
      <c r="C81" s="72" t="s">
        <v>24</v>
      </c>
      <c r="D81" s="72" t="s">
        <v>24</v>
      </c>
      <c r="E81" s="72" t="s">
        <v>24</v>
      </c>
      <c r="F81" s="72" t="s">
        <v>24</v>
      </c>
      <c r="G81" s="72">
        <v>1</v>
      </c>
      <c r="H81" s="132" t="s">
        <v>24</v>
      </c>
      <c r="I81" s="97">
        <v>1</v>
      </c>
    </row>
    <row r="82" spans="1:9" ht="15.5" x14ac:dyDescent="0.35">
      <c r="A82" s="58" t="s">
        <v>327</v>
      </c>
      <c r="B82" s="93" t="s">
        <v>24</v>
      </c>
      <c r="C82" s="72" t="s">
        <v>24</v>
      </c>
      <c r="D82" s="72" t="s">
        <v>24</v>
      </c>
      <c r="E82" s="72" t="s">
        <v>24</v>
      </c>
      <c r="F82" s="72" t="s">
        <v>24</v>
      </c>
      <c r="G82" s="72">
        <v>1</v>
      </c>
      <c r="H82" s="132" t="s">
        <v>24</v>
      </c>
      <c r="I82" s="97">
        <v>1</v>
      </c>
    </row>
    <row r="83" spans="1:9" ht="15.5" x14ac:dyDescent="0.35">
      <c r="A83" s="58" t="s">
        <v>96</v>
      </c>
      <c r="B83" s="93">
        <v>6</v>
      </c>
      <c r="C83" s="72" t="s">
        <v>24</v>
      </c>
      <c r="D83" s="72" t="s">
        <v>24</v>
      </c>
      <c r="E83" s="72" t="s">
        <v>24</v>
      </c>
      <c r="F83" s="72" t="s">
        <v>24</v>
      </c>
      <c r="G83" s="72" t="s">
        <v>24</v>
      </c>
      <c r="H83" s="132" t="s">
        <v>24</v>
      </c>
      <c r="I83" s="97">
        <v>6</v>
      </c>
    </row>
    <row r="84" spans="1:9" ht="15.5" x14ac:dyDescent="0.35">
      <c r="A84" s="58" t="s">
        <v>328</v>
      </c>
      <c r="B84" s="93">
        <v>7</v>
      </c>
      <c r="C84" s="72">
        <v>2</v>
      </c>
      <c r="D84" s="72" t="s">
        <v>24</v>
      </c>
      <c r="E84" s="72" t="s">
        <v>24</v>
      </c>
      <c r="F84" s="72" t="s">
        <v>24</v>
      </c>
      <c r="G84" s="72">
        <v>1</v>
      </c>
      <c r="H84" s="132" t="s">
        <v>24</v>
      </c>
      <c r="I84" s="97">
        <v>10</v>
      </c>
    </row>
    <row r="85" spans="1:9" ht="15.5" x14ac:dyDescent="0.35">
      <c r="A85" s="58" t="s">
        <v>329</v>
      </c>
      <c r="B85" s="93">
        <v>4</v>
      </c>
      <c r="C85" s="72">
        <v>1</v>
      </c>
      <c r="D85" s="72" t="s">
        <v>24</v>
      </c>
      <c r="E85" s="72" t="s">
        <v>24</v>
      </c>
      <c r="F85" s="72" t="s">
        <v>24</v>
      </c>
      <c r="G85" s="72" t="s">
        <v>24</v>
      </c>
      <c r="H85" s="132" t="s">
        <v>24</v>
      </c>
      <c r="I85" s="97">
        <v>5</v>
      </c>
    </row>
    <row r="86" spans="1:9" ht="15.5" x14ac:dyDescent="0.35">
      <c r="A86" s="58" t="s">
        <v>97</v>
      </c>
      <c r="B86" s="93" t="s">
        <v>24</v>
      </c>
      <c r="C86" s="72" t="s">
        <v>24</v>
      </c>
      <c r="D86" s="72" t="s">
        <v>24</v>
      </c>
      <c r="E86" s="72" t="s">
        <v>24</v>
      </c>
      <c r="F86" s="72" t="s">
        <v>24</v>
      </c>
      <c r="G86" s="72" t="s">
        <v>24</v>
      </c>
      <c r="H86" s="132" t="s">
        <v>24</v>
      </c>
      <c r="I86" s="97" t="s">
        <v>24</v>
      </c>
    </row>
    <row r="87" spans="1:9" ht="15.5" x14ac:dyDescent="0.35">
      <c r="A87" s="58" t="s">
        <v>78</v>
      </c>
      <c r="B87" s="93" t="s">
        <v>24</v>
      </c>
      <c r="C87" s="72" t="s">
        <v>24</v>
      </c>
      <c r="D87" s="72" t="s">
        <v>24</v>
      </c>
      <c r="E87" s="72" t="s">
        <v>24</v>
      </c>
      <c r="F87" s="72" t="s">
        <v>24</v>
      </c>
      <c r="G87" s="72" t="s">
        <v>24</v>
      </c>
      <c r="H87" s="132" t="s">
        <v>24</v>
      </c>
      <c r="I87" s="97" t="s">
        <v>24</v>
      </c>
    </row>
    <row r="88" spans="1:9" ht="15.5" x14ac:dyDescent="0.35">
      <c r="A88" s="58" t="s">
        <v>98</v>
      </c>
      <c r="B88" s="93">
        <v>4</v>
      </c>
      <c r="C88" s="72">
        <v>1</v>
      </c>
      <c r="D88" s="72" t="s">
        <v>24</v>
      </c>
      <c r="E88" s="72" t="s">
        <v>24</v>
      </c>
      <c r="F88" s="72" t="s">
        <v>24</v>
      </c>
      <c r="G88" s="72" t="s">
        <v>24</v>
      </c>
      <c r="H88" s="132" t="s">
        <v>24</v>
      </c>
      <c r="I88" s="97">
        <v>5</v>
      </c>
    </row>
    <row r="89" spans="1:9" ht="15.5" x14ac:dyDescent="0.35">
      <c r="A89" s="58" t="s">
        <v>99</v>
      </c>
      <c r="B89" s="93">
        <v>1</v>
      </c>
      <c r="C89" s="72" t="s">
        <v>24</v>
      </c>
      <c r="D89" s="72" t="s">
        <v>24</v>
      </c>
      <c r="E89" s="72">
        <v>1</v>
      </c>
      <c r="F89" s="72" t="s">
        <v>24</v>
      </c>
      <c r="G89" s="72" t="s">
        <v>24</v>
      </c>
      <c r="H89" s="132" t="s">
        <v>24</v>
      </c>
      <c r="I89" s="97">
        <v>2</v>
      </c>
    </row>
    <row r="90" spans="1:9" ht="15.5" x14ac:dyDescent="0.35">
      <c r="A90" s="58" t="s">
        <v>100</v>
      </c>
      <c r="B90" s="93">
        <v>1</v>
      </c>
      <c r="C90" s="72">
        <v>3</v>
      </c>
      <c r="D90" s="72" t="s">
        <v>24</v>
      </c>
      <c r="E90" s="72">
        <v>3</v>
      </c>
      <c r="F90" s="72" t="s">
        <v>24</v>
      </c>
      <c r="G90" s="72">
        <v>1</v>
      </c>
      <c r="H90" s="132">
        <v>4</v>
      </c>
      <c r="I90" s="97">
        <v>12</v>
      </c>
    </row>
    <row r="91" spans="1:9" ht="15.5" x14ac:dyDescent="0.35">
      <c r="A91" s="58" t="s">
        <v>330</v>
      </c>
      <c r="B91" s="93">
        <v>1</v>
      </c>
      <c r="C91" s="72" t="s">
        <v>24</v>
      </c>
      <c r="D91" s="72" t="s">
        <v>24</v>
      </c>
      <c r="E91" s="72" t="s">
        <v>24</v>
      </c>
      <c r="F91" s="72" t="s">
        <v>24</v>
      </c>
      <c r="G91" s="72" t="s">
        <v>24</v>
      </c>
      <c r="H91" s="132" t="s">
        <v>24</v>
      </c>
      <c r="I91" s="97">
        <v>1</v>
      </c>
    </row>
    <row r="92" spans="1:9" ht="15.5" x14ac:dyDescent="0.35">
      <c r="A92" s="58" t="s">
        <v>331</v>
      </c>
      <c r="B92" s="93">
        <v>30</v>
      </c>
      <c r="C92" s="72">
        <v>87</v>
      </c>
      <c r="D92" s="72" t="s">
        <v>24</v>
      </c>
      <c r="E92" s="72">
        <v>16</v>
      </c>
      <c r="F92" s="72">
        <v>1</v>
      </c>
      <c r="G92" s="72">
        <v>8</v>
      </c>
      <c r="H92" s="132">
        <v>19</v>
      </c>
      <c r="I92" s="97">
        <v>161</v>
      </c>
    </row>
    <row r="93" spans="1:9" ht="15.5" x14ac:dyDescent="0.35">
      <c r="A93" s="58" t="s">
        <v>101</v>
      </c>
      <c r="B93" s="93">
        <v>6</v>
      </c>
      <c r="C93" s="72" t="s">
        <v>24</v>
      </c>
      <c r="D93" s="72" t="s">
        <v>24</v>
      </c>
      <c r="E93" s="72">
        <v>1</v>
      </c>
      <c r="F93" s="72" t="s">
        <v>24</v>
      </c>
      <c r="G93" s="72">
        <v>1</v>
      </c>
      <c r="H93" s="132" t="s">
        <v>24</v>
      </c>
      <c r="I93" s="97">
        <v>8</v>
      </c>
    </row>
    <row r="94" spans="1:9" ht="15.5" x14ac:dyDescent="0.35">
      <c r="A94" s="58" t="s">
        <v>102</v>
      </c>
      <c r="B94" s="93">
        <v>11</v>
      </c>
      <c r="C94" s="72">
        <v>2</v>
      </c>
      <c r="D94" s="72" t="s">
        <v>24</v>
      </c>
      <c r="E94" s="72">
        <v>2</v>
      </c>
      <c r="F94" s="72" t="s">
        <v>24</v>
      </c>
      <c r="G94" s="72">
        <v>1</v>
      </c>
      <c r="H94" s="132" t="s">
        <v>24</v>
      </c>
      <c r="I94" s="97">
        <v>16</v>
      </c>
    </row>
    <row r="95" spans="1:9" ht="15.5" x14ac:dyDescent="0.35">
      <c r="A95" s="58" t="s">
        <v>332</v>
      </c>
      <c r="B95" s="93" t="s">
        <v>24</v>
      </c>
      <c r="C95" s="72">
        <v>1</v>
      </c>
      <c r="D95" s="72" t="s">
        <v>24</v>
      </c>
      <c r="E95" s="72">
        <v>1</v>
      </c>
      <c r="F95" s="72" t="s">
        <v>24</v>
      </c>
      <c r="G95" s="72">
        <v>1</v>
      </c>
      <c r="H95" s="132" t="s">
        <v>24</v>
      </c>
      <c r="I95" s="97">
        <v>3</v>
      </c>
    </row>
    <row r="96" spans="1:9" ht="15.5" x14ac:dyDescent="0.35">
      <c r="A96" s="58" t="s">
        <v>103</v>
      </c>
      <c r="B96" s="93">
        <v>28</v>
      </c>
      <c r="C96" s="72">
        <v>26</v>
      </c>
      <c r="D96" s="72" t="s">
        <v>24</v>
      </c>
      <c r="E96" s="72">
        <v>7</v>
      </c>
      <c r="F96" s="72">
        <v>1</v>
      </c>
      <c r="G96" s="72">
        <v>1</v>
      </c>
      <c r="H96" s="132">
        <v>1</v>
      </c>
      <c r="I96" s="97">
        <v>64</v>
      </c>
    </row>
    <row r="97" spans="1:9" ht="15.5" x14ac:dyDescent="0.35">
      <c r="A97" s="58" t="s">
        <v>333</v>
      </c>
      <c r="B97" s="93" t="s">
        <v>24</v>
      </c>
      <c r="C97" s="72" t="s">
        <v>24</v>
      </c>
      <c r="D97" s="72" t="s">
        <v>24</v>
      </c>
      <c r="E97" s="72" t="s">
        <v>24</v>
      </c>
      <c r="F97" s="72" t="s">
        <v>24</v>
      </c>
      <c r="G97" s="72" t="s">
        <v>24</v>
      </c>
      <c r="H97" s="132" t="s">
        <v>24</v>
      </c>
      <c r="I97" s="97" t="s">
        <v>24</v>
      </c>
    </row>
    <row r="98" spans="1:9" ht="15.5" x14ac:dyDescent="0.35">
      <c r="A98" s="58" t="s">
        <v>104</v>
      </c>
      <c r="B98" s="93">
        <v>2</v>
      </c>
      <c r="C98" s="72" t="s">
        <v>24</v>
      </c>
      <c r="D98" s="72" t="s">
        <v>24</v>
      </c>
      <c r="E98" s="72" t="s">
        <v>24</v>
      </c>
      <c r="F98" s="72" t="s">
        <v>24</v>
      </c>
      <c r="G98" s="72" t="s">
        <v>24</v>
      </c>
      <c r="H98" s="132" t="s">
        <v>24</v>
      </c>
      <c r="I98" s="97">
        <v>2</v>
      </c>
    </row>
    <row r="99" spans="1:9" ht="15.5" x14ac:dyDescent="0.35">
      <c r="A99" s="58" t="s">
        <v>105</v>
      </c>
      <c r="B99" s="93">
        <v>7</v>
      </c>
      <c r="C99" s="72">
        <v>3</v>
      </c>
      <c r="D99" s="72" t="s">
        <v>24</v>
      </c>
      <c r="E99" s="72">
        <v>1</v>
      </c>
      <c r="F99" s="72" t="s">
        <v>24</v>
      </c>
      <c r="G99" s="72" t="s">
        <v>24</v>
      </c>
      <c r="H99" s="132" t="s">
        <v>24</v>
      </c>
      <c r="I99" s="97">
        <v>11</v>
      </c>
    </row>
    <row r="100" spans="1:9" ht="15.5" x14ac:dyDescent="0.35">
      <c r="A100" s="58" t="s">
        <v>106</v>
      </c>
      <c r="B100" s="93" t="s">
        <v>24</v>
      </c>
      <c r="C100" s="72" t="s">
        <v>24</v>
      </c>
      <c r="D100" s="72" t="s">
        <v>24</v>
      </c>
      <c r="E100" s="72" t="s">
        <v>24</v>
      </c>
      <c r="F100" s="72" t="s">
        <v>24</v>
      </c>
      <c r="G100" s="72" t="s">
        <v>24</v>
      </c>
      <c r="H100" s="132" t="s">
        <v>24</v>
      </c>
      <c r="I100" s="97" t="s">
        <v>24</v>
      </c>
    </row>
    <row r="101" spans="1:9" ht="15.5" x14ac:dyDescent="0.35">
      <c r="A101" s="58" t="s">
        <v>450</v>
      </c>
      <c r="B101" s="93">
        <v>69</v>
      </c>
      <c r="C101" s="72" t="s">
        <v>24</v>
      </c>
      <c r="D101" s="72" t="s">
        <v>24</v>
      </c>
      <c r="E101" s="72" t="s">
        <v>24</v>
      </c>
      <c r="F101" s="72" t="s">
        <v>24</v>
      </c>
      <c r="G101" s="72" t="s">
        <v>24</v>
      </c>
      <c r="H101" s="132" t="s">
        <v>24</v>
      </c>
      <c r="I101" s="97">
        <v>69</v>
      </c>
    </row>
    <row r="102" spans="1:9" ht="15.5" x14ac:dyDescent="0.35">
      <c r="A102" s="58" t="s">
        <v>451</v>
      </c>
      <c r="B102" s="93">
        <v>1</v>
      </c>
      <c r="C102" s="72" t="s">
        <v>24</v>
      </c>
      <c r="D102" s="72" t="s">
        <v>24</v>
      </c>
      <c r="E102" s="72" t="s">
        <v>24</v>
      </c>
      <c r="F102" s="72" t="s">
        <v>24</v>
      </c>
      <c r="G102" s="72" t="s">
        <v>24</v>
      </c>
      <c r="H102" s="132" t="s">
        <v>24</v>
      </c>
      <c r="I102" s="97">
        <v>1</v>
      </c>
    </row>
    <row r="103" spans="1:9" ht="15.5" x14ac:dyDescent="0.35">
      <c r="A103" s="58" t="s">
        <v>452</v>
      </c>
      <c r="B103" s="93">
        <v>1</v>
      </c>
      <c r="C103" s="72" t="s">
        <v>24</v>
      </c>
      <c r="D103" s="72" t="s">
        <v>24</v>
      </c>
      <c r="E103" s="72" t="s">
        <v>24</v>
      </c>
      <c r="F103" s="72" t="s">
        <v>24</v>
      </c>
      <c r="G103" s="72" t="s">
        <v>24</v>
      </c>
      <c r="H103" s="132" t="s">
        <v>24</v>
      </c>
      <c r="I103" s="97">
        <v>1</v>
      </c>
    </row>
    <row r="104" spans="1:9" ht="16" thickBot="1" x14ac:dyDescent="0.4">
      <c r="A104" s="120" t="s">
        <v>6</v>
      </c>
      <c r="B104" s="81">
        <v>472</v>
      </c>
      <c r="C104" s="74">
        <v>248</v>
      </c>
      <c r="D104" s="74">
        <v>2</v>
      </c>
      <c r="E104" s="74">
        <v>80</v>
      </c>
      <c r="F104" s="74">
        <v>3</v>
      </c>
      <c r="G104" s="74">
        <v>28</v>
      </c>
      <c r="H104" s="74">
        <v>43</v>
      </c>
      <c r="I104" s="232">
        <v>876</v>
      </c>
    </row>
    <row r="106" spans="1:9" ht="15.5" x14ac:dyDescent="0.35">
      <c r="A106" s="178" t="s">
        <v>7</v>
      </c>
    </row>
    <row r="107" spans="1:9" ht="15.5" x14ac:dyDescent="0.35">
      <c r="A107" s="202" t="s">
        <v>252</v>
      </c>
      <c r="B107" s="124"/>
      <c r="C107" s="124"/>
      <c r="D107" s="124"/>
      <c r="E107" s="124"/>
      <c r="F107" s="124"/>
      <c r="G107" s="124"/>
      <c r="H107" s="124"/>
      <c r="I107" s="124"/>
    </row>
    <row r="108" spans="1:9" ht="15.5" x14ac:dyDescent="0.35">
      <c r="A108" s="202" t="s">
        <v>253</v>
      </c>
      <c r="B108" s="124"/>
      <c r="C108" s="124"/>
      <c r="D108" s="124"/>
      <c r="E108" s="124"/>
      <c r="F108" s="124"/>
      <c r="G108" s="124"/>
      <c r="H108" s="124"/>
      <c r="I108" s="124"/>
    </row>
  </sheetData>
  <hyperlinks>
    <hyperlink ref="B1" location="'Table of Contents'!C2" display="Back to Table of Contents"/>
  </hyperlink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election activeCell="B1" sqref="B1"/>
    </sheetView>
  </sheetViews>
  <sheetFormatPr defaultRowHeight="14.5" x14ac:dyDescent="0.35"/>
  <cols>
    <col min="1" max="1" width="77.90625" customWidth="1"/>
    <col min="2" max="15" width="9.90625" customWidth="1"/>
  </cols>
  <sheetData>
    <row r="1" spans="1:15" x14ac:dyDescent="0.35">
      <c r="A1" s="30" t="s">
        <v>615</v>
      </c>
      <c r="B1" s="29" t="s">
        <v>949</v>
      </c>
    </row>
    <row r="2" spans="1:15" ht="15" thickBot="1" x14ac:dyDescent="0.4">
      <c r="A2" s="2"/>
    </row>
    <row r="3" spans="1:15" ht="15" thickBot="1" x14ac:dyDescent="0.4">
      <c r="A3" s="293" t="s">
        <v>48</v>
      </c>
      <c r="B3" s="289" t="s">
        <v>9</v>
      </c>
      <c r="C3" s="289"/>
      <c r="D3" s="289"/>
      <c r="E3" s="289"/>
      <c r="F3" s="289"/>
      <c r="G3" s="289"/>
      <c r="H3" s="289"/>
      <c r="I3" s="289"/>
      <c r="J3" s="289"/>
      <c r="K3" s="289"/>
      <c r="L3" s="289"/>
      <c r="M3" s="289"/>
      <c r="N3" s="289"/>
      <c r="O3" s="291" t="s">
        <v>6</v>
      </c>
    </row>
    <row r="4" spans="1:15" ht="15" thickBot="1" x14ac:dyDescent="0.4">
      <c r="A4" s="337"/>
      <c r="B4" s="82" t="s">
        <v>10</v>
      </c>
      <c r="C4" s="84" t="s">
        <v>11</v>
      </c>
      <c r="D4" s="82" t="s">
        <v>12</v>
      </c>
      <c r="E4" s="83" t="s">
        <v>13</v>
      </c>
      <c r="F4" s="83" t="s">
        <v>14</v>
      </c>
      <c r="G4" s="83" t="s">
        <v>15</v>
      </c>
      <c r="H4" s="83" t="s">
        <v>16</v>
      </c>
      <c r="I4" s="84" t="s">
        <v>17</v>
      </c>
      <c r="J4" s="82" t="s">
        <v>18</v>
      </c>
      <c r="K4" s="84" t="s">
        <v>19</v>
      </c>
      <c r="L4" s="82" t="s">
        <v>20</v>
      </c>
      <c r="M4" s="83" t="s">
        <v>21</v>
      </c>
      <c r="N4" s="84" t="s">
        <v>22</v>
      </c>
      <c r="O4" s="375"/>
    </row>
    <row r="5" spans="1:15" ht="15.5" x14ac:dyDescent="0.35">
      <c r="A5" s="119" t="s">
        <v>287</v>
      </c>
      <c r="B5" s="177" t="s">
        <v>24</v>
      </c>
      <c r="C5" s="86">
        <v>1</v>
      </c>
      <c r="D5" s="86">
        <v>2</v>
      </c>
      <c r="E5" s="86" t="s">
        <v>24</v>
      </c>
      <c r="F5" s="86">
        <v>13</v>
      </c>
      <c r="G5" s="86">
        <v>107</v>
      </c>
      <c r="H5" s="86">
        <v>55</v>
      </c>
      <c r="I5" s="86">
        <v>60</v>
      </c>
      <c r="J5" s="86">
        <v>50</v>
      </c>
      <c r="K5" s="86">
        <v>27</v>
      </c>
      <c r="L5" s="86">
        <v>2</v>
      </c>
      <c r="M5" s="86" t="s">
        <v>24</v>
      </c>
      <c r="N5" s="223">
        <v>1</v>
      </c>
      <c r="O5" s="112">
        <v>318</v>
      </c>
    </row>
    <row r="6" spans="1:15" ht="15.5" x14ac:dyDescent="0.35">
      <c r="A6" s="58" t="s">
        <v>55</v>
      </c>
      <c r="B6" s="93" t="s">
        <v>24</v>
      </c>
      <c r="C6" s="72" t="s">
        <v>24</v>
      </c>
      <c r="D6" s="72" t="s">
        <v>24</v>
      </c>
      <c r="E6" s="72" t="s">
        <v>24</v>
      </c>
      <c r="F6" s="72">
        <v>1</v>
      </c>
      <c r="G6" s="72">
        <v>4</v>
      </c>
      <c r="H6" s="72">
        <v>1</v>
      </c>
      <c r="I6" s="72">
        <v>9</v>
      </c>
      <c r="J6" s="72">
        <v>2</v>
      </c>
      <c r="K6" s="72">
        <v>2</v>
      </c>
      <c r="L6" s="72">
        <v>2</v>
      </c>
      <c r="M6" s="72" t="s">
        <v>24</v>
      </c>
      <c r="N6" s="132" t="s">
        <v>24</v>
      </c>
      <c r="O6" s="97">
        <v>21</v>
      </c>
    </row>
    <row r="7" spans="1:15" ht="15.5" x14ac:dyDescent="0.35">
      <c r="A7" s="58" t="s">
        <v>288</v>
      </c>
      <c r="B7" s="93" t="s">
        <v>24</v>
      </c>
      <c r="C7" s="72" t="s">
        <v>24</v>
      </c>
      <c r="D7" s="72" t="s">
        <v>24</v>
      </c>
      <c r="E7" s="72" t="s">
        <v>24</v>
      </c>
      <c r="F7" s="72" t="s">
        <v>24</v>
      </c>
      <c r="G7" s="72">
        <v>1</v>
      </c>
      <c r="H7" s="72">
        <v>4</v>
      </c>
      <c r="I7" s="72" t="s">
        <v>24</v>
      </c>
      <c r="J7" s="72">
        <v>5</v>
      </c>
      <c r="K7" s="72">
        <v>3</v>
      </c>
      <c r="L7" s="72">
        <v>1</v>
      </c>
      <c r="M7" s="72" t="s">
        <v>24</v>
      </c>
      <c r="N7" s="132" t="s">
        <v>24</v>
      </c>
      <c r="O7" s="97">
        <v>14</v>
      </c>
    </row>
    <row r="8" spans="1:15" ht="15.5" x14ac:dyDescent="0.35">
      <c r="A8" s="58" t="s">
        <v>56</v>
      </c>
      <c r="B8" s="93" t="s">
        <v>24</v>
      </c>
      <c r="C8" s="72">
        <v>2</v>
      </c>
      <c r="D8" s="72">
        <v>1</v>
      </c>
      <c r="E8" s="72" t="s">
        <v>24</v>
      </c>
      <c r="F8" s="72">
        <v>3</v>
      </c>
      <c r="G8" s="72">
        <v>22</v>
      </c>
      <c r="H8" s="72">
        <v>21</v>
      </c>
      <c r="I8" s="72">
        <v>26</v>
      </c>
      <c r="J8" s="72">
        <v>38</v>
      </c>
      <c r="K8" s="72">
        <v>24</v>
      </c>
      <c r="L8" s="72">
        <v>7</v>
      </c>
      <c r="M8" s="72">
        <v>1</v>
      </c>
      <c r="N8" s="132">
        <v>1</v>
      </c>
      <c r="O8" s="97">
        <v>146</v>
      </c>
    </row>
    <row r="9" spans="1:15" ht="15.5" x14ac:dyDescent="0.35">
      <c r="A9" s="58" t="s">
        <v>57</v>
      </c>
      <c r="B9" s="93" t="s">
        <v>24</v>
      </c>
      <c r="C9" s="72" t="s">
        <v>24</v>
      </c>
      <c r="D9" s="72" t="s">
        <v>24</v>
      </c>
      <c r="E9" s="72" t="s">
        <v>24</v>
      </c>
      <c r="F9" s="72">
        <v>8</v>
      </c>
      <c r="G9" s="72">
        <v>22</v>
      </c>
      <c r="H9" s="72">
        <v>3</v>
      </c>
      <c r="I9" s="72">
        <v>8</v>
      </c>
      <c r="J9" s="72">
        <v>8</v>
      </c>
      <c r="K9" s="72">
        <v>2</v>
      </c>
      <c r="L9" s="72" t="s">
        <v>24</v>
      </c>
      <c r="M9" s="72" t="s">
        <v>24</v>
      </c>
      <c r="N9" s="132" t="s">
        <v>24</v>
      </c>
      <c r="O9" s="97">
        <v>51</v>
      </c>
    </row>
    <row r="10" spans="1:15" ht="15.5" x14ac:dyDescent="0.35">
      <c r="A10" s="58" t="s">
        <v>289</v>
      </c>
      <c r="B10" s="93" t="s">
        <v>24</v>
      </c>
      <c r="C10" s="72" t="s">
        <v>24</v>
      </c>
      <c r="D10" s="72" t="s">
        <v>24</v>
      </c>
      <c r="E10" s="72" t="s">
        <v>24</v>
      </c>
      <c r="F10" s="72" t="s">
        <v>24</v>
      </c>
      <c r="G10" s="72" t="s">
        <v>24</v>
      </c>
      <c r="H10" s="72">
        <v>2</v>
      </c>
      <c r="I10" s="72">
        <v>4</v>
      </c>
      <c r="J10" s="72">
        <v>4</v>
      </c>
      <c r="K10" s="72">
        <v>3</v>
      </c>
      <c r="L10" s="72">
        <v>1</v>
      </c>
      <c r="M10" s="72" t="s">
        <v>24</v>
      </c>
      <c r="N10" s="132" t="s">
        <v>24</v>
      </c>
      <c r="O10" s="97">
        <v>14</v>
      </c>
    </row>
    <row r="11" spans="1:15" ht="15.5" x14ac:dyDescent="0.35">
      <c r="A11" s="58" t="s">
        <v>290</v>
      </c>
      <c r="B11" s="93" t="s">
        <v>24</v>
      </c>
      <c r="C11" s="72" t="s">
        <v>24</v>
      </c>
      <c r="D11" s="72" t="s">
        <v>24</v>
      </c>
      <c r="E11" s="72" t="s">
        <v>24</v>
      </c>
      <c r="F11" s="72">
        <v>2</v>
      </c>
      <c r="G11" s="72">
        <v>11</v>
      </c>
      <c r="H11" s="72">
        <v>20</v>
      </c>
      <c r="I11" s="72">
        <v>17</v>
      </c>
      <c r="J11" s="72">
        <v>37</v>
      </c>
      <c r="K11" s="72">
        <v>9</v>
      </c>
      <c r="L11" s="72">
        <v>2</v>
      </c>
      <c r="M11" s="72">
        <v>1</v>
      </c>
      <c r="N11" s="132" t="s">
        <v>24</v>
      </c>
      <c r="O11" s="97">
        <v>99</v>
      </c>
    </row>
    <row r="12" spans="1:15" ht="15.5" x14ac:dyDescent="0.35">
      <c r="A12" s="58" t="s">
        <v>58</v>
      </c>
      <c r="B12" s="93" t="s">
        <v>24</v>
      </c>
      <c r="C12" s="72" t="s">
        <v>24</v>
      </c>
      <c r="D12" s="72" t="s">
        <v>24</v>
      </c>
      <c r="E12" s="72" t="s">
        <v>24</v>
      </c>
      <c r="F12" s="72">
        <v>11</v>
      </c>
      <c r="G12" s="72">
        <v>1</v>
      </c>
      <c r="H12" s="72">
        <v>4</v>
      </c>
      <c r="I12" s="72">
        <v>12</v>
      </c>
      <c r="J12" s="72">
        <v>2</v>
      </c>
      <c r="K12" s="72">
        <v>1</v>
      </c>
      <c r="L12" s="72">
        <v>2</v>
      </c>
      <c r="M12" s="72" t="s">
        <v>24</v>
      </c>
      <c r="N12" s="132" t="s">
        <v>24</v>
      </c>
      <c r="O12" s="97">
        <v>33</v>
      </c>
    </row>
    <row r="13" spans="1:15" ht="15.5" x14ac:dyDescent="0.35">
      <c r="A13" s="58" t="s">
        <v>59</v>
      </c>
      <c r="B13" s="93" t="s">
        <v>24</v>
      </c>
      <c r="C13" s="72" t="s">
        <v>24</v>
      </c>
      <c r="D13" s="72" t="s">
        <v>24</v>
      </c>
      <c r="E13" s="72" t="s">
        <v>24</v>
      </c>
      <c r="F13" s="72" t="s">
        <v>24</v>
      </c>
      <c r="G13" s="72">
        <v>3</v>
      </c>
      <c r="H13" s="72" t="s">
        <v>24</v>
      </c>
      <c r="I13" s="72">
        <v>1</v>
      </c>
      <c r="J13" s="72">
        <v>4</v>
      </c>
      <c r="K13" s="72">
        <v>2</v>
      </c>
      <c r="L13" s="72" t="s">
        <v>24</v>
      </c>
      <c r="M13" s="72" t="s">
        <v>24</v>
      </c>
      <c r="N13" s="132" t="s">
        <v>24</v>
      </c>
      <c r="O13" s="97">
        <v>10</v>
      </c>
    </row>
    <row r="14" spans="1:15" ht="15.5" x14ac:dyDescent="0.35">
      <c r="A14" s="58" t="s">
        <v>60</v>
      </c>
      <c r="B14" s="93" t="s">
        <v>24</v>
      </c>
      <c r="C14" s="72" t="s">
        <v>24</v>
      </c>
      <c r="D14" s="72" t="s">
        <v>24</v>
      </c>
      <c r="E14" s="72" t="s">
        <v>24</v>
      </c>
      <c r="F14" s="72" t="s">
        <v>24</v>
      </c>
      <c r="G14" s="72" t="s">
        <v>24</v>
      </c>
      <c r="H14" s="72">
        <v>1</v>
      </c>
      <c r="I14" s="72">
        <v>1</v>
      </c>
      <c r="J14" s="72">
        <v>2</v>
      </c>
      <c r="K14" s="72" t="s">
        <v>24</v>
      </c>
      <c r="L14" s="72">
        <v>1</v>
      </c>
      <c r="M14" s="72" t="s">
        <v>24</v>
      </c>
      <c r="N14" s="132" t="s">
        <v>24</v>
      </c>
      <c r="O14" s="97">
        <v>5</v>
      </c>
    </row>
    <row r="15" spans="1:15" ht="15.5" x14ac:dyDescent="0.35">
      <c r="A15" s="58" t="s">
        <v>291</v>
      </c>
      <c r="B15" s="93" t="s">
        <v>24</v>
      </c>
      <c r="C15" s="72" t="s">
        <v>24</v>
      </c>
      <c r="D15" s="72" t="s">
        <v>24</v>
      </c>
      <c r="E15" s="72" t="s">
        <v>24</v>
      </c>
      <c r="F15" s="72" t="s">
        <v>24</v>
      </c>
      <c r="G15" s="72">
        <v>2</v>
      </c>
      <c r="H15" s="72">
        <v>9</v>
      </c>
      <c r="I15" s="72">
        <v>19</v>
      </c>
      <c r="J15" s="72">
        <v>14</v>
      </c>
      <c r="K15" s="72">
        <v>9</v>
      </c>
      <c r="L15" s="72">
        <v>2</v>
      </c>
      <c r="M15" s="72" t="s">
        <v>24</v>
      </c>
      <c r="N15" s="132" t="s">
        <v>24</v>
      </c>
      <c r="O15" s="97">
        <v>55</v>
      </c>
    </row>
    <row r="16" spans="1:15" ht="15.5" x14ac:dyDescent="0.35">
      <c r="A16" s="58" t="s">
        <v>61</v>
      </c>
      <c r="B16" s="93" t="s">
        <v>24</v>
      </c>
      <c r="C16" s="72" t="s">
        <v>24</v>
      </c>
      <c r="D16" s="72" t="s">
        <v>24</v>
      </c>
      <c r="E16" s="72">
        <v>7</v>
      </c>
      <c r="F16" s="72">
        <v>31</v>
      </c>
      <c r="G16" s="72">
        <v>24</v>
      </c>
      <c r="H16" s="72">
        <v>20</v>
      </c>
      <c r="I16" s="72">
        <v>24</v>
      </c>
      <c r="J16" s="72">
        <v>28</v>
      </c>
      <c r="K16" s="72">
        <v>9</v>
      </c>
      <c r="L16" s="72" t="s">
        <v>24</v>
      </c>
      <c r="M16" s="72" t="s">
        <v>24</v>
      </c>
      <c r="N16" s="132" t="s">
        <v>24</v>
      </c>
      <c r="O16" s="97">
        <v>143</v>
      </c>
    </row>
    <row r="17" spans="1:15" ht="15.5" x14ac:dyDescent="0.35">
      <c r="A17" s="58" t="s">
        <v>292</v>
      </c>
      <c r="B17" s="93" t="s">
        <v>24</v>
      </c>
      <c r="C17" s="72" t="s">
        <v>24</v>
      </c>
      <c r="D17" s="72" t="s">
        <v>24</v>
      </c>
      <c r="E17" s="72" t="s">
        <v>24</v>
      </c>
      <c r="F17" s="72" t="s">
        <v>24</v>
      </c>
      <c r="G17" s="72" t="s">
        <v>24</v>
      </c>
      <c r="H17" s="72">
        <v>4</v>
      </c>
      <c r="I17" s="72">
        <v>6</v>
      </c>
      <c r="J17" s="72">
        <v>1</v>
      </c>
      <c r="K17" s="72">
        <v>1</v>
      </c>
      <c r="L17" s="72" t="s">
        <v>24</v>
      </c>
      <c r="M17" s="72" t="s">
        <v>24</v>
      </c>
      <c r="N17" s="132" t="s">
        <v>24</v>
      </c>
      <c r="O17" s="97">
        <v>12</v>
      </c>
    </row>
    <row r="18" spans="1:15" ht="15.5" x14ac:dyDescent="0.35">
      <c r="A18" s="58" t="s">
        <v>293</v>
      </c>
      <c r="B18" s="93" t="s">
        <v>24</v>
      </c>
      <c r="C18" s="72" t="s">
        <v>24</v>
      </c>
      <c r="D18" s="72" t="s">
        <v>24</v>
      </c>
      <c r="E18" s="72" t="s">
        <v>24</v>
      </c>
      <c r="F18" s="72" t="s">
        <v>24</v>
      </c>
      <c r="G18" s="72">
        <v>3</v>
      </c>
      <c r="H18" s="72">
        <v>2</v>
      </c>
      <c r="I18" s="72">
        <v>8</v>
      </c>
      <c r="J18" s="72">
        <v>5</v>
      </c>
      <c r="K18" s="72">
        <v>1</v>
      </c>
      <c r="L18" s="72" t="s">
        <v>24</v>
      </c>
      <c r="M18" s="72" t="s">
        <v>24</v>
      </c>
      <c r="N18" s="132" t="s">
        <v>24</v>
      </c>
      <c r="O18" s="97">
        <v>19</v>
      </c>
    </row>
    <row r="19" spans="1:15" ht="15.5" x14ac:dyDescent="0.35">
      <c r="A19" s="58" t="s">
        <v>294</v>
      </c>
      <c r="B19" s="93" t="s">
        <v>24</v>
      </c>
      <c r="C19" s="72" t="s">
        <v>24</v>
      </c>
      <c r="D19" s="72" t="s">
        <v>24</v>
      </c>
      <c r="E19" s="72" t="s">
        <v>24</v>
      </c>
      <c r="F19" s="72">
        <v>3</v>
      </c>
      <c r="G19" s="72">
        <v>4</v>
      </c>
      <c r="H19" s="72">
        <v>7</v>
      </c>
      <c r="I19" s="72">
        <v>31</v>
      </c>
      <c r="J19" s="72">
        <v>25</v>
      </c>
      <c r="K19" s="72">
        <v>7</v>
      </c>
      <c r="L19" s="72">
        <v>1</v>
      </c>
      <c r="M19" s="72">
        <v>1</v>
      </c>
      <c r="N19" s="132" t="s">
        <v>24</v>
      </c>
      <c r="O19" s="97">
        <v>79</v>
      </c>
    </row>
    <row r="20" spans="1:15" ht="15.5" x14ac:dyDescent="0.35">
      <c r="A20" s="58" t="s">
        <v>295</v>
      </c>
      <c r="B20" s="93" t="s">
        <v>24</v>
      </c>
      <c r="C20" s="72" t="s">
        <v>24</v>
      </c>
      <c r="D20" s="72" t="s">
        <v>24</v>
      </c>
      <c r="E20" s="72" t="s">
        <v>24</v>
      </c>
      <c r="F20" s="72" t="s">
        <v>24</v>
      </c>
      <c r="G20" s="72" t="s">
        <v>24</v>
      </c>
      <c r="H20" s="72">
        <v>1</v>
      </c>
      <c r="I20" s="72">
        <v>2</v>
      </c>
      <c r="J20" s="72">
        <v>3</v>
      </c>
      <c r="K20" s="72">
        <v>1</v>
      </c>
      <c r="L20" s="72">
        <v>1</v>
      </c>
      <c r="M20" s="72">
        <v>1</v>
      </c>
      <c r="N20" s="132" t="s">
        <v>24</v>
      </c>
      <c r="O20" s="97">
        <v>9</v>
      </c>
    </row>
    <row r="21" spans="1:15" ht="15.5" x14ac:dyDescent="0.35">
      <c r="A21" s="58" t="s">
        <v>63</v>
      </c>
      <c r="B21" s="93" t="s">
        <v>24</v>
      </c>
      <c r="C21" s="72" t="s">
        <v>24</v>
      </c>
      <c r="D21" s="72" t="s">
        <v>24</v>
      </c>
      <c r="E21" s="72" t="s">
        <v>24</v>
      </c>
      <c r="F21" s="72" t="s">
        <v>24</v>
      </c>
      <c r="G21" s="72">
        <v>1</v>
      </c>
      <c r="H21" s="72">
        <v>2</v>
      </c>
      <c r="I21" s="72">
        <v>2</v>
      </c>
      <c r="J21" s="72">
        <v>1</v>
      </c>
      <c r="K21" s="72">
        <v>2</v>
      </c>
      <c r="L21" s="72">
        <v>1</v>
      </c>
      <c r="M21" s="72" t="s">
        <v>24</v>
      </c>
      <c r="N21" s="132" t="s">
        <v>24</v>
      </c>
      <c r="O21" s="97">
        <v>9</v>
      </c>
    </row>
    <row r="22" spans="1:15" ht="15.5" x14ac:dyDescent="0.35">
      <c r="A22" s="58" t="s">
        <v>297</v>
      </c>
      <c r="B22" s="93" t="s">
        <v>24</v>
      </c>
      <c r="C22" s="72" t="s">
        <v>24</v>
      </c>
      <c r="D22" s="72" t="s">
        <v>24</v>
      </c>
      <c r="E22" s="72">
        <v>2</v>
      </c>
      <c r="F22" s="72">
        <v>6</v>
      </c>
      <c r="G22" s="72">
        <v>13</v>
      </c>
      <c r="H22" s="72">
        <v>30</v>
      </c>
      <c r="I22" s="72">
        <v>54</v>
      </c>
      <c r="J22" s="72">
        <v>50</v>
      </c>
      <c r="K22" s="72">
        <v>15</v>
      </c>
      <c r="L22" s="72">
        <v>5</v>
      </c>
      <c r="M22" s="72" t="s">
        <v>24</v>
      </c>
      <c r="N22" s="132" t="s">
        <v>24</v>
      </c>
      <c r="O22" s="97">
        <v>175</v>
      </c>
    </row>
    <row r="23" spans="1:15" ht="15.5" x14ac:dyDescent="0.35">
      <c r="A23" s="58" t="s">
        <v>79</v>
      </c>
      <c r="B23" s="93" t="s">
        <v>24</v>
      </c>
      <c r="C23" s="72" t="s">
        <v>24</v>
      </c>
      <c r="D23" s="72" t="s">
        <v>24</v>
      </c>
      <c r="E23" s="72" t="s">
        <v>24</v>
      </c>
      <c r="F23" s="72">
        <v>5</v>
      </c>
      <c r="G23" s="72">
        <v>5</v>
      </c>
      <c r="H23" s="72">
        <v>16</v>
      </c>
      <c r="I23" s="72">
        <v>38</v>
      </c>
      <c r="J23" s="72">
        <v>36</v>
      </c>
      <c r="K23" s="72">
        <v>23</v>
      </c>
      <c r="L23" s="72">
        <v>4</v>
      </c>
      <c r="M23" s="72">
        <v>1</v>
      </c>
      <c r="N23" s="132" t="s">
        <v>24</v>
      </c>
      <c r="O23" s="97">
        <v>128</v>
      </c>
    </row>
    <row r="24" spans="1:15" ht="15.5" x14ac:dyDescent="0.35">
      <c r="A24" s="58" t="s">
        <v>80</v>
      </c>
      <c r="B24" s="93" t="s">
        <v>24</v>
      </c>
      <c r="C24" s="72">
        <v>1</v>
      </c>
      <c r="D24" s="72" t="s">
        <v>24</v>
      </c>
      <c r="E24" s="72" t="s">
        <v>24</v>
      </c>
      <c r="F24" s="72" t="s">
        <v>24</v>
      </c>
      <c r="G24" s="72">
        <v>2</v>
      </c>
      <c r="H24" s="72">
        <v>9</v>
      </c>
      <c r="I24" s="72">
        <v>18</v>
      </c>
      <c r="J24" s="72">
        <v>7</v>
      </c>
      <c r="K24" s="72">
        <v>2</v>
      </c>
      <c r="L24" s="72" t="s">
        <v>24</v>
      </c>
      <c r="M24" s="72" t="s">
        <v>24</v>
      </c>
      <c r="N24" s="132" t="s">
        <v>24</v>
      </c>
      <c r="O24" s="97">
        <v>39</v>
      </c>
    </row>
    <row r="25" spans="1:15" ht="15.5" x14ac:dyDescent="0.35">
      <c r="A25" s="58" t="s">
        <v>81</v>
      </c>
      <c r="B25" s="93" t="s">
        <v>24</v>
      </c>
      <c r="C25" s="72" t="s">
        <v>24</v>
      </c>
      <c r="D25" s="72" t="s">
        <v>24</v>
      </c>
      <c r="E25" s="72" t="s">
        <v>24</v>
      </c>
      <c r="F25" s="72" t="s">
        <v>24</v>
      </c>
      <c r="G25" s="72" t="s">
        <v>24</v>
      </c>
      <c r="H25" s="72" t="s">
        <v>24</v>
      </c>
      <c r="I25" s="72">
        <v>1</v>
      </c>
      <c r="J25" s="72" t="s">
        <v>24</v>
      </c>
      <c r="K25" s="72" t="s">
        <v>24</v>
      </c>
      <c r="L25" s="72" t="s">
        <v>24</v>
      </c>
      <c r="M25" s="72" t="s">
        <v>24</v>
      </c>
      <c r="N25" s="132" t="s">
        <v>24</v>
      </c>
      <c r="O25" s="97">
        <v>1</v>
      </c>
    </row>
    <row r="26" spans="1:15" ht="15.5" x14ac:dyDescent="0.35">
      <c r="A26" s="58" t="s">
        <v>298</v>
      </c>
      <c r="B26" s="93" t="s">
        <v>24</v>
      </c>
      <c r="C26" s="72" t="s">
        <v>24</v>
      </c>
      <c r="D26" s="72">
        <v>1</v>
      </c>
      <c r="E26" s="72" t="s">
        <v>24</v>
      </c>
      <c r="F26" s="72" t="s">
        <v>24</v>
      </c>
      <c r="G26" s="72">
        <v>2</v>
      </c>
      <c r="H26" s="72">
        <v>7</v>
      </c>
      <c r="I26" s="72">
        <v>9</v>
      </c>
      <c r="J26" s="72">
        <v>3</v>
      </c>
      <c r="K26" s="72">
        <v>1</v>
      </c>
      <c r="L26" s="72" t="s">
        <v>24</v>
      </c>
      <c r="M26" s="72" t="s">
        <v>24</v>
      </c>
      <c r="N26" s="132" t="s">
        <v>24</v>
      </c>
      <c r="O26" s="97">
        <v>23</v>
      </c>
    </row>
    <row r="27" spans="1:15" ht="15.5" x14ac:dyDescent="0.35">
      <c r="A27" s="58" t="s">
        <v>299</v>
      </c>
      <c r="B27" s="93" t="s">
        <v>24</v>
      </c>
      <c r="C27" s="72" t="s">
        <v>24</v>
      </c>
      <c r="D27" s="72" t="s">
        <v>24</v>
      </c>
      <c r="E27" s="72" t="s">
        <v>24</v>
      </c>
      <c r="F27" s="72">
        <v>1</v>
      </c>
      <c r="G27" s="72">
        <v>1</v>
      </c>
      <c r="H27" s="72" t="s">
        <v>24</v>
      </c>
      <c r="I27" s="72">
        <v>3</v>
      </c>
      <c r="J27" s="72">
        <v>7</v>
      </c>
      <c r="K27" s="72">
        <v>3</v>
      </c>
      <c r="L27" s="72" t="s">
        <v>24</v>
      </c>
      <c r="M27" s="72" t="s">
        <v>24</v>
      </c>
      <c r="N27" s="132">
        <v>1</v>
      </c>
      <c r="O27" s="97">
        <v>16</v>
      </c>
    </row>
    <row r="28" spans="1:15" ht="15.5" x14ac:dyDescent="0.35">
      <c r="A28" s="58" t="s">
        <v>69</v>
      </c>
      <c r="B28" s="93">
        <v>30</v>
      </c>
      <c r="C28" s="72">
        <v>26</v>
      </c>
      <c r="D28" s="72">
        <v>5</v>
      </c>
      <c r="E28" s="72">
        <v>38</v>
      </c>
      <c r="F28" s="72">
        <v>115</v>
      </c>
      <c r="G28" s="72">
        <v>139</v>
      </c>
      <c r="H28" s="72">
        <v>296</v>
      </c>
      <c r="I28" s="72">
        <v>485</v>
      </c>
      <c r="J28" s="72">
        <v>334</v>
      </c>
      <c r="K28" s="72">
        <v>139</v>
      </c>
      <c r="L28" s="72">
        <v>3</v>
      </c>
      <c r="M28" s="72">
        <v>7</v>
      </c>
      <c r="N28" s="132">
        <v>1</v>
      </c>
      <c r="O28" s="97">
        <v>1618</v>
      </c>
    </row>
    <row r="29" spans="1:15" ht="15.5" x14ac:dyDescent="0.35">
      <c r="A29" s="58" t="s">
        <v>70</v>
      </c>
      <c r="B29" s="93" t="s">
        <v>24</v>
      </c>
      <c r="C29" s="72" t="s">
        <v>24</v>
      </c>
      <c r="D29" s="72" t="s">
        <v>24</v>
      </c>
      <c r="E29" s="72" t="s">
        <v>24</v>
      </c>
      <c r="F29" s="72">
        <v>9</v>
      </c>
      <c r="G29" s="72">
        <v>13</v>
      </c>
      <c r="H29" s="72">
        <v>17</v>
      </c>
      <c r="I29" s="72">
        <v>17</v>
      </c>
      <c r="J29" s="72">
        <v>10</v>
      </c>
      <c r="K29" s="72">
        <v>6</v>
      </c>
      <c r="L29" s="72" t="s">
        <v>24</v>
      </c>
      <c r="M29" s="72" t="s">
        <v>24</v>
      </c>
      <c r="N29" s="132" t="s">
        <v>24</v>
      </c>
      <c r="O29" s="97">
        <v>72</v>
      </c>
    </row>
    <row r="30" spans="1:15" ht="15.5" x14ac:dyDescent="0.35">
      <c r="A30" s="58" t="s">
        <v>301</v>
      </c>
      <c r="B30" s="93">
        <v>1</v>
      </c>
      <c r="C30" s="72">
        <v>2</v>
      </c>
      <c r="D30" s="72" t="s">
        <v>24</v>
      </c>
      <c r="E30" s="72" t="s">
        <v>24</v>
      </c>
      <c r="F30" s="72">
        <v>3</v>
      </c>
      <c r="G30" s="72">
        <v>4</v>
      </c>
      <c r="H30" s="72">
        <v>12</v>
      </c>
      <c r="I30" s="72">
        <v>31</v>
      </c>
      <c r="J30" s="72">
        <v>21</v>
      </c>
      <c r="K30" s="72">
        <v>9</v>
      </c>
      <c r="L30" s="72">
        <v>1</v>
      </c>
      <c r="M30" s="72" t="s">
        <v>24</v>
      </c>
      <c r="N30" s="132">
        <v>1</v>
      </c>
      <c r="O30" s="97">
        <v>85</v>
      </c>
    </row>
    <row r="31" spans="1:15" ht="15.5" x14ac:dyDescent="0.35">
      <c r="A31" s="58" t="s">
        <v>71</v>
      </c>
      <c r="B31" s="93" t="s">
        <v>24</v>
      </c>
      <c r="C31" s="72" t="s">
        <v>24</v>
      </c>
      <c r="D31" s="72">
        <v>1</v>
      </c>
      <c r="E31" s="72" t="s">
        <v>24</v>
      </c>
      <c r="F31" s="72" t="s">
        <v>24</v>
      </c>
      <c r="G31" s="72">
        <v>2</v>
      </c>
      <c r="H31" s="72">
        <v>3</v>
      </c>
      <c r="I31" s="72">
        <v>3</v>
      </c>
      <c r="J31" s="72">
        <v>2</v>
      </c>
      <c r="K31" s="72">
        <v>1</v>
      </c>
      <c r="L31" s="72">
        <v>1</v>
      </c>
      <c r="M31" s="72" t="s">
        <v>24</v>
      </c>
      <c r="N31" s="132" t="s">
        <v>24</v>
      </c>
      <c r="O31" s="97">
        <v>13</v>
      </c>
    </row>
    <row r="32" spans="1:15" ht="15.5" x14ac:dyDescent="0.35">
      <c r="A32" s="58" t="s">
        <v>302</v>
      </c>
      <c r="B32" s="93" t="s">
        <v>24</v>
      </c>
      <c r="C32" s="72" t="s">
        <v>24</v>
      </c>
      <c r="D32" s="72" t="s">
        <v>24</v>
      </c>
      <c r="E32" s="72" t="s">
        <v>24</v>
      </c>
      <c r="F32" s="72" t="s">
        <v>24</v>
      </c>
      <c r="G32" s="72" t="s">
        <v>24</v>
      </c>
      <c r="H32" s="72" t="s">
        <v>24</v>
      </c>
      <c r="I32" s="72">
        <v>12</v>
      </c>
      <c r="J32" s="72">
        <v>6</v>
      </c>
      <c r="K32" s="72" t="s">
        <v>24</v>
      </c>
      <c r="L32" s="72" t="s">
        <v>24</v>
      </c>
      <c r="M32" s="72" t="s">
        <v>24</v>
      </c>
      <c r="N32" s="132" t="s">
        <v>24</v>
      </c>
      <c r="O32" s="97">
        <v>18</v>
      </c>
    </row>
    <row r="33" spans="1:15" ht="15.5" x14ac:dyDescent="0.35">
      <c r="A33" s="58" t="s">
        <v>303</v>
      </c>
      <c r="B33" s="93">
        <v>3</v>
      </c>
      <c r="C33" s="72">
        <v>6</v>
      </c>
      <c r="D33" s="72" t="s">
        <v>24</v>
      </c>
      <c r="E33" s="72">
        <v>1</v>
      </c>
      <c r="F33" s="72">
        <v>3</v>
      </c>
      <c r="G33" s="72">
        <v>18</v>
      </c>
      <c r="H33" s="72">
        <v>36</v>
      </c>
      <c r="I33" s="72">
        <v>46</v>
      </c>
      <c r="J33" s="72">
        <v>52</v>
      </c>
      <c r="K33" s="72">
        <v>16</v>
      </c>
      <c r="L33" s="72">
        <v>2</v>
      </c>
      <c r="M33" s="72">
        <v>1</v>
      </c>
      <c r="N33" s="132" t="s">
        <v>24</v>
      </c>
      <c r="O33" s="97">
        <v>184</v>
      </c>
    </row>
    <row r="34" spans="1:15" ht="15.5" x14ac:dyDescent="0.35">
      <c r="A34" s="58" t="s">
        <v>73</v>
      </c>
      <c r="B34" s="93" t="s">
        <v>24</v>
      </c>
      <c r="C34" s="72" t="s">
        <v>24</v>
      </c>
      <c r="D34" s="72" t="s">
        <v>24</v>
      </c>
      <c r="E34" s="72" t="s">
        <v>24</v>
      </c>
      <c r="F34" s="72" t="s">
        <v>24</v>
      </c>
      <c r="G34" s="72" t="s">
        <v>24</v>
      </c>
      <c r="H34" s="72" t="s">
        <v>24</v>
      </c>
      <c r="I34" s="72">
        <v>1</v>
      </c>
      <c r="J34" s="72" t="s">
        <v>24</v>
      </c>
      <c r="K34" s="72">
        <v>1</v>
      </c>
      <c r="L34" s="72" t="s">
        <v>24</v>
      </c>
      <c r="M34" s="72" t="s">
        <v>24</v>
      </c>
      <c r="N34" s="132" t="s">
        <v>24</v>
      </c>
      <c r="O34" s="97">
        <v>2</v>
      </c>
    </row>
    <row r="35" spans="1:15" ht="15.5" x14ac:dyDescent="0.35">
      <c r="A35" s="58" t="s">
        <v>72</v>
      </c>
      <c r="B35" s="93" t="s">
        <v>24</v>
      </c>
      <c r="C35" s="72" t="s">
        <v>24</v>
      </c>
      <c r="D35" s="72" t="s">
        <v>24</v>
      </c>
      <c r="E35" s="72" t="s">
        <v>24</v>
      </c>
      <c r="F35" s="72" t="s">
        <v>24</v>
      </c>
      <c r="G35" s="72">
        <v>1</v>
      </c>
      <c r="H35" s="72">
        <v>3</v>
      </c>
      <c r="I35" s="72">
        <v>6</v>
      </c>
      <c r="J35" s="72">
        <v>6</v>
      </c>
      <c r="K35" s="72">
        <v>4</v>
      </c>
      <c r="L35" s="72" t="s">
        <v>24</v>
      </c>
      <c r="M35" s="72" t="s">
        <v>24</v>
      </c>
      <c r="N35" s="132" t="s">
        <v>24</v>
      </c>
      <c r="O35" s="97">
        <v>20</v>
      </c>
    </row>
    <row r="36" spans="1:15" ht="15.5" x14ac:dyDescent="0.35">
      <c r="A36" s="58" t="s">
        <v>74</v>
      </c>
      <c r="B36" s="93" t="s">
        <v>24</v>
      </c>
      <c r="C36" s="72">
        <v>2</v>
      </c>
      <c r="D36" s="72" t="s">
        <v>24</v>
      </c>
      <c r="E36" s="72" t="s">
        <v>24</v>
      </c>
      <c r="F36" s="72">
        <v>1</v>
      </c>
      <c r="G36" s="72">
        <v>2</v>
      </c>
      <c r="H36" s="72">
        <v>5</v>
      </c>
      <c r="I36" s="72">
        <v>21</v>
      </c>
      <c r="J36" s="72">
        <v>10</v>
      </c>
      <c r="K36" s="72">
        <v>3</v>
      </c>
      <c r="L36" s="72">
        <v>2</v>
      </c>
      <c r="M36" s="72" t="s">
        <v>24</v>
      </c>
      <c r="N36" s="132" t="s">
        <v>24</v>
      </c>
      <c r="O36" s="97">
        <v>46</v>
      </c>
    </row>
    <row r="37" spans="1:15" ht="15.5" x14ac:dyDescent="0.35">
      <c r="A37" s="58" t="s">
        <v>75</v>
      </c>
      <c r="B37" s="93" t="s">
        <v>24</v>
      </c>
      <c r="C37" s="72" t="s">
        <v>24</v>
      </c>
      <c r="D37" s="72" t="s">
        <v>24</v>
      </c>
      <c r="E37" s="72">
        <v>1</v>
      </c>
      <c r="F37" s="72" t="s">
        <v>24</v>
      </c>
      <c r="G37" s="72">
        <v>6</v>
      </c>
      <c r="H37" s="72">
        <v>14</v>
      </c>
      <c r="I37" s="72">
        <v>9</v>
      </c>
      <c r="J37" s="72">
        <v>4</v>
      </c>
      <c r="K37" s="72">
        <v>3</v>
      </c>
      <c r="L37" s="72" t="s">
        <v>24</v>
      </c>
      <c r="M37" s="72" t="s">
        <v>24</v>
      </c>
      <c r="N37" s="132" t="s">
        <v>24</v>
      </c>
      <c r="O37" s="97">
        <v>37</v>
      </c>
    </row>
    <row r="38" spans="1:15" ht="15.5" x14ac:dyDescent="0.35">
      <c r="A38" s="58" t="s">
        <v>76</v>
      </c>
      <c r="B38" s="93" t="s">
        <v>24</v>
      </c>
      <c r="C38" s="72" t="s">
        <v>24</v>
      </c>
      <c r="D38" s="72" t="s">
        <v>24</v>
      </c>
      <c r="E38" s="72" t="s">
        <v>24</v>
      </c>
      <c r="F38" s="72">
        <v>19</v>
      </c>
      <c r="G38" s="72">
        <v>10</v>
      </c>
      <c r="H38" s="72">
        <v>32</v>
      </c>
      <c r="I38" s="72">
        <v>8</v>
      </c>
      <c r="J38" s="72">
        <v>6</v>
      </c>
      <c r="K38" s="72">
        <v>3</v>
      </c>
      <c r="L38" s="72">
        <v>1</v>
      </c>
      <c r="M38" s="72" t="s">
        <v>24</v>
      </c>
      <c r="N38" s="132" t="s">
        <v>24</v>
      </c>
      <c r="O38" s="97">
        <v>79</v>
      </c>
    </row>
    <row r="39" spans="1:15" ht="15.5" x14ac:dyDescent="0.35">
      <c r="A39" s="58" t="s">
        <v>77</v>
      </c>
      <c r="B39" s="93" t="s">
        <v>24</v>
      </c>
      <c r="C39" s="72" t="s">
        <v>24</v>
      </c>
      <c r="D39" s="72" t="s">
        <v>24</v>
      </c>
      <c r="E39" s="72" t="s">
        <v>24</v>
      </c>
      <c r="F39" s="72" t="s">
        <v>24</v>
      </c>
      <c r="G39" s="72" t="s">
        <v>24</v>
      </c>
      <c r="H39" s="72">
        <v>2</v>
      </c>
      <c r="I39" s="72">
        <v>4</v>
      </c>
      <c r="J39" s="72">
        <v>3</v>
      </c>
      <c r="K39" s="72" t="s">
        <v>24</v>
      </c>
      <c r="L39" s="72" t="s">
        <v>24</v>
      </c>
      <c r="M39" s="72" t="s">
        <v>24</v>
      </c>
      <c r="N39" s="132" t="s">
        <v>24</v>
      </c>
      <c r="O39" s="97">
        <v>9</v>
      </c>
    </row>
    <row r="40" spans="1:15" ht="15.5" x14ac:dyDescent="0.35">
      <c r="A40" s="58" t="s">
        <v>82</v>
      </c>
      <c r="B40" s="93" t="s">
        <v>24</v>
      </c>
      <c r="C40" s="72">
        <v>4</v>
      </c>
      <c r="D40" s="72">
        <v>1</v>
      </c>
      <c r="E40" s="72">
        <v>1</v>
      </c>
      <c r="F40" s="72">
        <v>7</v>
      </c>
      <c r="G40" s="72">
        <v>11</v>
      </c>
      <c r="H40" s="72">
        <v>19</v>
      </c>
      <c r="I40" s="72">
        <v>18</v>
      </c>
      <c r="J40" s="72">
        <v>28</v>
      </c>
      <c r="K40" s="72">
        <v>11</v>
      </c>
      <c r="L40" s="72">
        <v>5</v>
      </c>
      <c r="M40" s="72">
        <v>1</v>
      </c>
      <c r="N40" s="132" t="s">
        <v>24</v>
      </c>
      <c r="O40" s="97">
        <v>106</v>
      </c>
    </row>
    <row r="41" spans="1:15" ht="15.5" x14ac:dyDescent="0.35">
      <c r="A41" s="58" t="s">
        <v>83</v>
      </c>
      <c r="B41" s="93" t="s">
        <v>24</v>
      </c>
      <c r="C41" s="72">
        <v>1</v>
      </c>
      <c r="D41" s="72" t="s">
        <v>24</v>
      </c>
      <c r="E41" s="72">
        <v>9</v>
      </c>
      <c r="F41" s="72">
        <v>8</v>
      </c>
      <c r="G41" s="72">
        <v>10</v>
      </c>
      <c r="H41" s="72">
        <v>24</v>
      </c>
      <c r="I41" s="72">
        <v>27</v>
      </c>
      <c r="J41" s="72">
        <v>11</v>
      </c>
      <c r="K41" s="72">
        <v>4</v>
      </c>
      <c r="L41" s="72" t="s">
        <v>24</v>
      </c>
      <c r="M41" s="72">
        <v>1</v>
      </c>
      <c r="N41" s="132" t="s">
        <v>24</v>
      </c>
      <c r="O41" s="97">
        <v>95</v>
      </c>
    </row>
    <row r="42" spans="1:15" ht="15.5" x14ac:dyDescent="0.35">
      <c r="A42" s="58" t="s">
        <v>304</v>
      </c>
      <c r="B42" s="93" t="s">
        <v>24</v>
      </c>
      <c r="C42" s="72" t="s">
        <v>24</v>
      </c>
      <c r="D42" s="72" t="s">
        <v>24</v>
      </c>
      <c r="E42" s="72" t="s">
        <v>24</v>
      </c>
      <c r="F42" s="72" t="s">
        <v>24</v>
      </c>
      <c r="G42" s="72" t="s">
        <v>24</v>
      </c>
      <c r="H42" s="72">
        <v>3</v>
      </c>
      <c r="I42" s="72">
        <v>6</v>
      </c>
      <c r="J42" s="72">
        <v>8</v>
      </c>
      <c r="K42" s="72">
        <v>6</v>
      </c>
      <c r="L42" s="72" t="s">
        <v>24</v>
      </c>
      <c r="M42" s="72">
        <v>1</v>
      </c>
      <c r="N42" s="132" t="s">
        <v>24</v>
      </c>
      <c r="O42" s="97">
        <v>24</v>
      </c>
    </row>
    <row r="43" spans="1:15" ht="15.5" x14ac:dyDescent="0.35">
      <c r="A43" s="58" t="s">
        <v>84</v>
      </c>
      <c r="B43" s="93" t="s">
        <v>24</v>
      </c>
      <c r="C43" s="72" t="s">
        <v>24</v>
      </c>
      <c r="D43" s="72" t="s">
        <v>24</v>
      </c>
      <c r="E43" s="72" t="s">
        <v>24</v>
      </c>
      <c r="F43" s="72" t="s">
        <v>24</v>
      </c>
      <c r="G43" s="72">
        <v>5</v>
      </c>
      <c r="H43" s="72">
        <v>7</v>
      </c>
      <c r="I43" s="72">
        <v>7</v>
      </c>
      <c r="J43" s="72">
        <v>1</v>
      </c>
      <c r="K43" s="72">
        <v>6</v>
      </c>
      <c r="L43" s="72" t="s">
        <v>24</v>
      </c>
      <c r="M43" s="72">
        <v>1</v>
      </c>
      <c r="N43" s="132" t="s">
        <v>24</v>
      </c>
      <c r="O43" s="97">
        <v>27</v>
      </c>
    </row>
    <row r="44" spans="1:15" ht="15.5" x14ac:dyDescent="0.35">
      <c r="A44" s="58" t="s">
        <v>305</v>
      </c>
      <c r="B44" s="93" t="s">
        <v>24</v>
      </c>
      <c r="C44" s="72" t="s">
        <v>24</v>
      </c>
      <c r="D44" s="72" t="s">
        <v>24</v>
      </c>
      <c r="E44" s="72" t="s">
        <v>24</v>
      </c>
      <c r="F44" s="72" t="s">
        <v>24</v>
      </c>
      <c r="G44" s="72">
        <v>2</v>
      </c>
      <c r="H44" s="72">
        <v>1</v>
      </c>
      <c r="I44" s="72">
        <v>1</v>
      </c>
      <c r="J44" s="72">
        <v>1</v>
      </c>
      <c r="K44" s="72" t="s">
        <v>24</v>
      </c>
      <c r="L44" s="72" t="s">
        <v>24</v>
      </c>
      <c r="M44" s="72" t="s">
        <v>24</v>
      </c>
      <c r="N44" s="132" t="s">
        <v>24</v>
      </c>
      <c r="O44" s="97">
        <v>5</v>
      </c>
    </row>
    <row r="45" spans="1:15" ht="15.5" x14ac:dyDescent="0.35">
      <c r="A45" s="58" t="s">
        <v>85</v>
      </c>
      <c r="B45" s="93" t="s">
        <v>24</v>
      </c>
      <c r="C45" s="72">
        <v>6</v>
      </c>
      <c r="D45" s="72" t="s">
        <v>24</v>
      </c>
      <c r="E45" s="72">
        <v>1</v>
      </c>
      <c r="F45" s="72">
        <v>5</v>
      </c>
      <c r="G45" s="72">
        <v>7</v>
      </c>
      <c r="H45" s="72">
        <v>43</v>
      </c>
      <c r="I45" s="72">
        <v>48</v>
      </c>
      <c r="J45" s="72">
        <v>70</v>
      </c>
      <c r="K45" s="72">
        <v>35</v>
      </c>
      <c r="L45" s="72">
        <v>9</v>
      </c>
      <c r="M45" s="72">
        <v>7</v>
      </c>
      <c r="N45" s="132">
        <v>2</v>
      </c>
      <c r="O45" s="97">
        <v>233</v>
      </c>
    </row>
    <row r="46" spans="1:15" ht="15.5" x14ac:dyDescent="0.35">
      <c r="A46" s="58" t="s">
        <v>306</v>
      </c>
      <c r="B46" s="93" t="s">
        <v>24</v>
      </c>
      <c r="C46" s="72" t="s">
        <v>24</v>
      </c>
      <c r="D46" s="72" t="s">
        <v>24</v>
      </c>
      <c r="E46" s="72" t="s">
        <v>24</v>
      </c>
      <c r="F46" s="72" t="s">
        <v>24</v>
      </c>
      <c r="G46" s="72" t="s">
        <v>24</v>
      </c>
      <c r="H46" s="72">
        <v>1</v>
      </c>
      <c r="I46" s="72">
        <v>1</v>
      </c>
      <c r="J46" s="72">
        <v>1</v>
      </c>
      <c r="K46" s="72" t="s">
        <v>24</v>
      </c>
      <c r="L46" s="72" t="s">
        <v>24</v>
      </c>
      <c r="M46" s="72" t="s">
        <v>24</v>
      </c>
      <c r="N46" s="132" t="s">
        <v>24</v>
      </c>
      <c r="O46" s="97">
        <v>3</v>
      </c>
    </row>
    <row r="47" spans="1:15" ht="15.5" x14ac:dyDescent="0.35">
      <c r="A47" s="58" t="s">
        <v>307</v>
      </c>
      <c r="B47" s="93" t="s">
        <v>24</v>
      </c>
      <c r="C47" s="72" t="s">
        <v>24</v>
      </c>
      <c r="D47" s="72" t="s">
        <v>24</v>
      </c>
      <c r="E47" s="72" t="s">
        <v>24</v>
      </c>
      <c r="F47" s="72" t="s">
        <v>24</v>
      </c>
      <c r="G47" s="72">
        <v>5</v>
      </c>
      <c r="H47" s="72">
        <v>8</v>
      </c>
      <c r="I47" s="72">
        <v>21</v>
      </c>
      <c r="J47" s="72">
        <v>33</v>
      </c>
      <c r="K47" s="72">
        <v>13</v>
      </c>
      <c r="L47" s="72">
        <v>9</v>
      </c>
      <c r="M47" s="72">
        <v>2</v>
      </c>
      <c r="N47" s="132" t="s">
        <v>24</v>
      </c>
      <c r="O47" s="97">
        <v>91</v>
      </c>
    </row>
    <row r="48" spans="1:15" ht="15.5" x14ac:dyDescent="0.35">
      <c r="A48" s="58" t="s">
        <v>308</v>
      </c>
      <c r="B48" s="93" t="s">
        <v>24</v>
      </c>
      <c r="C48" s="72">
        <v>9</v>
      </c>
      <c r="D48" s="72">
        <v>1</v>
      </c>
      <c r="E48" s="72">
        <v>5</v>
      </c>
      <c r="F48" s="72">
        <v>3</v>
      </c>
      <c r="G48" s="72">
        <v>38</v>
      </c>
      <c r="H48" s="72">
        <v>41</v>
      </c>
      <c r="I48" s="72">
        <v>80</v>
      </c>
      <c r="J48" s="72">
        <v>100</v>
      </c>
      <c r="K48" s="72">
        <v>63</v>
      </c>
      <c r="L48" s="72">
        <v>6</v>
      </c>
      <c r="M48" s="72">
        <v>3</v>
      </c>
      <c r="N48" s="132" t="s">
        <v>24</v>
      </c>
      <c r="O48" s="97">
        <v>349</v>
      </c>
    </row>
    <row r="49" spans="1:15" ht="15.5" x14ac:dyDescent="0.35">
      <c r="A49" s="58" t="s">
        <v>309</v>
      </c>
      <c r="B49" s="93" t="s">
        <v>24</v>
      </c>
      <c r="C49" s="72" t="s">
        <v>24</v>
      </c>
      <c r="D49" s="72" t="s">
        <v>24</v>
      </c>
      <c r="E49" s="72" t="s">
        <v>24</v>
      </c>
      <c r="F49" s="72">
        <v>2</v>
      </c>
      <c r="G49" s="72">
        <v>6</v>
      </c>
      <c r="H49" s="72">
        <v>12</v>
      </c>
      <c r="I49" s="72">
        <v>54</v>
      </c>
      <c r="J49" s="72">
        <v>11</v>
      </c>
      <c r="K49" s="72">
        <v>1</v>
      </c>
      <c r="L49" s="72">
        <v>1</v>
      </c>
      <c r="M49" s="72" t="s">
        <v>24</v>
      </c>
      <c r="N49" s="132" t="s">
        <v>24</v>
      </c>
      <c r="O49" s="97">
        <v>87</v>
      </c>
    </row>
    <row r="50" spans="1:15" ht="15.5" x14ac:dyDescent="0.35">
      <c r="A50" s="58" t="s">
        <v>310</v>
      </c>
      <c r="B50" s="93" t="s">
        <v>24</v>
      </c>
      <c r="C50" s="72" t="s">
        <v>24</v>
      </c>
      <c r="D50" s="72" t="s">
        <v>24</v>
      </c>
      <c r="E50" s="72" t="s">
        <v>24</v>
      </c>
      <c r="F50" s="72" t="s">
        <v>24</v>
      </c>
      <c r="G50" s="72" t="s">
        <v>24</v>
      </c>
      <c r="H50" s="72" t="s">
        <v>24</v>
      </c>
      <c r="I50" s="72" t="s">
        <v>24</v>
      </c>
      <c r="J50" s="72">
        <v>3</v>
      </c>
      <c r="K50" s="72">
        <v>2</v>
      </c>
      <c r="L50" s="72" t="s">
        <v>24</v>
      </c>
      <c r="M50" s="72">
        <v>1</v>
      </c>
      <c r="N50" s="132" t="s">
        <v>24</v>
      </c>
      <c r="O50" s="97">
        <v>6</v>
      </c>
    </row>
    <row r="51" spans="1:15" ht="15.5" x14ac:dyDescent="0.35">
      <c r="A51" s="58" t="s">
        <v>311</v>
      </c>
      <c r="B51" s="93" t="s">
        <v>24</v>
      </c>
      <c r="C51" s="72" t="s">
        <v>24</v>
      </c>
      <c r="D51" s="72" t="s">
        <v>24</v>
      </c>
      <c r="E51" s="72" t="s">
        <v>24</v>
      </c>
      <c r="F51" s="72" t="s">
        <v>24</v>
      </c>
      <c r="G51" s="72">
        <v>7</v>
      </c>
      <c r="H51" s="72">
        <v>5</v>
      </c>
      <c r="I51" s="72">
        <v>12</v>
      </c>
      <c r="J51" s="72">
        <v>8</v>
      </c>
      <c r="K51" s="72">
        <v>3</v>
      </c>
      <c r="L51" s="72" t="s">
        <v>24</v>
      </c>
      <c r="M51" s="72" t="s">
        <v>24</v>
      </c>
      <c r="N51" s="132" t="s">
        <v>24</v>
      </c>
      <c r="O51" s="97">
        <v>35</v>
      </c>
    </row>
    <row r="52" spans="1:15" ht="15.5" x14ac:dyDescent="0.35">
      <c r="A52" s="58" t="s">
        <v>86</v>
      </c>
      <c r="B52" s="93" t="s">
        <v>24</v>
      </c>
      <c r="C52" s="72">
        <v>2</v>
      </c>
      <c r="D52" s="72" t="s">
        <v>24</v>
      </c>
      <c r="E52" s="72" t="s">
        <v>24</v>
      </c>
      <c r="F52" s="72" t="s">
        <v>24</v>
      </c>
      <c r="G52" s="72">
        <v>2</v>
      </c>
      <c r="H52" s="72">
        <v>1</v>
      </c>
      <c r="I52" s="72">
        <v>6</v>
      </c>
      <c r="J52" s="72">
        <v>12</v>
      </c>
      <c r="K52" s="72">
        <v>2</v>
      </c>
      <c r="L52" s="72" t="s">
        <v>24</v>
      </c>
      <c r="M52" s="72" t="s">
        <v>24</v>
      </c>
      <c r="N52" s="132" t="s">
        <v>24</v>
      </c>
      <c r="O52" s="97">
        <v>25</v>
      </c>
    </row>
    <row r="53" spans="1:15" ht="15.5" x14ac:dyDescent="0.35">
      <c r="A53" s="58" t="s">
        <v>312</v>
      </c>
      <c r="B53" s="93" t="s">
        <v>24</v>
      </c>
      <c r="C53" s="72" t="s">
        <v>24</v>
      </c>
      <c r="D53" s="72" t="s">
        <v>24</v>
      </c>
      <c r="E53" s="72" t="s">
        <v>24</v>
      </c>
      <c r="F53" s="72">
        <v>2</v>
      </c>
      <c r="G53" s="72" t="s">
        <v>24</v>
      </c>
      <c r="H53" s="72">
        <v>1</v>
      </c>
      <c r="I53" s="72">
        <v>1</v>
      </c>
      <c r="J53" s="72">
        <v>1</v>
      </c>
      <c r="K53" s="72">
        <v>1</v>
      </c>
      <c r="L53" s="72" t="s">
        <v>24</v>
      </c>
      <c r="M53" s="72" t="s">
        <v>24</v>
      </c>
      <c r="N53" s="132" t="s">
        <v>24</v>
      </c>
      <c r="O53" s="97">
        <v>6</v>
      </c>
    </row>
    <row r="54" spans="1:15" ht="15.5" x14ac:dyDescent="0.35">
      <c r="A54" s="58" t="s">
        <v>87</v>
      </c>
      <c r="B54" s="93" t="s">
        <v>24</v>
      </c>
      <c r="C54" s="72" t="s">
        <v>24</v>
      </c>
      <c r="D54" s="72" t="s">
        <v>24</v>
      </c>
      <c r="E54" s="72" t="s">
        <v>24</v>
      </c>
      <c r="F54" s="72" t="s">
        <v>24</v>
      </c>
      <c r="G54" s="72">
        <v>1</v>
      </c>
      <c r="H54" s="72" t="s">
        <v>24</v>
      </c>
      <c r="I54" s="72">
        <v>5</v>
      </c>
      <c r="J54" s="72">
        <v>2</v>
      </c>
      <c r="K54" s="72">
        <v>1</v>
      </c>
      <c r="L54" s="72">
        <v>1</v>
      </c>
      <c r="M54" s="72" t="s">
        <v>24</v>
      </c>
      <c r="N54" s="132" t="s">
        <v>24</v>
      </c>
      <c r="O54" s="97">
        <v>10</v>
      </c>
    </row>
    <row r="55" spans="1:15" ht="15.5" x14ac:dyDescent="0.35">
      <c r="A55" s="58" t="s">
        <v>313</v>
      </c>
      <c r="B55" s="93" t="s">
        <v>24</v>
      </c>
      <c r="C55" s="72" t="s">
        <v>24</v>
      </c>
      <c r="D55" s="72" t="s">
        <v>24</v>
      </c>
      <c r="E55" s="72" t="s">
        <v>24</v>
      </c>
      <c r="F55" s="72" t="s">
        <v>24</v>
      </c>
      <c r="G55" s="72" t="s">
        <v>24</v>
      </c>
      <c r="H55" s="72" t="s">
        <v>24</v>
      </c>
      <c r="I55" s="72">
        <v>1</v>
      </c>
      <c r="J55" s="72">
        <v>5</v>
      </c>
      <c r="K55" s="72">
        <v>3</v>
      </c>
      <c r="L55" s="72">
        <v>1</v>
      </c>
      <c r="M55" s="72" t="s">
        <v>24</v>
      </c>
      <c r="N55" s="132" t="s">
        <v>24</v>
      </c>
      <c r="O55" s="97">
        <v>10</v>
      </c>
    </row>
    <row r="56" spans="1:15" ht="15.5" x14ac:dyDescent="0.35">
      <c r="A56" s="58" t="s">
        <v>88</v>
      </c>
      <c r="B56" s="93" t="s">
        <v>24</v>
      </c>
      <c r="C56" s="72" t="s">
        <v>24</v>
      </c>
      <c r="D56" s="72" t="s">
        <v>24</v>
      </c>
      <c r="E56" s="72" t="s">
        <v>24</v>
      </c>
      <c r="F56" s="72" t="s">
        <v>24</v>
      </c>
      <c r="G56" s="72">
        <v>2</v>
      </c>
      <c r="H56" s="72" t="s">
        <v>24</v>
      </c>
      <c r="I56" s="72">
        <v>2</v>
      </c>
      <c r="J56" s="72" t="s">
        <v>24</v>
      </c>
      <c r="K56" s="72">
        <v>1</v>
      </c>
      <c r="L56" s="72" t="s">
        <v>24</v>
      </c>
      <c r="M56" s="72" t="s">
        <v>24</v>
      </c>
      <c r="N56" s="132" t="s">
        <v>24</v>
      </c>
      <c r="O56" s="97">
        <v>5</v>
      </c>
    </row>
    <row r="57" spans="1:15" ht="15.5" x14ac:dyDescent="0.35">
      <c r="A57" s="58" t="s">
        <v>314</v>
      </c>
      <c r="B57" s="93" t="s">
        <v>24</v>
      </c>
      <c r="C57" s="72" t="s">
        <v>24</v>
      </c>
      <c r="D57" s="72" t="s">
        <v>24</v>
      </c>
      <c r="E57" s="72" t="s">
        <v>24</v>
      </c>
      <c r="F57" s="72" t="s">
        <v>24</v>
      </c>
      <c r="G57" s="72" t="s">
        <v>24</v>
      </c>
      <c r="H57" s="72">
        <v>3</v>
      </c>
      <c r="I57" s="72">
        <v>6</v>
      </c>
      <c r="J57" s="72">
        <v>8</v>
      </c>
      <c r="K57" s="72">
        <v>3</v>
      </c>
      <c r="L57" s="72" t="s">
        <v>24</v>
      </c>
      <c r="M57" s="72" t="s">
        <v>24</v>
      </c>
      <c r="N57" s="132" t="s">
        <v>24</v>
      </c>
      <c r="O57" s="97">
        <v>20</v>
      </c>
    </row>
    <row r="58" spans="1:15" ht="15.5" x14ac:dyDescent="0.35">
      <c r="A58" s="58" t="s">
        <v>89</v>
      </c>
      <c r="B58" s="93" t="s">
        <v>24</v>
      </c>
      <c r="C58" s="72" t="s">
        <v>24</v>
      </c>
      <c r="D58" s="72" t="s">
        <v>24</v>
      </c>
      <c r="E58" s="72" t="s">
        <v>24</v>
      </c>
      <c r="F58" s="72" t="s">
        <v>24</v>
      </c>
      <c r="G58" s="72" t="s">
        <v>24</v>
      </c>
      <c r="H58" s="72" t="s">
        <v>24</v>
      </c>
      <c r="I58" s="72" t="s">
        <v>24</v>
      </c>
      <c r="J58" s="72">
        <v>2</v>
      </c>
      <c r="K58" s="72" t="s">
        <v>24</v>
      </c>
      <c r="L58" s="72" t="s">
        <v>24</v>
      </c>
      <c r="M58" s="72" t="s">
        <v>24</v>
      </c>
      <c r="N58" s="132" t="s">
        <v>24</v>
      </c>
      <c r="O58" s="97">
        <v>2</v>
      </c>
    </row>
    <row r="59" spans="1:15" ht="15.5" x14ac:dyDescent="0.35">
      <c r="A59" s="58" t="s">
        <v>90</v>
      </c>
      <c r="B59" s="93" t="s">
        <v>24</v>
      </c>
      <c r="C59" s="72" t="s">
        <v>24</v>
      </c>
      <c r="D59" s="72" t="s">
        <v>24</v>
      </c>
      <c r="E59" s="72" t="s">
        <v>24</v>
      </c>
      <c r="F59" s="72" t="s">
        <v>24</v>
      </c>
      <c r="G59" s="72" t="s">
        <v>24</v>
      </c>
      <c r="H59" s="72" t="s">
        <v>24</v>
      </c>
      <c r="I59" s="72">
        <v>1</v>
      </c>
      <c r="J59" s="72">
        <v>1</v>
      </c>
      <c r="K59" s="72">
        <v>5</v>
      </c>
      <c r="L59" s="72" t="s">
        <v>24</v>
      </c>
      <c r="M59" s="72" t="s">
        <v>24</v>
      </c>
      <c r="N59" s="132" t="s">
        <v>24</v>
      </c>
      <c r="O59" s="97">
        <v>7</v>
      </c>
    </row>
    <row r="60" spans="1:15" ht="15.5" x14ac:dyDescent="0.35">
      <c r="A60" s="58" t="s">
        <v>91</v>
      </c>
      <c r="B60" s="93" t="s">
        <v>24</v>
      </c>
      <c r="C60" s="72" t="s">
        <v>24</v>
      </c>
      <c r="D60" s="72" t="s">
        <v>24</v>
      </c>
      <c r="E60" s="72" t="s">
        <v>24</v>
      </c>
      <c r="F60" s="72" t="s">
        <v>24</v>
      </c>
      <c r="G60" s="72">
        <v>1</v>
      </c>
      <c r="H60" s="72" t="s">
        <v>24</v>
      </c>
      <c r="I60" s="72">
        <v>1</v>
      </c>
      <c r="J60" s="72" t="s">
        <v>24</v>
      </c>
      <c r="K60" s="72" t="s">
        <v>24</v>
      </c>
      <c r="L60" s="72" t="s">
        <v>24</v>
      </c>
      <c r="M60" s="72" t="s">
        <v>24</v>
      </c>
      <c r="N60" s="132" t="s">
        <v>24</v>
      </c>
      <c r="O60" s="97">
        <v>2</v>
      </c>
    </row>
    <row r="61" spans="1:15" ht="15.5" x14ac:dyDescent="0.35">
      <c r="A61" s="58" t="s">
        <v>92</v>
      </c>
      <c r="B61" s="93" t="s">
        <v>24</v>
      </c>
      <c r="C61" s="72">
        <v>1</v>
      </c>
      <c r="D61" s="72" t="s">
        <v>24</v>
      </c>
      <c r="E61" s="72" t="s">
        <v>24</v>
      </c>
      <c r="F61" s="72" t="s">
        <v>24</v>
      </c>
      <c r="G61" s="72" t="s">
        <v>24</v>
      </c>
      <c r="H61" s="72">
        <v>1</v>
      </c>
      <c r="I61" s="72">
        <v>2</v>
      </c>
      <c r="J61" s="72">
        <v>1</v>
      </c>
      <c r="K61" s="72" t="s">
        <v>24</v>
      </c>
      <c r="L61" s="72" t="s">
        <v>24</v>
      </c>
      <c r="M61" s="72" t="s">
        <v>24</v>
      </c>
      <c r="N61" s="132" t="s">
        <v>24</v>
      </c>
      <c r="O61" s="97">
        <v>5</v>
      </c>
    </row>
    <row r="62" spans="1:15" ht="15.5" x14ac:dyDescent="0.35">
      <c r="A62" s="58" t="s">
        <v>315</v>
      </c>
      <c r="B62" s="93" t="s">
        <v>24</v>
      </c>
      <c r="C62" s="72" t="s">
        <v>24</v>
      </c>
      <c r="D62" s="72" t="s">
        <v>24</v>
      </c>
      <c r="E62" s="72" t="s">
        <v>24</v>
      </c>
      <c r="F62" s="72" t="s">
        <v>24</v>
      </c>
      <c r="G62" s="72" t="s">
        <v>24</v>
      </c>
      <c r="H62" s="72">
        <v>1</v>
      </c>
      <c r="I62" s="72">
        <v>10</v>
      </c>
      <c r="J62" s="72">
        <v>2</v>
      </c>
      <c r="K62" s="72">
        <v>1</v>
      </c>
      <c r="L62" s="72" t="s">
        <v>24</v>
      </c>
      <c r="M62" s="72" t="s">
        <v>24</v>
      </c>
      <c r="N62" s="132" t="s">
        <v>24</v>
      </c>
      <c r="O62" s="97">
        <v>14</v>
      </c>
    </row>
    <row r="63" spans="1:15" ht="15.5" x14ac:dyDescent="0.35">
      <c r="A63" s="58" t="s">
        <v>316</v>
      </c>
      <c r="B63" s="93">
        <v>45</v>
      </c>
      <c r="C63" s="72">
        <v>4</v>
      </c>
      <c r="D63" s="72" t="s">
        <v>24</v>
      </c>
      <c r="E63" s="72">
        <v>11</v>
      </c>
      <c r="F63" s="72">
        <v>177</v>
      </c>
      <c r="G63" s="72">
        <v>124</v>
      </c>
      <c r="H63" s="72">
        <v>195</v>
      </c>
      <c r="I63" s="72">
        <v>168</v>
      </c>
      <c r="J63" s="72">
        <v>117</v>
      </c>
      <c r="K63" s="72">
        <v>64</v>
      </c>
      <c r="L63" s="72">
        <v>10</v>
      </c>
      <c r="M63" s="72">
        <v>3</v>
      </c>
      <c r="N63" s="132">
        <v>3</v>
      </c>
      <c r="O63" s="97">
        <v>921</v>
      </c>
    </row>
    <row r="64" spans="1:15" ht="15.5" x14ac:dyDescent="0.35">
      <c r="A64" s="58" t="s">
        <v>317</v>
      </c>
      <c r="B64" s="93" t="s">
        <v>24</v>
      </c>
      <c r="C64" s="72" t="s">
        <v>24</v>
      </c>
      <c r="D64" s="72" t="s">
        <v>24</v>
      </c>
      <c r="E64" s="72" t="s">
        <v>24</v>
      </c>
      <c r="F64" s="72" t="s">
        <v>24</v>
      </c>
      <c r="G64" s="72">
        <v>1</v>
      </c>
      <c r="H64" s="72" t="s">
        <v>24</v>
      </c>
      <c r="I64" s="72">
        <v>5</v>
      </c>
      <c r="J64" s="72">
        <v>8</v>
      </c>
      <c r="K64" s="72">
        <v>1</v>
      </c>
      <c r="L64" s="72" t="s">
        <v>24</v>
      </c>
      <c r="M64" s="72" t="s">
        <v>24</v>
      </c>
      <c r="N64" s="132" t="s">
        <v>24</v>
      </c>
      <c r="O64" s="97">
        <v>15</v>
      </c>
    </row>
    <row r="65" spans="1:15" ht="15.5" x14ac:dyDescent="0.35">
      <c r="A65" s="58" t="s">
        <v>318</v>
      </c>
      <c r="B65" s="93" t="s">
        <v>24</v>
      </c>
      <c r="C65" s="72">
        <v>2</v>
      </c>
      <c r="D65" s="72">
        <v>3</v>
      </c>
      <c r="E65" s="72">
        <v>2</v>
      </c>
      <c r="F65" s="72">
        <v>7</v>
      </c>
      <c r="G65" s="72">
        <v>36</v>
      </c>
      <c r="H65" s="72">
        <v>39</v>
      </c>
      <c r="I65" s="72">
        <v>84</v>
      </c>
      <c r="J65" s="72">
        <v>96</v>
      </c>
      <c r="K65" s="72">
        <v>36</v>
      </c>
      <c r="L65" s="72">
        <v>6</v>
      </c>
      <c r="M65" s="72">
        <v>3</v>
      </c>
      <c r="N65" s="132" t="s">
        <v>24</v>
      </c>
      <c r="O65" s="97">
        <v>314</v>
      </c>
    </row>
    <row r="66" spans="1:15" ht="15.5" x14ac:dyDescent="0.35">
      <c r="A66" s="58" t="s">
        <v>319</v>
      </c>
      <c r="B66" s="93" t="s">
        <v>24</v>
      </c>
      <c r="C66" s="72" t="s">
        <v>24</v>
      </c>
      <c r="D66" s="72" t="s">
        <v>24</v>
      </c>
      <c r="E66" s="72" t="s">
        <v>24</v>
      </c>
      <c r="F66" s="72" t="s">
        <v>24</v>
      </c>
      <c r="G66" s="72" t="s">
        <v>24</v>
      </c>
      <c r="H66" s="72" t="s">
        <v>24</v>
      </c>
      <c r="I66" s="72" t="s">
        <v>24</v>
      </c>
      <c r="J66" s="72">
        <v>4</v>
      </c>
      <c r="K66" s="72">
        <v>4</v>
      </c>
      <c r="L66" s="72" t="s">
        <v>24</v>
      </c>
      <c r="M66" s="72" t="s">
        <v>24</v>
      </c>
      <c r="N66" s="132" t="s">
        <v>24</v>
      </c>
      <c r="O66" s="97">
        <v>8</v>
      </c>
    </row>
    <row r="67" spans="1:15" ht="15.5" x14ac:dyDescent="0.35">
      <c r="A67" s="58" t="s">
        <v>320</v>
      </c>
      <c r="B67" s="93">
        <v>1</v>
      </c>
      <c r="C67" s="72">
        <v>2</v>
      </c>
      <c r="D67" s="72" t="s">
        <v>24</v>
      </c>
      <c r="E67" s="72" t="s">
        <v>24</v>
      </c>
      <c r="F67" s="72">
        <v>4</v>
      </c>
      <c r="G67" s="72">
        <v>16</v>
      </c>
      <c r="H67" s="72">
        <v>20</v>
      </c>
      <c r="I67" s="72">
        <v>28</v>
      </c>
      <c r="J67" s="72">
        <v>28</v>
      </c>
      <c r="K67" s="72">
        <v>16</v>
      </c>
      <c r="L67" s="72">
        <v>4</v>
      </c>
      <c r="M67" s="72">
        <v>1</v>
      </c>
      <c r="N67" s="132">
        <v>1</v>
      </c>
      <c r="O67" s="97">
        <v>121</v>
      </c>
    </row>
    <row r="68" spans="1:15" ht="15.5" x14ac:dyDescent="0.35">
      <c r="A68" s="58" t="s">
        <v>321</v>
      </c>
      <c r="B68" s="93" t="s">
        <v>24</v>
      </c>
      <c r="C68" s="72">
        <v>1</v>
      </c>
      <c r="D68" s="72">
        <v>1</v>
      </c>
      <c r="E68" s="72" t="s">
        <v>24</v>
      </c>
      <c r="F68" s="72">
        <v>1</v>
      </c>
      <c r="G68" s="72">
        <v>3</v>
      </c>
      <c r="H68" s="72">
        <v>3</v>
      </c>
      <c r="I68" s="72">
        <v>12</v>
      </c>
      <c r="J68" s="72">
        <v>15</v>
      </c>
      <c r="K68" s="72">
        <v>9</v>
      </c>
      <c r="L68" s="72">
        <v>2</v>
      </c>
      <c r="M68" s="72">
        <v>1</v>
      </c>
      <c r="N68" s="132" t="s">
        <v>24</v>
      </c>
      <c r="O68" s="97">
        <v>48</v>
      </c>
    </row>
    <row r="69" spans="1:15" ht="15.5" x14ac:dyDescent="0.35">
      <c r="A69" s="58" t="s">
        <v>64</v>
      </c>
      <c r="B69" s="93" t="s">
        <v>24</v>
      </c>
      <c r="C69" s="72" t="s">
        <v>24</v>
      </c>
      <c r="D69" s="72" t="s">
        <v>24</v>
      </c>
      <c r="E69" s="72" t="s">
        <v>24</v>
      </c>
      <c r="F69" s="72">
        <v>1</v>
      </c>
      <c r="G69" s="72" t="s">
        <v>24</v>
      </c>
      <c r="H69" s="72">
        <v>1</v>
      </c>
      <c r="I69" s="72" t="s">
        <v>24</v>
      </c>
      <c r="J69" s="72">
        <v>4</v>
      </c>
      <c r="K69" s="72">
        <v>1</v>
      </c>
      <c r="L69" s="72" t="s">
        <v>24</v>
      </c>
      <c r="M69" s="72" t="s">
        <v>24</v>
      </c>
      <c r="N69" s="132" t="s">
        <v>24</v>
      </c>
      <c r="O69" s="97">
        <v>7</v>
      </c>
    </row>
    <row r="70" spans="1:15" ht="15.5" x14ac:dyDescent="0.35">
      <c r="A70" s="58" t="s">
        <v>93</v>
      </c>
      <c r="B70" s="93" t="s">
        <v>24</v>
      </c>
      <c r="C70" s="72" t="s">
        <v>24</v>
      </c>
      <c r="D70" s="72" t="s">
        <v>24</v>
      </c>
      <c r="E70" s="72" t="s">
        <v>24</v>
      </c>
      <c r="F70" s="72" t="s">
        <v>24</v>
      </c>
      <c r="G70" s="72" t="s">
        <v>24</v>
      </c>
      <c r="H70" s="72">
        <v>1</v>
      </c>
      <c r="I70" s="72">
        <v>1</v>
      </c>
      <c r="J70" s="72" t="s">
        <v>24</v>
      </c>
      <c r="K70" s="72">
        <v>1</v>
      </c>
      <c r="L70" s="72" t="s">
        <v>24</v>
      </c>
      <c r="M70" s="72" t="s">
        <v>24</v>
      </c>
      <c r="N70" s="132" t="s">
        <v>24</v>
      </c>
      <c r="O70" s="97">
        <v>3</v>
      </c>
    </row>
    <row r="71" spans="1:15" ht="15.5" x14ac:dyDescent="0.35">
      <c r="A71" s="58" t="s">
        <v>62</v>
      </c>
      <c r="B71" s="93" t="s">
        <v>24</v>
      </c>
      <c r="C71" s="72" t="s">
        <v>24</v>
      </c>
      <c r="D71" s="72" t="s">
        <v>24</v>
      </c>
      <c r="E71" s="72">
        <v>1</v>
      </c>
      <c r="F71" s="72">
        <v>3</v>
      </c>
      <c r="G71" s="72">
        <v>8</v>
      </c>
      <c r="H71" s="72">
        <v>5</v>
      </c>
      <c r="I71" s="72">
        <v>7</v>
      </c>
      <c r="J71" s="72">
        <v>5</v>
      </c>
      <c r="K71" s="72">
        <v>2</v>
      </c>
      <c r="L71" s="72" t="s">
        <v>24</v>
      </c>
      <c r="M71" s="72" t="s">
        <v>24</v>
      </c>
      <c r="N71" s="132" t="s">
        <v>24</v>
      </c>
      <c r="O71" s="97">
        <v>31</v>
      </c>
    </row>
    <row r="72" spans="1:15" ht="15.5" x14ac:dyDescent="0.35">
      <c r="A72" s="58" t="s">
        <v>94</v>
      </c>
      <c r="B72" s="93" t="s">
        <v>24</v>
      </c>
      <c r="C72" s="72" t="s">
        <v>24</v>
      </c>
      <c r="D72" s="72" t="s">
        <v>24</v>
      </c>
      <c r="E72" s="72" t="s">
        <v>24</v>
      </c>
      <c r="F72" s="72">
        <v>1</v>
      </c>
      <c r="G72" s="72" t="s">
        <v>24</v>
      </c>
      <c r="H72" s="72" t="s">
        <v>24</v>
      </c>
      <c r="I72" s="72" t="s">
        <v>24</v>
      </c>
      <c r="J72" s="72">
        <v>2</v>
      </c>
      <c r="K72" s="72">
        <v>2</v>
      </c>
      <c r="L72" s="72" t="s">
        <v>24</v>
      </c>
      <c r="M72" s="72" t="s">
        <v>24</v>
      </c>
      <c r="N72" s="132" t="s">
        <v>24</v>
      </c>
      <c r="O72" s="97">
        <v>5</v>
      </c>
    </row>
    <row r="73" spans="1:15" ht="15.5" x14ac:dyDescent="0.35">
      <c r="A73" s="58" t="s">
        <v>323</v>
      </c>
      <c r="B73" s="93" t="s">
        <v>24</v>
      </c>
      <c r="C73" s="72" t="s">
        <v>24</v>
      </c>
      <c r="D73" s="72" t="s">
        <v>24</v>
      </c>
      <c r="E73" s="72" t="s">
        <v>24</v>
      </c>
      <c r="F73" s="72">
        <v>3</v>
      </c>
      <c r="G73" s="72">
        <v>3</v>
      </c>
      <c r="H73" s="72">
        <v>3</v>
      </c>
      <c r="I73" s="72">
        <v>4</v>
      </c>
      <c r="J73" s="72">
        <v>2</v>
      </c>
      <c r="K73" s="72">
        <v>1</v>
      </c>
      <c r="L73" s="72">
        <v>1</v>
      </c>
      <c r="M73" s="72" t="s">
        <v>24</v>
      </c>
      <c r="N73" s="132" t="s">
        <v>24</v>
      </c>
      <c r="O73" s="97">
        <v>17</v>
      </c>
    </row>
    <row r="74" spans="1:15" ht="15.5" x14ac:dyDescent="0.35">
      <c r="A74" s="58" t="s">
        <v>65</v>
      </c>
      <c r="B74" s="93" t="s">
        <v>24</v>
      </c>
      <c r="C74" s="72" t="s">
        <v>24</v>
      </c>
      <c r="D74" s="72" t="s">
        <v>24</v>
      </c>
      <c r="E74" s="72">
        <v>3</v>
      </c>
      <c r="F74" s="72">
        <v>1</v>
      </c>
      <c r="G74" s="72">
        <v>6</v>
      </c>
      <c r="H74" s="72">
        <v>6</v>
      </c>
      <c r="I74" s="72">
        <v>9</v>
      </c>
      <c r="J74" s="72">
        <v>4</v>
      </c>
      <c r="K74" s="72">
        <v>2</v>
      </c>
      <c r="L74" s="72" t="s">
        <v>24</v>
      </c>
      <c r="M74" s="72" t="s">
        <v>24</v>
      </c>
      <c r="N74" s="132" t="s">
        <v>24</v>
      </c>
      <c r="O74" s="97">
        <v>31</v>
      </c>
    </row>
    <row r="75" spans="1:15" ht="15.5" x14ac:dyDescent="0.35">
      <c r="A75" s="58" t="s">
        <v>66</v>
      </c>
      <c r="B75" s="93" t="s">
        <v>24</v>
      </c>
      <c r="C75" s="72" t="s">
        <v>24</v>
      </c>
      <c r="D75" s="72" t="s">
        <v>24</v>
      </c>
      <c r="E75" s="72">
        <v>1</v>
      </c>
      <c r="F75" s="72">
        <v>3</v>
      </c>
      <c r="G75" s="72">
        <v>4</v>
      </c>
      <c r="H75" s="72">
        <v>5</v>
      </c>
      <c r="I75" s="72">
        <v>6</v>
      </c>
      <c r="J75" s="72">
        <v>4</v>
      </c>
      <c r="K75" s="72">
        <v>4</v>
      </c>
      <c r="L75" s="72">
        <v>1</v>
      </c>
      <c r="M75" s="72" t="s">
        <v>24</v>
      </c>
      <c r="N75" s="132" t="s">
        <v>24</v>
      </c>
      <c r="O75" s="97">
        <v>28</v>
      </c>
    </row>
    <row r="76" spans="1:15" ht="15.5" x14ac:dyDescent="0.35">
      <c r="A76" s="58" t="s">
        <v>324</v>
      </c>
      <c r="B76" s="93" t="s">
        <v>24</v>
      </c>
      <c r="C76" s="72" t="s">
        <v>24</v>
      </c>
      <c r="D76" s="72" t="s">
        <v>24</v>
      </c>
      <c r="E76" s="72">
        <v>2</v>
      </c>
      <c r="F76" s="72" t="s">
        <v>24</v>
      </c>
      <c r="G76" s="72">
        <v>2</v>
      </c>
      <c r="H76" s="72">
        <v>2</v>
      </c>
      <c r="I76" s="72" t="s">
        <v>24</v>
      </c>
      <c r="J76" s="72">
        <v>2</v>
      </c>
      <c r="K76" s="72">
        <v>3</v>
      </c>
      <c r="L76" s="72" t="s">
        <v>24</v>
      </c>
      <c r="M76" s="72" t="s">
        <v>24</v>
      </c>
      <c r="N76" s="132" t="s">
        <v>24</v>
      </c>
      <c r="O76" s="97">
        <v>11</v>
      </c>
    </row>
    <row r="77" spans="1:15" ht="15.5" x14ac:dyDescent="0.35">
      <c r="A77" s="58" t="s">
        <v>67</v>
      </c>
      <c r="B77" s="93" t="s">
        <v>24</v>
      </c>
      <c r="C77" s="72" t="s">
        <v>24</v>
      </c>
      <c r="D77" s="72" t="s">
        <v>24</v>
      </c>
      <c r="E77" s="72" t="s">
        <v>24</v>
      </c>
      <c r="F77" s="72">
        <v>5</v>
      </c>
      <c r="G77" s="72" t="s">
        <v>24</v>
      </c>
      <c r="H77" s="72" t="s">
        <v>24</v>
      </c>
      <c r="I77" s="72">
        <v>4</v>
      </c>
      <c r="J77" s="72">
        <v>1</v>
      </c>
      <c r="K77" s="72">
        <v>1</v>
      </c>
      <c r="L77" s="72" t="s">
        <v>24</v>
      </c>
      <c r="M77" s="72" t="s">
        <v>24</v>
      </c>
      <c r="N77" s="132" t="s">
        <v>24</v>
      </c>
      <c r="O77" s="97">
        <v>11</v>
      </c>
    </row>
    <row r="78" spans="1:15" ht="15.5" x14ac:dyDescent="0.35">
      <c r="A78" s="58" t="s">
        <v>95</v>
      </c>
      <c r="B78" s="93" t="s">
        <v>24</v>
      </c>
      <c r="C78" s="72">
        <v>1</v>
      </c>
      <c r="D78" s="72">
        <v>1</v>
      </c>
      <c r="E78" s="72">
        <v>1</v>
      </c>
      <c r="F78" s="72">
        <v>2</v>
      </c>
      <c r="G78" s="72">
        <v>3</v>
      </c>
      <c r="H78" s="72">
        <v>12</v>
      </c>
      <c r="I78" s="72">
        <v>19</v>
      </c>
      <c r="J78" s="72">
        <v>23</v>
      </c>
      <c r="K78" s="72">
        <v>14</v>
      </c>
      <c r="L78" s="72">
        <v>2</v>
      </c>
      <c r="M78" s="72" t="s">
        <v>24</v>
      </c>
      <c r="N78" s="132">
        <v>2</v>
      </c>
      <c r="O78" s="97">
        <v>80</v>
      </c>
    </row>
    <row r="79" spans="1:15" ht="15.5" x14ac:dyDescent="0.35">
      <c r="A79" s="58" t="s">
        <v>325</v>
      </c>
      <c r="B79" s="93" t="s">
        <v>24</v>
      </c>
      <c r="C79" s="72" t="s">
        <v>24</v>
      </c>
      <c r="D79" s="72" t="s">
        <v>24</v>
      </c>
      <c r="E79" s="72">
        <v>31</v>
      </c>
      <c r="F79" s="72">
        <v>14</v>
      </c>
      <c r="G79" s="72">
        <v>3</v>
      </c>
      <c r="H79" s="72">
        <v>1</v>
      </c>
      <c r="I79" s="72">
        <v>4</v>
      </c>
      <c r="J79" s="72">
        <v>1</v>
      </c>
      <c r="K79" s="72">
        <v>1</v>
      </c>
      <c r="L79" s="72" t="s">
        <v>24</v>
      </c>
      <c r="M79" s="72" t="s">
        <v>24</v>
      </c>
      <c r="N79" s="132" t="s">
        <v>24</v>
      </c>
      <c r="O79" s="97">
        <v>55</v>
      </c>
    </row>
    <row r="80" spans="1:15" ht="15.5" x14ac:dyDescent="0.35">
      <c r="A80" s="58" t="s">
        <v>326</v>
      </c>
      <c r="B80" s="93" t="s">
        <v>24</v>
      </c>
      <c r="C80" s="72" t="s">
        <v>24</v>
      </c>
      <c r="D80" s="72" t="s">
        <v>24</v>
      </c>
      <c r="E80" s="72" t="s">
        <v>24</v>
      </c>
      <c r="F80" s="72" t="s">
        <v>24</v>
      </c>
      <c r="G80" s="72">
        <v>1</v>
      </c>
      <c r="H80" s="72">
        <v>2</v>
      </c>
      <c r="I80" s="72">
        <v>5</v>
      </c>
      <c r="J80" s="72">
        <v>4</v>
      </c>
      <c r="K80" s="72">
        <v>1</v>
      </c>
      <c r="L80" s="72" t="s">
        <v>24</v>
      </c>
      <c r="M80" s="72" t="s">
        <v>24</v>
      </c>
      <c r="N80" s="132" t="s">
        <v>24</v>
      </c>
      <c r="O80" s="97">
        <v>13</v>
      </c>
    </row>
    <row r="81" spans="1:15" ht="15.5" x14ac:dyDescent="0.35">
      <c r="A81" s="58" t="s">
        <v>327</v>
      </c>
      <c r="B81" s="93" t="s">
        <v>24</v>
      </c>
      <c r="C81" s="72">
        <v>3</v>
      </c>
      <c r="D81" s="72" t="s">
        <v>24</v>
      </c>
      <c r="E81" s="72" t="s">
        <v>24</v>
      </c>
      <c r="F81" s="72" t="s">
        <v>24</v>
      </c>
      <c r="G81" s="72">
        <v>5</v>
      </c>
      <c r="H81" s="72">
        <v>5</v>
      </c>
      <c r="I81" s="72">
        <v>2</v>
      </c>
      <c r="J81" s="72">
        <v>16</v>
      </c>
      <c r="K81" s="72">
        <v>7</v>
      </c>
      <c r="L81" s="72">
        <v>1</v>
      </c>
      <c r="M81" s="72" t="s">
        <v>24</v>
      </c>
      <c r="N81" s="132" t="s">
        <v>24</v>
      </c>
      <c r="O81" s="97">
        <v>39</v>
      </c>
    </row>
    <row r="82" spans="1:15" ht="15.5" x14ac:dyDescent="0.35">
      <c r="A82" s="58" t="s">
        <v>96</v>
      </c>
      <c r="B82" s="93" t="s">
        <v>24</v>
      </c>
      <c r="C82" s="72">
        <v>1</v>
      </c>
      <c r="D82" s="72" t="s">
        <v>24</v>
      </c>
      <c r="E82" s="72" t="s">
        <v>24</v>
      </c>
      <c r="F82" s="72">
        <v>1</v>
      </c>
      <c r="G82" s="72">
        <v>2</v>
      </c>
      <c r="H82" s="72">
        <v>4</v>
      </c>
      <c r="I82" s="72">
        <v>7</v>
      </c>
      <c r="J82" s="72">
        <v>10</v>
      </c>
      <c r="K82" s="72">
        <v>4</v>
      </c>
      <c r="L82" s="72">
        <v>1</v>
      </c>
      <c r="M82" s="72" t="s">
        <v>24</v>
      </c>
      <c r="N82" s="132" t="s">
        <v>24</v>
      </c>
      <c r="O82" s="97">
        <v>30</v>
      </c>
    </row>
    <row r="83" spans="1:15" ht="15.5" x14ac:dyDescent="0.35">
      <c r="A83" s="58" t="s">
        <v>328</v>
      </c>
      <c r="B83" s="93" t="s">
        <v>24</v>
      </c>
      <c r="C83" s="72">
        <v>2</v>
      </c>
      <c r="D83" s="72">
        <v>1</v>
      </c>
      <c r="E83" s="72" t="s">
        <v>24</v>
      </c>
      <c r="F83" s="72" t="s">
        <v>24</v>
      </c>
      <c r="G83" s="72">
        <v>5</v>
      </c>
      <c r="H83" s="72">
        <v>23</v>
      </c>
      <c r="I83" s="72">
        <v>32</v>
      </c>
      <c r="J83" s="72">
        <v>30</v>
      </c>
      <c r="K83" s="72">
        <v>10</v>
      </c>
      <c r="L83" s="72">
        <v>1</v>
      </c>
      <c r="M83" s="72">
        <v>2</v>
      </c>
      <c r="N83" s="132" t="s">
        <v>24</v>
      </c>
      <c r="O83" s="97">
        <v>106</v>
      </c>
    </row>
    <row r="84" spans="1:15" ht="15.5" x14ac:dyDescent="0.35">
      <c r="A84" s="58" t="s">
        <v>329</v>
      </c>
      <c r="B84" s="93" t="s">
        <v>24</v>
      </c>
      <c r="C84" s="72" t="s">
        <v>24</v>
      </c>
      <c r="D84" s="72" t="s">
        <v>24</v>
      </c>
      <c r="E84" s="72" t="s">
        <v>24</v>
      </c>
      <c r="F84" s="72" t="s">
        <v>24</v>
      </c>
      <c r="G84" s="72" t="s">
        <v>24</v>
      </c>
      <c r="H84" s="72">
        <v>5</v>
      </c>
      <c r="I84" s="72">
        <v>2</v>
      </c>
      <c r="J84" s="72">
        <v>9</v>
      </c>
      <c r="K84" s="72">
        <v>6</v>
      </c>
      <c r="L84" s="72">
        <v>2</v>
      </c>
      <c r="M84" s="72">
        <v>2</v>
      </c>
      <c r="N84" s="132" t="s">
        <v>24</v>
      </c>
      <c r="O84" s="97">
        <v>26</v>
      </c>
    </row>
    <row r="85" spans="1:15" ht="15.5" x14ac:dyDescent="0.35">
      <c r="A85" s="58" t="s">
        <v>97</v>
      </c>
      <c r="B85" s="93" t="s">
        <v>24</v>
      </c>
      <c r="C85" s="72" t="s">
        <v>24</v>
      </c>
      <c r="D85" s="72" t="s">
        <v>24</v>
      </c>
      <c r="E85" s="72" t="s">
        <v>24</v>
      </c>
      <c r="F85" s="72" t="s">
        <v>24</v>
      </c>
      <c r="G85" s="72">
        <v>1</v>
      </c>
      <c r="H85" s="72">
        <v>1</v>
      </c>
      <c r="I85" s="72">
        <v>1</v>
      </c>
      <c r="J85" s="72">
        <v>2</v>
      </c>
      <c r="K85" s="72">
        <v>2</v>
      </c>
      <c r="L85" s="72" t="s">
        <v>24</v>
      </c>
      <c r="M85" s="72" t="s">
        <v>24</v>
      </c>
      <c r="N85" s="132" t="s">
        <v>24</v>
      </c>
      <c r="O85" s="97">
        <v>7</v>
      </c>
    </row>
    <row r="86" spans="1:15" ht="15.5" x14ac:dyDescent="0.35">
      <c r="A86" s="58" t="s">
        <v>78</v>
      </c>
      <c r="B86" s="93" t="s">
        <v>24</v>
      </c>
      <c r="C86" s="72" t="s">
        <v>24</v>
      </c>
      <c r="D86" s="72" t="s">
        <v>24</v>
      </c>
      <c r="E86" s="72" t="s">
        <v>24</v>
      </c>
      <c r="F86" s="72">
        <v>1</v>
      </c>
      <c r="G86" s="72" t="s">
        <v>24</v>
      </c>
      <c r="H86" s="72">
        <v>1</v>
      </c>
      <c r="I86" s="72">
        <v>2</v>
      </c>
      <c r="J86" s="72">
        <v>1</v>
      </c>
      <c r="K86" s="72">
        <v>2</v>
      </c>
      <c r="L86" s="72" t="s">
        <v>24</v>
      </c>
      <c r="M86" s="72" t="s">
        <v>24</v>
      </c>
      <c r="N86" s="132" t="s">
        <v>24</v>
      </c>
      <c r="O86" s="97">
        <v>7</v>
      </c>
    </row>
    <row r="87" spans="1:15" ht="15.5" x14ac:dyDescent="0.35">
      <c r="A87" s="58" t="s">
        <v>98</v>
      </c>
      <c r="B87" s="93" t="s">
        <v>24</v>
      </c>
      <c r="C87" s="72" t="s">
        <v>24</v>
      </c>
      <c r="D87" s="72" t="s">
        <v>24</v>
      </c>
      <c r="E87" s="72">
        <v>1</v>
      </c>
      <c r="F87" s="72">
        <v>21</v>
      </c>
      <c r="G87" s="72">
        <v>15</v>
      </c>
      <c r="H87" s="72">
        <v>59</v>
      </c>
      <c r="I87" s="72">
        <v>47</v>
      </c>
      <c r="J87" s="72">
        <v>39</v>
      </c>
      <c r="K87" s="72">
        <v>18</v>
      </c>
      <c r="L87" s="72">
        <v>2</v>
      </c>
      <c r="M87" s="72">
        <v>3</v>
      </c>
      <c r="N87" s="132" t="s">
        <v>24</v>
      </c>
      <c r="O87" s="97">
        <v>205</v>
      </c>
    </row>
    <row r="88" spans="1:15" ht="15.5" x14ac:dyDescent="0.35">
      <c r="A88" s="58" t="s">
        <v>99</v>
      </c>
      <c r="B88" s="93" t="s">
        <v>24</v>
      </c>
      <c r="C88" s="72" t="s">
        <v>24</v>
      </c>
      <c r="D88" s="72" t="s">
        <v>24</v>
      </c>
      <c r="E88" s="72" t="s">
        <v>24</v>
      </c>
      <c r="F88" s="72" t="s">
        <v>24</v>
      </c>
      <c r="G88" s="72">
        <v>1</v>
      </c>
      <c r="H88" s="72">
        <v>2</v>
      </c>
      <c r="I88" s="72">
        <v>7</v>
      </c>
      <c r="J88" s="72">
        <v>7</v>
      </c>
      <c r="K88" s="72">
        <v>6</v>
      </c>
      <c r="L88" s="72">
        <v>1</v>
      </c>
      <c r="M88" s="72" t="s">
        <v>24</v>
      </c>
      <c r="N88" s="132" t="s">
        <v>24</v>
      </c>
      <c r="O88" s="97">
        <v>24</v>
      </c>
    </row>
    <row r="89" spans="1:15" ht="15.5" x14ac:dyDescent="0.35">
      <c r="A89" s="58" t="s">
        <v>100</v>
      </c>
      <c r="B89" s="93" t="s">
        <v>24</v>
      </c>
      <c r="C89" s="72" t="s">
        <v>24</v>
      </c>
      <c r="D89" s="72" t="s">
        <v>24</v>
      </c>
      <c r="E89" s="72" t="s">
        <v>24</v>
      </c>
      <c r="F89" s="72">
        <v>19</v>
      </c>
      <c r="G89" s="72">
        <v>88</v>
      </c>
      <c r="H89" s="72">
        <v>91</v>
      </c>
      <c r="I89" s="72">
        <v>90</v>
      </c>
      <c r="J89" s="72">
        <v>22</v>
      </c>
      <c r="K89" s="72">
        <v>20</v>
      </c>
      <c r="L89" s="72">
        <v>2</v>
      </c>
      <c r="M89" s="72">
        <v>1</v>
      </c>
      <c r="N89" s="132" t="s">
        <v>24</v>
      </c>
      <c r="O89" s="97">
        <v>333</v>
      </c>
    </row>
    <row r="90" spans="1:15" ht="15.5" x14ac:dyDescent="0.35">
      <c r="A90" s="58" t="s">
        <v>330</v>
      </c>
      <c r="B90" s="93" t="s">
        <v>24</v>
      </c>
      <c r="C90" s="72" t="s">
        <v>24</v>
      </c>
      <c r="D90" s="72" t="s">
        <v>24</v>
      </c>
      <c r="E90" s="72" t="s">
        <v>24</v>
      </c>
      <c r="F90" s="72">
        <v>1</v>
      </c>
      <c r="G90" s="72">
        <v>3</v>
      </c>
      <c r="H90" s="72">
        <v>4</v>
      </c>
      <c r="I90" s="72">
        <v>14</v>
      </c>
      <c r="J90" s="72">
        <v>11</v>
      </c>
      <c r="K90" s="72">
        <v>7</v>
      </c>
      <c r="L90" s="72">
        <v>1</v>
      </c>
      <c r="M90" s="72" t="s">
        <v>24</v>
      </c>
      <c r="N90" s="132" t="s">
        <v>24</v>
      </c>
      <c r="O90" s="97">
        <v>41</v>
      </c>
    </row>
    <row r="91" spans="1:15" ht="15.5" x14ac:dyDescent="0.35">
      <c r="A91" s="58" t="s">
        <v>331</v>
      </c>
      <c r="B91" s="93">
        <v>82</v>
      </c>
      <c r="C91" s="72">
        <v>8</v>
      </c>
      <c r="D91" s="72">
        <v>2</v>
      </c>
      <c r="E91" s="72">
        <v>4</v>
      </c>
      <c r="F91" s="72">
        <v>560</v>
      </c>
      <c r="G91" s="72">
        <v>1042</v>
      </c>
      <c r="H91" s="72">
        <v>223</v>
      </c>
      <c r="I91" s="72">
        <v>326</v>
      </c>
      <c r="J91" s="72">
        <v>165</v>
      </c>
      <c r="K91" s="72">
        <v>55</v>
      </c>
      <c r="L91" s="72">
        <v>18</v>
      </c>
      <c r="M91" s="72">
        <v>5</v>
      </c>
      <c r="N91" s="132" t="s">
        <v>24</v>
      </c>
      <c r="O91" s="97">
        <v>2490</v>
      </c>
    </row>
    <row r="92" spans="1:15" ht="15.5" x14ac:dyDescent="0.35">
      <c r="A92" s="58" t="s">
        <v>101</v>
      </c>
      <c r="B92" s="93" t="s">
        <v>24</v>
      </c>
      <c r="C92" s="72">
        <v>4</v>
      </c>
      <c r="D92" s="72" t="s">
        <v>24</v>
      </c>
      <c r="E92" s="72">
        <v>2</v>
      </c>
      <c r="F92" s="72">
        <v>8</v>
      </c>
      <c r="G92" s="72">
        <v>15</v>
      </c>
      <c r="H92" s="72">
        <v>31</v>
      </c>
      <c r="I92" s="72">
        <v>32</v>
      </c>
      <c r="J92" s="72">
        <v>32</v>
      </c>
      <c r="K92" s="72">
        <v>9</v>
      </c>
      <c r="L92" s="72">
        <v>4</v>
      </c>
      <c r="M92" s="72">
        <v>3</v>
      </c>
      <c r="N92" s="132">
        <v>3</v>
      </c>
      <c r="O92" s="97">
        <v>143</v>
      </c>
    </row>
    <row r="93" spans="1:15" ht="15.5" x14ac:dyDescent="0.35">
      <c r="A93" s="58" t="s">
        <v>102</v>
      </c>
      <c r="B93" s="93" t="s">
        <v>24</v>
      </c>
      <c r="C93" s="72">
        <v>7</v>
      </c>
      <c r="D93" s="72" t="s">
        <v>24</v>
      </c>
      <c r="E93" s="72" t="s">
        <v>24</v>
      </c>
      <c r="F93" s="72">
        <v>2</v>
      </c>
      <c r="G93" s="72">
        <v>44</v>
      </c>
      <c r="H93" s="72">
        <v>43</v>
      </c>
      <c r="I93" s="72">
        <v>48</v>
      </c>
      <c r="J93" s="72">
        <v>31</v>
      </c>
      <c r="K93" s="72">
        <v>13</v>
      </c>
      <c r="L93" s="72">
        <v>3</v>
      </c>
      <c r="M93" s="72">
        <v>1</v>
      </c>
      <c r="N93" s="132" t="s">
        <v>24</v>
      </c>
      <c r="O93" s="97">
        <v>192</v>
      </c>
    </row>
    <row r="94" spans="1:15" ht="15.5" x14ac:dyDescent="0.35">
      <c r="A94" s="58" t="s">
        <v>332</v>
      </c>
      <c r="B94" s="93" t="s">
        <v>24</v>
      </c>
      <c r="C94" s="72">
        <v>2</v>
      </c>
      <c r="D94" s="72" t="s">
        <v>24</v>
      </c>
      <c r="E94" s="72" t="s">
        <v>24</v>
      </c>
      <c r="F94" s="72">
        <v>2</v>
      </c>
      <c r="G94" s="72">
        <v>5</v>
      </c>
      <c r="H94" s="72">
        <v>20</v>
      </c>
      <c r="I94" s="72">
        <v>27</v>
      </c>
      <c r="J94" s="72">
        <v>31</v>
      </c>
      <c r="K94" s="72">
        <v>18</v>
      </c>
      <c r="L94" s="72">
        <v>1</v>
      </c>
      <c r="M94" s="72">
        <v>2</v>
      </c>
      <c r="N94" s="132">
        <v>1</v>
      </c>
      <c r="O94" s="97">
        <v>109</v>
      </c>
    </row>
    <row r="95" spans="1:15" ht="15.5" x14ac:dyDescent="0.35">
      <c r="A95" s="58" t="s">
        <v>103</v>
      </c>
      <c r="B95" s="93">
        <v>4</v>
      </c>
      <c r="C95" s="72">
        <v>6</v>
      </c>
      <c r="D95" s="72">
        <v>4</v>
      </c>
      <c r="E95" s="72">
        <v>82</v>
      </c>
      <c r="F95" s="72">
        <v>254</v>
      </c>
      <c r="G95" s="72">
        <v>232</v>
      </c>
      <c r="H95" s="72">
        <v>107</v>
      </c>
      <c r="I95" s="72">
        <v>247</v>
      </c>
      <c r="J95" s="72">
        <v>221</v>
      </c>
      <c r="K95" s="72">
        <v>102</v>
      </c>
      <c r="L95" s="72">
        <v>18</v>
      </c>
      <c r="M95" s="72" t="s">
        <v>24</v>
      </c>
      <c r="N95" s="132">
        <v>1</v>
      </c>
      <c r="O95" s="97">
        <v>1278</v>
      </c>
    </row>
    <row r="96" spans="1:15" ht="15.5" x14ac:dyDescent="0.35">
      <c r="A96" s="58" t="s">
        <v>333</v>
      </c>
      <c r="B96" s="93" t="s">
        <v>24</v>
      </c>
      <c r="C96" s="72" t="s">
        <v>24</v>
      </c>
      <c r="D96" s="72" t="s">
        <v>24</v>
      </c>
      <c r="E96" s="72" t="s">
        <v>24</v>
      </c>
      <c r="F96" s="72" t="s">
        <v>24</v>
      </c>
      <c r="G96" s="72" t="s">
        <v>24</v>
      </c>
      <c r="H96" s="72" t="s">
        <v>24</v>
      </c>
      <c r="I96" s="72">
        <v>1</v>
      </c>
      <c r="J96" s="72" t="s">
        <v>24</v>
      </c>
      <c r="K96" s="72" t="s">
        <v>24</v>
      </c>
      <c r="L96" s="72" t="s">
        <v>24</v>
      </c>
      <c r="M96" s="72">
        <v>1</v>
      </c>
      <c r="N96" s="132" t="s">
        <v>24</v>
      </c>
      <c r="O96" s="97">
        <v>2</v>
      </c>
    </row>
    <row r="97" spans="1:15" ht="15.5" x14ac:dyDescent="0.35">
      <c r="A97" s="58" t="s">
        <v>104</v>
      </c>
      <c r="B97" s="93" t="s">
        <v>24</v>
      </c>
      <c r="C97" s="72" t="s">
        <v>24</v>
      </c>
      <c r="D97" s="72" t="s">
        <v>24</v>
      </c>
      <c r="E97" s="72" t="s">
        <v>24</v>
      </c>
      <c r="F97" s="72">
        <v>1</v>
      </c>
      <c r="G97" s="72">
        <v>3</v>
      </c>
      <c r="H97" s="72">
        <v>3</v>
      </c>
      <c r="I97" s="72">
        <v>5</v>
      </c>
      <c r="J97" s="72">
        <v>3</v>
      </c>
      <c r="K97" s="72">
        <v>5</v>
      </c>
      <c r="L97" s="72">
        <v>2</v>
      </c>
      <c r="M97" s="72">
        <v>2</v>
      </c>
      <c r="N97" s="132" t="s">
        <v>24</v>
      </c>
      <c r="O97" s="97">
        <v>24</v>
      </c>
    </row>
    <row r="98" spans="1:15" ht="15.5" x14ac:dyDescent="0.35">
      <c r="A98" s="58" t="s">
        <v>105</v>
      </c>
      <c r="B98" s="93" t="s">
        <v>24</v>
      </c>
      <c r="C98" s="72">
        <v>2</v>
      </c>
      <c r="D98" s="72" t="s">
        <v>24</v>
      </c>
      <c r="E98" s="72">
        <v>1</v>
      </c>
      <c r="F98" s="72">
        <v>17</v>
      </c>
      <c r="G98" s="72">
        <v>14</v>
      </c>
      <c r="H98" s="72">
        <v>44</v>
      </c>
      <c r="I98" s="72">
        <v>25</v>
      </c>
      <c r="J98" s="72">
        <v>28</v>
      </c>
      <c r="K98" s="72">
        <v>11</v>
      </c>
      <c r="L98" s="72">
        <v>3</v>
      </c>
      <c r="M98" s="72">
        <v>1</v>
      </c>
      <c r="N98" s="132" t="s">
        <v>24</v>
      </c>
      <c r="O98" s="97">
        <v>146</v>
      </c>
    </row>
    <row r="99" spans="1:15" ht="15.5" x14ac:dyDescent="0.35">
      <c r="A99" s="58" t="s">
        <v>106</v>
      </c>
      <c r="B99" s="93" t="s">
        <v>24</v>
      </c>
      <c r="C99" s="72" t="s">
        <v>24</v>
      </c>
      <c r="D99" s="72" t="s">
        <v>24</v>
      </c>
      <c r="E99" s="72" t="s">
        <v>24</v>
      </c>
      <c r="F99" s="72">
        <v>5</v>
      </c>
      <c r="G99" s="72">
        <v>4</v>
      </c>
      <c r="H99" s="72">
        <v>8</v>
      </c>
      <c r="I99" s="72">
        <v>12</v>
      </c>
      <c r="J99" s="72">
        <v>3</v>
      </c>
      <c r="K99" s="72">
        <v>1</v>
      </c>
      <c r="L99" s="72" t="s">
        <v>24</v>
      </c>
      <c r="M99" s="72" t="s">
        <v>24</v>
      </c>
      <c r="N99" s="132" t="s">
        <v>24</v>
      </c>
      <c r="O99" s="97">
        <v>33</v>
      </c>
    </row>
    <row r="100" spans="1:15" ht="15.5" x14ac:dyDescent="0.35">
      <c r="A100" s="58" t="s">
        <v>450</v>
      </c>
      <c r="B100" s="93" t="s">
        <v>24</v>
      </c>
      <c r="C100" s="72" t="s">
        <v>24</v>
      </c>
      <c r="D100" s="72" t="s">
        <v>24</v>
      </c>
      <c r="E100" s="72" t="s">
        <v>24</v>
      </c>
      <c r="F100" s="72">
        <v>2</v>
      </c>
      <c r="G100" s="72">
        <v>10</v>
      </c>
      <c r="H100" s="72">
        <v>11</v>
      </c>
      <c r="I100" s="72">
        <v>16</v>
      </c>
      <c r="J100" s="72">
        <v>17</v>
      </c>
      <c r="K100" s="72">
        <v>12</v>
      </c>
      <c r="L100" s="72">
        <v>2</v>
      </c>
      <c r="M100" s="72" t="s">
        <v>24</v>
      </c>
      <c r="N100" s="132" t="s">
        <v>24</v>
      </c>
      <c r="O100" s="97">
        <v>70</v>
      </c>
    </row>
    <row r="101" spans="1:15" ht="15.5" x14ac:dyDescent="0.35">
      <c r="A101" s="58" t="s">
        <v>451</v>
      </c>
      <c r="B101" s="93" t="s">
        <v>24</v>
      </c>
      <c r="C101" s="72" t="s">
        <v>24</v>
      </c>
      <c r="D101" s="72" t="s">
        <v>24</v>
      </c>
      <c r="E101" s="72" t="s">
        <v>24</v>
      </c>
      <c r="F101" s="72" t="s">
        <v>24</v>
      </c>
      <c r="G101" s="72" t="s">
        <v>24</v>
      </c>
      <c r="H101" s="72" t="s">
        <v>24</v>
      </c>
      <c r="I101" s="72">
        <v>1</v>
      </c>
      <c r="J101" s="72">
        <v>1</v>
      </c>
      <c r="K101" s="72">
        <v>1</v>
      </c>
      <c r="L101" s="72">
        <v>1</v>
      </c>
      <c r="M101" s="72" t="s">
        <v>24</v>
      </c>
      <c r="N101" s="132" t="s">
        <v>24</v>
      </c>
      <c r="O101" s="97">
        <v>4</v>
      </c>
    </row>
    <row r="102" spans="1:15" ht="15.5" x14ac:dyDescent="0.35">
      <c r="A102" s="58" t="s">
        <v>452</v>
      </c>
      <c r="B102" s="93" t="s">
        <v>24</v>
      </c>
      <c r="C102" s="72" t="s">
        <v>24</v>
      </c>
      <c r="D102" s="72" t="s">
        <v>24</v>
      </c>
      <c r="E102" s="72" t="s">
        <v>24</v>
      </c>
      <c r="F102" s="72" t="s">
        <v>24</v>
      </c>
      <c r="G102" s="72" t="s">
        <v>24</v>
      </c>
      <c r="H102" s="72" t="s">
        <v>24</v>
      </c>
      <c r="I102" s="72">
        <v>1</v>
      </c>
      <c r="J102" s="72" t="s">
        <v>24</v>
      </c>
      <c r="K102" s="72" t="s">
        <v>24</v>
      </c>
      <c r="L102" s="72" t="s">
        <v>24</v>
      </c>
      <c r="M102" s="72" t="s">
        <v>24</v>
      </c>
      <c r="N102" s="132" t="s">
        <v>24</v>
      </c>
      <c r="O102" s="97">
        <v>1</v>
      </c>
    </row>
    <row r="103" spans="1:15" ht="16" thickBot="1" x14ac:dyDescent="0.4">
      <c r="A103" s="120" t="s">
        <v>6</v>
      </c>
      <c r="B103" s="81">
        <v>166</v>
      </c>
      <c r="C103" s="74">
        <v>108</v>
      </c>
      <c r="D103" s="74">
        <v>24</v>
      </c>
      <c r="E103" s="74">
        <v>207</v>
      </c>
      <c r="F103" s="74">
        <v>1377</v>
      </c>
      <c r="G103" s="74">
        <v>2219</v>
      </c>
      <c r="H103" s="74">
        <v>1789</v>
      </c>
      <c r="I103" s="74">
        <v>2607</v>
      </c>
      <c r="J103" s="74">
        <v>2094</v>
      </c>
      <c r="K103" s="74">
        <v>965</v>
      </c>
      <c r="L103" s="74">
        <v>163</v>
      </c>
      <c r="M103" s="74">
        <v>61</v>
      </c>
      <c r="N103" s="75">
        <v>18</v>
      </c>
      <c r="O103" s="62">
        <v>11798</v>
      </c>
    </row>
    <row r="105" spans="1:15" ht="15.5" x14ac:dyDescent="0.35">
      <c r="A105" s="76" t="s">
        <v>7</v>
      </c>
    </row>
  </sheetData>
  <mergeCells count="3">
    <mergeCell ref="A3:A4"/>
    <mergeCell ref="B3:N3"/>
    <mergeCell ref="O3:O4"/>
  </mergeCells>
  <hyperlinks>
    <hyperlink ref="B1" location="'Table of Contents'!C2" display="Back to Table of Contents"/>
  </hyperlink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H1" sqref="H1"/>
    </sheetView>
  </sheetViews>
  <sheetFormatPr defaultRowHeight="14.5" x14ac:dyDescent="0.35"/>
  <cols>
    <col min="1" max="1" width="26.08984375" customWidth="1"/>
    <col min="2" max="15" width="11.1796875" customWidth="1"/>
  </cols>
  <sheetData>
    <row r="1" spans="1:15" x14ac:dyDescent="0.35">
      <c r="A1" s="30" t="s">
        <v>616</v>
      </c>
      <c r="H1" s="29" t="s">
        <v>949</v>
      </c>
    </row>
    <row r="2" spans="1:15" x14ac:dyDescent="0.35">
      <c r="A2" s="2"/>
    </row>
    <row r="3" spans="1:15" ht="15" thickBot="1" x14ac:dyDescent="0.4">
      <c r="A3" s="301" t="s">
        <v>1</v>
      </c>
      <c r="B3" s="267"/>
      <c r="C3" s="267"/>
      <c r="D3" s="267"/>
      <c r="E3" s="267"/>
      <c r="F3" s="267"/>
      <c r="G3" s="267"/>
      <c r="H3" s="267"/>
      <c r="I3" s="267"/>
      <c r="J3" s="267"/>
      <c r="K3" s="267"/>
      <c r="L3" s="267"/>
      <c r="M3" s="267"/>
      <c r="N3" s="267"/>
      <c r="O3" s="267"/>
    </row>
    <row r="4" spans="1:15" ht="15" customHeight="1" thickBot="1" x14ac:dyDescent="0.4">
      <c r="A4" s="146" t="s">
        <v>37</v>
      </c>
      <c r="B4" s="289" t="s">
        <v>9</v>
      </c>
      <c r="C4" s="289"/>
      <c r="D4" s="289"/>
      <c r="E4" s="289"/>
      <c r="F4" s="289"/>
      <c r="G4" s="289"/>
      <c r="H4" s="289"/>
      <c r="I4" s="289"/>
      <c r="J4" s="289"/>
      <c r="K4" s="289"/>
      <c r="L4" s="289"/>
      <c r="M4" s="289"/>
      <c r="N4" s="289"/>
      <c r="O4" s="291" t="s">
        <v>6</v>
      </c>
    </row>
    <row r="5" spans="1:15" ht="16" thickBot="1" x14ac:dyDescent="0.4">
      <c r="A5" s="233"/>
      <c r="B5" s="94" t="s">
        <v>10</v>
      </c>
      <c r="C5" s="95" t="s">
        <v>11</v>
      </c>
      <c r="D5" s="95" t="s">
        <v>12</v>
      </c>
      <c r="E5" s="95" t="s">
        <v>13</v>
      </c>
      <c r="F5" s="95" t="s">
        <v>14</v>
      </c>
      <c r="G5" s="95" t="s">
        <v>15</v>
      </c>
      <c r="H5" s="95" t="s">
        <v>16</v>
      </c>
      <c r="I5" s="95" t="s">
        <v>17</v>
      </c>
      <c r="J5" s="95" t="s">
        <v>18</v>
      </c>
      <c r="K5" s="95" t="s">
        <v>19</v>
      </c>
      <c r="L5" s="95" t="s">
        <v>20</v>
      </c>
      <c r="M5" s="95" t="s">
        <v>21</v>
      </c>
      <c r="N5" s="96" t="s">
        <v>22</v>
      </c>
      <c r="O5" s="365"/>
    </row>
    <row r="6" spans="1:15" ht="15.5" x14ac:dyDescent="0.35">
      <c r="A6" s="119" t="s">
        <v>38</v>
      </c>
      <c r="B6" s="68">
        <v>41</v>
      </c>
      <c r="C6" s="69">
        <v>37</v>
      </c>
      <c r="D6" s="69">
        <v>5</v>
      </c>
      <c r="E6" s="69">
        <v>17</v>
      </c>
      <c r="F6" s="69">
        <v>133</v>
      </c>
      <c r="G6" s="69">
        <v>130</v>
      </c>
      <c r="H6" s="69">
        <v>106</v>
      </c>
      <c r="I6" s="69">
        <v>100</v>
      </c>
      <c r="J6" s="69">
        <v>60</v>
      </c>
      <c r="K6" s="69">
        <v>14</v>
      </c>
      <c r="L6" s="69" t="s">
        <v>24</v>
      </c>
      <c r="M6" s="69" t="s">
        <v>24</v>
      </c>
      <c r="N6" s="114" t="s">
        <v>24</v>
      </c>
      <c r="O6" s="112">
        <v>643</v>
      </c>
    </row>
    <row r="7" spans="1:15" ht="15.5" x14ac:dyDescent="0.35">
      <c r="A7" s="58" t="s">
        <v>39</v>
      </c>
      <c r="B7" s="54">
        <v>19</v>
      </c>
      <c r="C7" s="72">
        <v>14</v>
      </c>
      <c r="D7" s="72" t="s">
        <v>24</v>
      </c>
      <c r="E7" s="72">
        <v>9</v>
      </c>
      <c r="F7" s="72">
        <v>67</v>
      </c>
      <c r="G7" s="72">
        <v>80</v>
      </c>
      <c r="H7" s="72">
        <v>94</v>
      </c>
      <c r="I7" s="72">
        <v>87</v>
      </c>
      <c r="J7" s="72">
        <v>57</v>
      </c>
      <c r="K7" s="72">
        <v>10</v>
      </c>
      <c r="L7" s="72">
        <v>5</v>
      </c>
      <c r="M7" s="72">
        <v>1</v>
      </c>
      <c r="N7" s="55">
        <v>1</v>
      </c>
      <c r="O7" s="97">
        <v>444</v>
      </c>
    </row>
    <row r="8" spans="1:15" ht="15.5" x14ac:dyDescent="0.35">
      <c r="A8" s="58" t="s">
        <v>40</v>
      </c>
      <c r="B8" s="54">
        <v>3</v>
      </c>
      <c r="C8" s="72">
        <v>2</v>
      </c>
      <c r="D8" s="72" t="s">
        <v>24</v>
      </c>
      <c r="E8" s="72">
        <v>3</v>
      </c>
      <c r="F8" s="72">
        <v>41</v>
      </c>
      <c r="G8" s="72">
        <v>68</v>
      </c>
      <c r="H8" s="72">
        <v>61</v>
      </c>
      <c r="I8" s="72">
        <v>95</v>
      </c>
      <c r="J8" s="72">
        <v>32</v>
      </c>
      <c r="K8" s="72">
        <v>19</v>
      </c>
      <c r="L8" s="72">
        <v>1</v>
      </c>
      <c r="M8" s="72">
        <v>1</v>
      </c>
      <c r="N8" s="55" t="s">
        <v>24</v>
      </c>
      <c r="O8" s="97">
        <v>326</v>
      </c>
    </row>
    <row r="9" spans="1:15" ht="15.5" x14ac:dyDescent="0.35">
      <c r="A9" s="58" t="s">
        <v>41</v>
      </c>
      <c r="B9" s="54">
        <v>3</v>
      </c>
      <c r="C9" s="72" t="s">
        <v>24</v>
      </c>
      <c r="D9" s="72" t="s">
        <v>24</v>
      </c>
      <c r="E9" s="72">
        <v>4</v>
      </c>
      <c r="F9" s="72">
        <v>29</v>
      </c>
      <c r="G9" s="72">
        <v>46</v>
      </c>
      <c r="H9" s="72">
        <v>92</v>
      </c>
      <c r="I9" s="72">
        <v>158</v>
      </c>
      <c r="J9" s="72">
        <v>86</v>
      </c>
      <c r="K9" s="72">
        <v>22</v>
      </c>
      <c r="L9" s="72">
        <v>2</v>
      </c>
      <c r="M9" s="72">
        <v>2</v>
      </c>
      <c r="N9" s="55" t="s">
        <v>24</v>
      </c>
      <c r="O9" s="97">
        <v>444</v>
      </c>
    </row>
    <row r="10" spans="1:15" ht="15.5" x14ac:dyDescent="0.35">
      <c r="A10" s="58" t="s">
        <v>42</v>
      </c>
      <c r="B10" s="54" t="s">
        <v>24</v>
      </c>
      <c r="C10" s="72">
        <v>1</v>
      </c>
      <c r="D10" s="72">
        <v>1</v>
      </c>
      <c r="E10" s="72">
        <v>6</v>
      </c>
      <c r="F10" s="72">
        <v>43</v>
      </c>
      <c r="G10" s="72">
        <v>73</v>
      </c>
      <c r="H10" s="72">
        <v>86</v>
      </c>
      <c r="I10" s="72">
        <v>156</v>
      </c>
      <c r="J10" s="72">
        <v>169</v>
      </c>
      <c r="K10" s="72">
        <v>52</v>
      </c>
      <c r="L10" s="72">
        <v>5</v>
      </c>
      <c r="M10" s="72">
        <v>2</v>
      </c>
      <c r="N10" s="55">
        <v>1</v>
      </c>
      <c r="O10" s="97">
        <v>595</v>
      </c>
    </row>
    <row r="11" spans="1:15" ht="15.5" x14ac:dyDescent="0.35">
      <c r="A11" s="58" t="s">
        <v>43</v>
      </c>
      <c r="B11" s="54" t="s">
        <v>24</v>
      </c>
      <c r="C11" s="72" t="s">
        <v>24</v>
      </c>
      <c r="D11" s="72" t="s">
        <v>24</v>
      </c>
      <c r="E11" s="72">
        <v>3</v>
      </c>
      <c r="F11" s="72">
        <v>38</v>
      </c>
      <c r="G11" s="72">
        <v>68</v>
      </c>
      <c r="H11" s="72">
        <v>65</v>
      </c>
      <c r="I11" s="72">
        <v>148</v>
      </c>
      <c r="J11" s="72">
        <v>199</v>
      </c>
      <c r="K11" s="72">
        <v>77</v>
      </c>
      <c r="L11" s="72">
        <v>11</v>
      </c>
      <c r="M11" s="72">
        <v>5</v>
      </c>
      <c r="N11" s="55" t="s">
        <v>24</v>
      </c>
      <c r="O11" s="97">
        <v>614</v>
      </c>
    </row>
    <row r="12" spans="1:15" ht="15.5" x14ac:dyDescent="0.35">
      <c r="A12" s="58" t="s">
        <v>44</v>
      </c>
      <c r="B12" s="54" t="s">
        <v>24</v>
      </c>
      <c r="C12" s="72" t="s">
        <v>24</v>
      </c>
      <c r="D12" s="72">
        <v>1</v>
      </c>
      <c r="E12" s="72">
        <v>7</v>
      </c>
      <c r="F12" s="72">
        <v>47</v>
      </c>
      <c r="G12" s="72">
        <v>64</v>
      </c>
      <c r="H12" s="72">
        <v>64</v>
      </c>
      <c r="I12" s="72">
        <v>125</v>
      </c>
      <c r="J12" s="72">
        <v>155</v>
      </c>
      <c r="K12" s="72">
        <v>93</v>
      </c>
      <c r="L12" s="72">
        <v>13</v>
      </c>
      <c r="M12" s="72">
        <v>3</v>
      </c>
      <c r="N12" s="55">
        <v>1</v>
      </c>
      <c r="O12" s="97">
        <v>573</v>
      </c>
    </row>
    <row r="13" spans="1:15" ht="15.5" x14ac:dyDescent="0.35">
      <c r="A13" s="58" t="s">
        <v>45</v>
      </c>
      <c r="B13" s="54" t="s">
        <v>24</v>
      </c>
      <c r="C13" s="72" t="s">
        <v>24</v>
      </c>
      <c r="D13" s="72">
        <v>1</v>
      </c>
      <c r="E13" s="72">
        <v>7</v>
      </c>
      <c r="F13" s="72">
        <v>39</v>
      </c>
      <c r="G13" s="72">
        <v>92</v>
      </c>
      <c r="H13" s="72">
        <v>93</v>
      </c>
      <c r="I13" s="72">
        <v>145</v>
      </c>
      <c r="J13" s="72">
        <v>157</v>
      </c>
      <c r="K13" s="72">
        <v>118</v>
      </c>
      <c r="L13" s="72">
        <v>18</v>
      </c>
      <c r="M13" s="72">
        <v>14</v>
      </c>
      <c r="N13" s="55">
        <v>1</v>
      </c>
      <c r="O13" s="97">
        <v>685</v>
      </c>
    </row>
    <row r="14" spans="1:15" ht="15.5" x14ac:dyDescent="0.35">
      <c r="A14" s="58" t="s">
        <v>617</v>
      </c>
      <c r="B14" s="54" t="s">
        <v>24</v>
      </c>
      <c r="C14" s="72" t="s">
        <v>24</v>
      </c>
      <c r="D14" s="72">
        <v>1</v>
      </c>
      <c r="E14" s="72">
        <v>6</v>
      </c>
      <c r="F14" s="72">
        <v>41</v>
      </c>
      <c r="G14" s="72">
        <v>65</v>
      </c>
      <c r="H14" s="72">
        <v>67</v>
      </c>
      <c r="I14" s="72">
        <v>126</v>
      </c>
      <c r="J14" s="72">
        <v>124</v>
      </c>
      <c r="K14" s="72">
        <v>114</v>
      </c>
      <c r="L14" s="72">
        <v>19</v>
      </c>
      <c r="M14" s="72">
        <v>6</v>
      </c>
      <c r="N14" s="55">
        <v>4</v>
      </c>
      <c r="O14" s="97">
        <v>573</v>
      </c>
    </row>
    <row r="15" spans="1:15" ht="15.5" x14ac:dyDescent="0.35">
      <c r="A15" s="58" t="s">
        <v>259</v>
      </c>
      <c r="B15" s="54" t="s">
        <v>24</v>
      </c>
      <c r="C15" s="72" t="s">
        <v>24</v>
      </c>
      <c r="D15" s="72">
        <v>1</v>
      </c>
      <c r="E15" s="72">
        <v>2</v>
      </c>
      <c r="F15" s="72">
        <v>8</v>
      </c>
      <c r="G15" s="72">
        <v>10</v>
      </c>
      <c r="H15" s="72">
        <v>5</v>
      </c>
      <c r="I15" s="72">
        <v>15</v>
      </c>
      <c r="J15" s="72">
        <v>18</v>
      </c>
      <c r="K15" s="72">
        <v>13</v>
      </c>
      <c r="L15" s="72">
        <v>8</v>
      </c>
      <c r="M15" s="72">
        <v>2</v>
      </c>
      <c r="N15" s="55">
        <v>2</v>
      </c>
      <c r="O15" s="97">
        <v>84</v>
      </c>
    </row>
    <row r="16" spans="1:15" ht="16" thickBot="1" x14ac:dyDescent="0.4">
      <c r="A16" s="120" t="s">
        <v>34</v>
      </c>
      <c r="B16" s="60">
        <v>66</v>
      </c>
      <c r="C16" s="74">
        <v>54</v>
      </c>
      <c r="D16" s="74">
        <v>10</v>
      </c>
      <c r="E16" s="74">
        <v>64</v>
      </c>
      <c r="F16" s="74">
        <v>486</v>
      </c>
      <c r="G16" s="74">
        <v>696</v>
      </c>
      <c r="H16" s="74">
        <v>733</v>
      </c>
      <c r="I16" s="74">
        <v>1155</v>
      </c>
      <c r="J16" s="74">
        <v>1057</v>
      </c>
      <c r="K16" s="74">
        <v>532</v>
      </c>
      <c r="L16" s="74">
        <v>82</v>
      </c>
      <c r="M16" s="74">
        <v>36</v>
      </c>
      <c r="N16" s="61">
        <v>10</v>
      </c>
      <c r="O16" s="62">
        <v>4981</v>
      </c>
    </row>
    <row r="18" spans="1:15" ht="15" thickBot="1" x14ac:dyDescent="0.4">
      <c r="A18" s="301" t="s">
        <v>2</v>
      </c>
      <c r="B18" s="267"/>
      <c r="C18" s="267"/>
      <c r="D18" s="267"/>
      <c r="E18" s="267"/>
      <c r="F18" s="267"/>
      <c r="G18" s="267"/>
      <c r="H18" s="267"/>
      <c r="I18" s="267"/>
      <c r="J18" s="267"/>
      <c r="K18" s="267"/>
      <c r="L18" s="267"/>
      <c r="M18" s="267"/>
      <c r="N18" s="267"/>
      <c r="O18" s="267"/>
    </row>
    <row r="19" spans="1:15" ht="15" customHeight="1" thickBot="1" x14ac:dyDescent="0.4">
      <c r="A19" s="146" t="s">
        <v>37</v>
      </c>
      <c r="B19" s="289" t="s">
        <v>9</v>
      </c>
      <c r="C19" s="289"/>
      <c r="D19" s="289"/>
      <c r="E19" s="289"/>
      <c r="F19" s="289"/>
      <c r="G19" s="289"/>
      <c r="H19" s="289"/>
      <c r="I19" s="289"/>
      <c r="J19" s="289"/>
      <c r="K19" s="289"/>
      <c r="L19" s="289"/>
      <c r="M19" s="289"/>
      <c r="N19" s="289"/>
      <c r="O19" s="291" t="s">
        <v>6</v>
      </c>
    </row>
    <row r="20" spans="1:15" ht="16" thickBot="1" x14ac:dyDescent="0.4">
      <c r="A20" s="233"/>
      <c r="B20" s="94" t="s">
        <v>10</v>
      </c>
      <c r="C20" s="95" t="s">
        <v>11</v>
      </c>
      <c r="D20" s="95" t="s">
        <v>12</v>
      </c>
      <c r="E20" s="95" t="s">
        <v>13</v>
      </c>
      <c r="F20" s="95" t="s">
        <v>14</v>
      </c>
      <c r="G20" s="95" t="s">
        <v>15</v>
      </c>
      <c r="H20" s="95" t="s">
        <v>16</v>
      </c>
      <c r="I20" s="95" t="s">
        <v>17</v>
      </c>
      <c r="J20" s="95" t="s">
        <v>18</v>
      </c>
      <c r="K20" s="95" t="s">
        <v>19</v>
      </c>
      <c r="L20" s="95" t="s">
        <v>20</v>
      </c>
      <c r="M20" s="95" t="s">
        <v>21</v>
      </c>
      <c r="N20" s="96" t="s">
        <v>22</v>
      </c>
      <c r="O20" s="365"/>
    </row>
    <row r="21" spans="1:15" ht="15.5" x14ac:dyDescent="0.35">
      <c r="A21" s="119" t="s">
        <v>38</v>
      </c>
      <c r="B21" s="68">
        <v>71</v>
      </c>
      <c r="C21" s="69">
        <v>39</v>
      </c>
      <c r="D21" s="69">
        <v>9</v>
      </c>
      <c r="E21" s="69">
        <v>29</v>
      </c>
      <c r="F21" s="69">
        <v>246</v>
      </c>
      <c r="G21" s="69">
        <v>228</v>
      </c>
      <c r="H21" s="69">
        <v>125</v>
      </c>
      <c r="I21" s="69">
        <v>121</v>
      </c>
      <c r="J21" s="69">
        <v>47</v>
      </c>
      <c r="K21" s="69">
        <v>17</v>
      </c>
      <c r="L21" s="69" t="s">
        <v>24</v>
      </c>
      <c r="M21" s="69">
        <v>1</v>
      </c>
      <c r="N21" s="114" t="s">
        <v>24</v>
      </c>
      <c r="O21" s="112">
        <v>933</v>
      </c>
    </row>
    <row r="22" spans="1:15" ht="15.5" x14ac:dyDescent="0.35">
      <c r="A22" s="58" t="s">
        <v>39</v>
      </c>
      <c r="B22" s="54">
        <v>18</v>
      </c>
      <c r="C22" s="72">
        <v>10</v>
      </c>
      <c r="D22" s="72">
        <v>1</v>
      </c>
      <c r="E22" s="72">
        <v>18</v>
      </c>
      <c r="F22" s="72">
        <v>107</v>
      </c>
      <c r="G22" s="72">
        <v>146</v>
      </c>
      <c r="H22" s="72">
        <v>152</v>
      </c>
      <c r="I22" s="72">
        <v>110</v>
      </c>
      <c r="J22" s="72">
        <v>64</v>
      </c>
      <c r="K22" s="72">
        <v>17</v>
      </c>
      <c r="L22" s="72">
        <v>1</v>
      </c>
      <c r="M22" s="72">
        <v>1</v>
      </c>
      <c r="N22" s="55" t="s">
        <v>24</v>
      </c>
      <c r="O22" s="97">
        <v>645</v>
      </c>
    </row>
    <row r="23" spans="1:15" ht="15.5" x14ac:dyDescent="0.35">
      <c r="A23" s="58" t="s">
        <v>40</v>
      </c>
      <c r="B23" s="54" t="s">
        <v>24</v>
      </c>
      <c r="C23" s="72">
        <v>3</v>
      </c>
      <c r="D23" s="72" t="s">
        <v>24</v>
      </c>
      <c r="E23" s="72">
        <v>11</v>
      </c>
      <c r="F23" s="72">
        <v>69</v>
      </c>
      <c r="G23" s="72">
        <v>111</v>
      </c>
      <c r="H23" s="72">
        <v>91</v>
      </c>
      <c r="I23" s="72">
        <v>101</v>
      </c>
      <c r="J23" s="72">
        <v>34</v>
      </c>
      <c r="K23" s="72">
        <v>12</v>
      </c>
      <c r="L23" s="72">
        <v>3</v>
      </c>
      <c r="M23" s="72">
        <v>1</v>
      </c>
      <c r="N23" s="55">
        <v>1</v>
      </c>
      <c r="O23" s="97">
        <v>437</v>
      </c>
    </row>
    <row r="24" spans="1:15" ht="15.5" x14ac:dyDescent="0.35">
      <c r="A24" s="58" t="s">
        <v>41</v>
      </c>
      <c r="B24" s="54">
        <v>4</v>
      </c>
      <c r="C24" s="72" t="s">
        <v>24</v>
      </c>
      <c r="D24" s="72" t="s">
        <v>24</v>
      </c>
      <c r="E24" s="72">
        <v>13</v>
      </c>
      <c r="F24" s="72">
        <v>64</v>
      </c>
      <c r="G24" s="72">
        <v>94</v>
      </c>
      <c r="H24" s="72">
        <v>137</v>
      </c>
      <c r="I24" s="72">
        <v>172</v>
      </c>
      <c r="J24" s="72">
        <v>81</v>
      </c>
      <c r="K24" s="72">
        <v>25</v>
      </c>
      <c r="L24" s="72">
        <v>6</v>
      </c>
      <c r="M24" s="72">
        <v>3</v>
      </c>
      <c r="N24" s="55" t="s">
        <v>24</v>
      </c>
      <c r="O24" s="97">
        <v>599</v>
      </c>
    </row>
    <row r="25" spans="1:15" ht="15.5" x14ac:dyDescent="0.35">
      <c r="A25" s="58" t="s">
        <v>42</v>
      </c>
      <c r="B25" s="54">
        <v>2</v>
      </c>
      <c r="C25" s="72" t="s">
        <v>24</v>
      </c>
      <c r="D25" s="72">
        <v>1</v>
      </c>
      <c r="E25" s="72">
        <v>14</v>
      </c>
      <c r="F25" s="72">
        <v>90</v>
      </c>
      <c r="G25" s="72">
        <v>170</v>
      </c>
      <c r="H25" s="72">
        <v>128</v>
      </c>
      <c r="I25" s="72">
        <v>203</v>
      </c>
      <c r="J25" s="72">
        <v>156</v>
      </c>
      <c r="K25" s="72">
        <v>55</v>
      </c>
      <c r="L25" s="72">
        <v>9</v>
      </c>
      <c r="M25" s="72">
        <v>2</v>
      </c>
      <c r="N25" s="55">
        <v>1</v>
      </c>
      <c r="O25" s="97">
        <v>831</v>
      </c>
    </row>
    <row r="26" spans="1:15" ht="15.5" x14ac:dyDescent="0.35">
      <c r="A26" s="58" t="s">
        <v>43</v>
      </c>
      <c r="B26" s="54">
        <v>1</v>
      </c>
      <c r="C26" s="72" t="s">
        <v>24</v>
      </c>
      <c r="D26" s="72">
        <v>1</v>
      </c>
      <c r="E26" s="72">
        <v>12</v>
      </c>
      <c r="F26" s="72">
        <v>74</v>
      </c>
      <c r="G26" s="72">
        <v>172</v>
      </c>
      <c r="H26" s="72">
        <v>110</v>
      </c>
      <c r="I26" s="72">
        <v>166</v>
      </c>
      <c r="J26" s="72">
        <v>201</v>
      </c>
      <c r="K26" s="72">
        <v>74</v>
      </c>
      <c r="L26" s="72">
        <v>7</v>
      </c>
      <c r="M26" s="72">
        <v>3</v>
      </c>
      <c r="N26" s="55">
        <v>2</v>
      </c>
      <c r="O26" s="97">
        <v>823</v>
      </c>
    </row>
    <row r="27" spans="1:15" ht="15.5" x14ac:dyDescent="0.35">
      <c r="A27" s="58" t="s">
        <v>44</v>
      </c>
      <c r="B27" s="54" t="s">
        <v>24</v>
      </c>
      <c r="C27" s="72" t="s">
        <v>24</v>
      </c>
      <c r="D27" s="72" t="s">
        <v>24</v>
      </c>
      <c r="E27" s="72">
        <v>12</v>
      </c>
      <c r="F27" s="72">
        <v>100</v>
      </c>
      <c r="G27" s="72">
        <v>233</v>
      </c>
      <c r="H27" s="72">
        <v>118</v>
      </c>
      <c r="I27" s="72">
        <v>213</v>
      </c>
      <c r="J27" s="72">
        <v>156</v>
      </c>
      <c r="K27" s="72">
        <v>80</v>
      </c>
      <c r="L27" s="72">
        <v>15</v>
      </c>
      <c r="M27" s="72">
        <v>2</v>
      </c>
      <c r="N27" s="55">
        <v>1</v>
      </c>
      <c r="O27" s="97">
        <v>930</v>
      </c>
    </row>
    <row r="28" spans="1:15" ht="15.5" x14ac:dyDescent="0.35">
      <c r="A28" s="58" t="s">
        <v>45</v>
      </c>
      <c r="B28" s="54" t="s">
        <v>24</v>
      </c>
      <c r="C28" s="72" t="s">
        <v>24</v>
      </c>
      <c r="D28" s="72">
        <v>1</v>
      </c>
      <c r="E28" s="72">
        <v>14</v>
      </c>
      <c r="F28" s="72">
        <v>74</v>
      </c>
      <c r="G28" s="72">
        <v>215</v>
      </c>
      <c r="H28" s="72">
        <v>123</v>
      </c>
      <c r="I28" s="72">
        <v>219</v>
      </c>
      <c r="J28" s="72">
        <v>161</v>
      </c>
      <c r="K28" s="72">
        <v>78</v>
      </c>
      <c r="L28" s="72">
        <v>26</v>
      </c>
      <c r="M28" s="72">
        <v>9</v>
      </c>
      <c r="N28" s="55" t="s">
        <v>24</v>
      </c>
      <c r="O28" s="97">
        <v>920</v>
      </c>
    </row>
    <row r="29" spans="1:15" ht="15.5" x14ac:dyDescent="0.35">
      <c r="A29" s="58" t="s">
        <v>617</v>
      </c>
      <c r="B29" s="54" t="s">
        <v>24</v>
      </c>
      <c r="C29" s="72" t="s">
        <v>24</v>
      </c>
      <c r="D29" s="72">
        <v>1</v>
      </c>
      <c r="E29" s="72">
        <v>16</v>
      </c>
      <c r="F29" s="72">
        <v>48</v>
      </c>
      <c r="G29" s="72">
        <v>116</v>
      </c>
      <c r="H29" s="72">
        <v>53</v>
      </c>
      <c r="I29" s="72">
        <v>120</v>
      </c>
      <c r="J29" s="72">
        <v>116</v>
      </c>
      <c r="K29" s="72">
        <v>71</v>
      </c>
      <c r="L29" s="72">
        <v>10</v>
      </c>
      <c r="M29" s="72">
        <v>3</v>
      </c>
      <c r="N29" s="55">
        <v>3</v>
      </c>
      <c r="O29" s="97">
        <v>557</v>
      </c>
    </row>
    <row r="30" spans="1:15" ht="15.5" x14ac:dyDescent="0.35">
      <c r="A30" s="58" t="s">
        <v>259</v>
      </c>
      <c r="B30" s="54" t="s">
        <v>24</v>
      </c>
      <c r="C30" s="72" t="s">
        <v>24</v>
      </c>
      <c r="D30" s="72" t="s">
        <v>24</v>
      </c>
      <c r="E30" s="72">
        <v>3</v>
      </c>
      <c r="F30" s="72">
        <v>8</v>
      </c>
      <c r="G30" s="72">
        <v>28</v>
      </c>
      <c r="H30" s="72">
        <v>16</v>
      </c>
      <c r="I30" s="72">
        <v>24</v>
      </c>
      <c r="J30" s="72">
        <v>17</v>
      </c>
      <c r="K30" s="72">
        <v>4</v>
      </c>
      <c r="L30" s="72">
        <v>3</v>
      </c>
      <c r="M30" s="72" t="s">
        <v>24</v>
      </c>
      <c r="N30" s="55" t="s">
        <v>24</v>
      </c>
      <c r="O30" s="97">
        <v>103</v>
      </c>
    </row>
    <row r="31" spans="1:15" ht="16" thickBot="1" x14ac:dyDescent="0.4">
      <c r="A31" s="120" t="s">
        <v>35</v>
      </c>
      <c r="B31" s="60">
        <v>96</v>
      </c>
      <c r="C31" s="74">
        <v>52</v>
      </c>
      <c r="D31" s="74">
        <v>14</v>
      </c>
      <c r="E31" s="74">
        <v>142</v>
      </c>
      <c r="F31" s="74">
        <v>880</v>
      </c>
      <c r="G31" s="74">
        <v>1513</v>
      </c>
      <c r="H31" s="74">
        <v>1053</v>
      </c>
      <c r="I31" s="74">
        <v>1449</v>
      </c>
      <c r="J31" s="74">
        <v>1033</v>
      </c>
      <c r="K31" s="74">
        <v>433</v>
      </c>
      <c r="L31" s="74">
        <v>80</v>
      </c>
      <c r="M31" s="74">
        <v>25</v>
      </c>
      <c r="N31" s="61">
        <v>8</v>
      </c>
      <c r="O31" s="62">
        <v>6778</v>
      </c>
    </row>
    <row r="33" spans="1:15" ht="15" thickBot="1" x14ac:dyDescent="0.4">
      <c r="A33" s="301" t="s">
        <v>6</v>
      </c>
      <c r="B33" s="267"/>
      <c r="C33" s="267"/>
      <c r="D33" s="267"/>
      <c r="E33" s="267"/>
      <c r="F33" s="267"/>
      <c r="G33" s="267"/>
      <c r="H33" s="267"/>
      <c r="I33" s="267"/>
      <c r="J33" s="267"/>
      <c r="K33" s="267"/>
      <c r="L33" s="267"/>
      <c r="M33" s="267"/>
      <c r="N33" s="267"/>
      <c r="O33" s="267"/>
    </row>
    <row r="34" spans="1:15" ht="15" customHeight="1" thickBot="1" x14ac:dyDescent="0.4">
      <c r="A34" s="146" t="s">
        <v>37</v>
      </c>
      <c r="B34" s="289" t="s">
        <v>9</v>
      </c>
      <c r="C34" s="289"/>
      <c r="D34" s="289"/>
      <c r="E34" s="289"/>
      <c r="F34" s="289"/>
      <c r="G34" s="289"/>
      <c r="H34" s="289"/>
      <c r="I34" s="289"/>
      <c r="J34" s="289"/>
      <c r="K34" s="289"/>
      <c r="L34" s="289"/>
      <c r="M34" s="289"/>
      <c r="N34" s="289"/>
      <c r="O34" s="291" t="s">
        <v>6</v>
      </c>
    </row>
    <row r="35" spans="1:15" ht="16" thickBot="1" x14ac:dyDescent="0.4">
      <c r="A35" s="233"/>
      <c r="B35" s="94" t="s">
        <v>10</v>
      </c>
      <c r="C35" s="95" t="s">
        <v>11</v>
      </c>
      <c r="D35" s="95" t="s">
        <v>12</v>
      </c>
      <c r="E35" s="95" t="s">
        <v>13</v>
      </c>
      <c r="F35" s="95" t="s">
        <v>14</v>
      </c>
      <c r="G35" s="95" t="s">
        <v>15</v>
      </c>
      <c r="H35" s="95" t="s">
        <v>16</v>
      </c>
      <c r="I35" s="95" t="s">
        <v>17</v>
      </c>
      <c r="J35" s="95" t="s">
        <v>18</v>
      </c>
      <c r="K35" s="95" t="s">
        <v>19</v>
      </c>
      <c r="L35" s="95" t="s">
        <v>20</v>
      </c>
      <c r="M35" s="95" t="s">
        <v>21</v>
      </c>
      <c r="N35" s="96" t="s">
        <v>22</v>
      </c>
      <c r="O35" s="365"/>
    </row>
    <row r="36" spans="1:15" ht="15.5" x14ac:dyDescent="0.35">
      <c r="A36" s="119" t="s">
        <v>38</v>
      </c>
      <c r="B36" s="68">
        <v>115</v>
      </c>
      <c r="C36" s="69">
        <v>78</v>
      </c>
      <c r="D36" s="69">
        <v>14</v>
      </c>
      <c r="E36" s="69">
        <v>47</v>
      </c>
      <c r="F36" s="69">
        <v>386</v>
      </c>
      <c r="G36" s="69">
        <v>363</v>
      </c>
      <c r="H36" s="69">
        <v>233</v>
      </c>
      <c r="I36" s="69">
        <v>223</v>
      </c>
      <c r="J36" s="69">
        <v>109</v>
      </c>
      <c r="K36" s="69">
        <v>31</v>
      </c>
      <c r="L36" s="69" t="s">
        <v>24</v>
      </c>
      <c r="M36" s="69">
        <v>1</v>
      </c>
      <c r="N36" s="114" t="s">
        <v>24</v>
      </c>
      <c r="O36" s="112">
        <v>1600</v>
      </c>
    </row>
    <row r="37" spans="1:15" ht="15.5" x14ac:dyDescent="0.35">
      <c r="A37" s="58" t="s">
        <v>39</v>
      </c>
      <c r="B37" s="54">
        <v>38</v>
      </c>
      <c r="C37" s="72">
        <v>24</v>
      </c>
      <c r="D37" s="72">
        <v>1</v>
      </c>
      <c r="E37" s="72">
        <v>27</v>
      </c>
      <c r="F37" s="72">
        <v>177</v>
      </c>
      <c r="G37" s="72">
        <v>227</v>
      </c>
      <c r="H37" s="72">
        <v>246</v>
      </c>
      <c r="I37" s="72">
        <v>197</v>
      </c>
      <c r="J37" s="72">
        <v>122</v>
      </c>
      <c r="K37" s="72">
        <v>27</v>
      </c>
      <c r="L37" s="72">
        <v>6</v>
      </c>
      <c r="M37" s="72">
        <v>2</v>
      </c>
      <c r="N37" s="55">
        <v>1</v>
      </c>
      <c r="O37" s="97">
        <v>1095</v>
      </c>
    </row>
    <row r="38" spans="1:15" ht="15.5" x14ac:dyDescent="0.35">
      <c r="A38" s="58" t="s">
        <v>40</v>
      </c>
      <c r="B38" s="54">
        <v>3</v>
      </c>
      <c r="C38" s="72">
        <v>5</v>
      </c>
      <c r="D38" s="72" t="s">
        <v>24</v>
      </c>
      <c r="E38" s="72">
        <v>14</v>
      </c>
      <c r="F38" s="72">
        <v>111</v>
      </c>
      <c r="G38" s="72">
        <v>180</v>
      </c>
      <c r="H38" s="72">
        <v>153</v>
      </c>
      <c r="I38" s="72">
        <v>197</v>
      </c>
      <c r="J38" s="72">
        <v>66</v>
      </c>
      <c r="K38" s="72">
        <v>31</v>
      </c>
      <c r="L38" s="72">
        <v>4</v>
      </c>
      <c r="M38" s="72">
        <v>2</v>
      </c>
      <c r="N38" s="55">
        <v>1</v>
      </c>
      <c r="O38" s="97">
        <v>767</v>
      </c>
    </row>
    <row r="39" spans="1:15" ht="15.5" x14ac:dyDescent="0.35">
      <c r="A39" s="58" t="s">
        <v>41</v>
      </c>
      <c r="B39" s="54">
        <v>7</v>
      </c>
      <c r="C39" s="72" t="s">
        <v>24</v>
      </c>
      <c r="D39" s="72" t="s">
        <v>24</v>
      </c>
      <c r="E39" s="72">
        <v>17</v>
      </c>
      <c r="F39" s="72">
        <v>93</v>
      </c>
      <c r="G39" s="72">
        <v>140</v>
      </c>
      <c r="H39" s="72">
        <v>229</v>
      </c>
      <c r="I39" s="72">
        <v>330</v>
      </c>
      <c r="J39" s="72">
        <v>167</v>
      </c>
      <c r="K39" s="72">
        <v>47</v>
      </c>
      <c r="L39" s="72">
        <v>8</v>
      </c>
      <c r="M39" s="72">
        <v>5</v>
      </c>
      <c r="N39" s="55" t="s">
        <v>24</v>
      </c>
      <c r="O39" s="97">
        <v>1043</v>
      </c>
    </row>
    <row r="40" spans="1:15" ht="15.5" x14ac:dyDescent="0.35">
      <c r="A40" s="58" t="s">
        <v>42</v>
      </c>
      <c r="B40" s="54">
        <v>2</v>
      </c>
      <c r="C40" s="72">
        <v>1</v>
      </c>
      <c r="D40" s="72">
        <v>2</v>
      </c>
      <c r="E40" s="72">
        <v>20</v>
      </c>
      <c r="F40" s="72">
        <v>133</v>
      </c>
      <c r="G40" s="72">
        <v>245</v>
      </c>
      <c r="H40" s="72">
        <v>214</v>
      </c>
      <c r="I40" s="72">
        <v>359</v>
      </c>
      <c r="J40" s="72">
        <v>326</v>
      </c>
      <c r="K40" s="72">
        <v>107</v>
      </c>
      <c r="L40" s="72">
        <v>14</v>
      </c>
      <c r="M40" s="72">
        <v>4</v>
      </c>
      <c r="N40" s="55">
        <v>2</v>
      </c>
      <c r="O40" s="97">
        <v>1429</v>
      </c>
    </row>
    <row r="41" spans="1:15" ht="15.5" x14ac:dyDescent="0.35">
      <c r="A41" s="58" t="s">
        <v>43</v>
      </c>
      <c r="B41" s="54">
        <v>1</v>
      </c>
      <c r="C41" s="72" t="s">
        <v>24</v>
      </c>
      <c r="D41" s="72">
        <v>1</v>
      </c>
      <c r="E41" s="72">
        <v>15</v>
      </c>
      <c r="F41" s="72">
        <v>112</v>
      </c>
      <c r="G41" s="72">
        <v>241</v>
      </c>
      <c r="H41" s="72">
        <v>175</v>
      </c>
      <c r="I41" s="72">
        <v>314</v>
      </c>
      <c r="J41" s="72">
        <v>400</v>
      </c>
      <c r="K41" s="72">
        <v>151</v>
      </c>
      <c r="L41" s="72">
        <v>18</v>
      </c>
      <c r="M41" s="72">
        <v>8</v>
      </c>
      <c r="N41" s="55">
        <v>2</v>
      </c>
      <c r="O41" s="97">
        <v>1438</v>
      </c>
    </row>
    <row r="42" spans="1:15" ht="15.5" x14ac:dyDescent="0.35">
      <c r="A42" s="58" t="s">
        <v>44</v>
      </c>
      <c r="B42" s="54" t="s">
        <v>24</v>
      </c>
      <c r="C42" s="72" t="s">
        <v>24</v>
      </c>
      <c r="D42" s="72">
        <v>1</v>
      </c>
      <c r="E42" s="72">
        <v>19</v>
      </c>
      <c r="F42" s="72">
        <v>147</v>
      </c>
      <c r="G42" s="72">
        <v>297</v>
      </c>
      <c r="H42" s="72">
        <v>182</v>
      </c>
      <c r="I42" s="72">
        <v>338</v>
      </c>
      <c r="J42" s="72">
        <v>311</v>
      </c>
      <c r="K42" s="72">
        <v>173</v>
      </c>
      <c r="L42" s="72">
        <v>28</v>
      </c>
      <c r="M42" s="72">
        <v>5</v>
      </c>
      <c r="N42" s="55">
        <v>2</v>
      </c>
      <c r="O42" s="97">
        <v>1503</v>
      </c>
    </row>
    <row r="43" spans="1:15" ht="15.5" x14ac:dyDescent="0.35">
      <c r="A43" s="58" t="s">
        <v>45</v>
      </c>
      <c r="B43" s="54" t="s">
        <v>24</v>
      </c>
      <c r="C43" s="72" t="s">
        <v>24</v>
      </c>
      <c r="D43" s="72">
        <v>2</v>
      </c>
      <c r="E43" s="72">
        <v>21</v>
      </c>
      <c r="F43" s="72">
        <v>113</v>
      </c>
      <c r="G43" s="72">
        <v>307</v>
      </c>
      <c r="H43" s="72">
        <v>216</v>
      </c>
      <c r="I43" s="72">
        <v>364</v>
      </c>
      <c r="J43" s="72">
        <v>318</v>
      </c>
      <c r="K43" s="72">
        <v>196</v>
      </c>
      <c r="L43" s="72">
        <v>44</v>
      </c>
      <c r="M43" s="72">
        <v>23</v>
      </c>
      <c r="N43" s="55">
        <v>1</v>
      </c>
      <c r="O43" s="97">
        <v>1605</v>
      </c>
    </row>
    <row r="44" spans="1:15" ht="15.5" x14ac:dyDescent="0.35">
      <c r="A44" s="58" t="s">
        <v>617</v>
      </c>
      <c r="B44" s="54" t="s">
        <v>24</v>
      </c>
      <c r="C44" s="72" t="s">
        <v>24</v>
      </c>
      <c r="D44" s="72">
        <v>2</v>
      </c>
      <c r="E44" s="72">
        <v>22</v>
      </c>
      <c r="F44" s="72">
        <v>89</v>
      </c>
      <c r="G44" s="72">
        <v>181</v>
      </c>
      <c r="H44" s="72">
        <v>120</v>
      </c>
      <c r="I44" s="72">
        <v>246</v>
      </c>
      <c r="J44" s="72">
        <v>240</v>
      </c>
      <c r="K44" s="72">
        <v>185</v>
      </c>
      <c r="L44" s="72">
        <v>30</v>
      </c>
      <c r="M44" s="72">
        <v>9</v>
      </c>
      <c r="N44" s="55">
        <v>7</v>
      </c>
      <c r="O44" s="97">
        <v>1131</v>
      </c>
    </row>
    <row r="45" spans="1:15" ht="15.5" x14ac:dyDescent="0.35">
      <c r="A45" s="58" t="s">
        <v>259</v>
      </c>
      <c r="B45" s="54" t="s">
        <v>24</v>
      </c>
      <c r="C45" s="72" t="s">
        <v>24</v>
      </c>
      <c r="D45" s="72">
        <v>1</v>
      </c>
      <c r="E45" s="72">
        <v>5</v>
      </c>
      <c r="F45" s="72">
        <v>16</v>
      </c>
      <c r="G45" s="72">
        <v>38</v>
      </c>
      <c r="H45" s="72">
        <v>21</v>
      </c>
      <c r="I45" s="72">
        <v>39</v>
      </c>
      <c r="J45" s="72">
        <v>35</v>
      </c>
      <c r="K45" s="72">
        <v>17</v>
      </c>
      <c r="L45" s="72">
        <v>11</v>
      </c>
      <c r="M45" s="72">
        <v>2</v>
      </c>
      <c r="N45" s="55">
        <v>2</v>
      </c>
      <c r="O45" s="97">
        <v>187</v>
      </c>
    </row>
    <row r="46" spans="1:15" ht="16" thickBot="1" x14ac:dyDescent="0.4">
      <c r="A46" s="120" t="s">
        <v>6</v>
      </c>
      <c r="B46" s="60">
        <v>166</v>
      </c>
      <c r="C46" s="74">
        <v>108</v>
      </c>
      <c r="D46" s="74">
        <v>24</v>
      </c>
      <c r="E46" s="74">
        <v>207</v>
      </c>
      <c r="F46" s="74">
        <v>1377</v>
      </c>
      <c r="G46" s="74">
        <v>2219</v>
      </c>
      <c r="H46" s="74">
        <v>1789</v>
      </c>
      <c r="I46" s="74">
        <v>2607</v>
      </c>
      <c r="J46" s="74">
        <v>2094</v>
      </c>
      <c r="K46" s="74">
        <v>965</v>
      </c>
      <c r="L46" s="74">
        <v>163</v>
      </c>
      <c r="M46" s="74">
        <v>61</v>
      </c>
      <c r="N46" s="61">
        <v>18</v>
      </c>
      <c r="O46" s="62">
        <v>11798</v>
      </c>
    </row>
    <row r="48" spans="1:15" ht="15.5" x14ac:dyDescent="0.35">
      <c r="A48" s="76" t="s">
        <v>7</v>
      </c>
    </row>
  </sheetData>
  <mergeCells count="9">
    <mergeCell ref="B34:N34"/>
    <mergeCell ref="O34:O35"/>
    <mergeCell ref="A3:O3"/>
    <mergeCell ref="B4:N4"/>
    <mergeCell ref="O4:O5"/>
    <mergeCell ref="A18:O18"/>
    <mergeCell ref="B19:N19"/>
    <mergeCell ref="O19:O20"/>
    <mergeCell ref="A33:O33"/>
  </mergeCells>
  <hyperlinks>
    <hyperlink ref="H1" location="'Table of Contents'!C2" display="Back to Table of Contents"/>
  </hyperlink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election activeCell="F1" sqref="F1"/>
    </sheetView>
  </sheetViews>
  <sheetFormatPr defaultRowHeight="14.5" x14ac:dyDescent="0.35"/>
  <cols>
    <col min="1" max="1" width="25.36328125" customWidth="1"/>
    <col min="2" max="2" width="15.81640625" customWidth="1"/>
    <col min="3" max="3" width="16.54296875" customWidth="1"/>
    <col min="4" max="4" width="16.81640625" customWidth="1"/>
    <col min="5" max="7" width="18.54296875" customWidth="1"/>
    <col min="8" max="8" width="13.6328125" customWidth="1"/>
    <col min="9" max="9" width="13" customWidth="1"/>
  </cols>
  <sheetData>
    <row r="1" spans="1:9" x14ac:dyDescent="0.35">
      <c r="A1" s="30" t="s">
        <v>618</v>
      </c>
      <c r="F1" s="29" t="s">
        <v>949</v>
      </c>
    </row>
    <row r="2" spans="1:9" x14ac:dyDescent="0.35">
      <c r="A2" s="2"/>
    </row>
    <row r="3" spans="1:9" ht="15" thickBot="1" x14ac:dyDescent="0.4">
      <c r="A3" s="301" t="s">
        <v>1</v>
      </c>
      <c r="B3" s="267"/>
      <c r="C3" s="267"/>
      <c r="D3" s="267"/>
      <c r="E3" s="267"/>
      <c r="F3" s="267"/>
      <c r="G3" s="267"/>
      <c r="H3" s="267"/>
      <c r="I3" s="267"/>
    </row>
    <row r="4" spans="1:9" ht="15" customHeight="1" x14ac:dyDescent="0.35">
      <c r="A4" s="234" t="s">
        <v>37</v>
      </c>
      <c r="B4" s="376" t="s">
        <v>224</v>
      </c>
      <c r="C4" s="377"/>
      <c r="D4" s="377"/>
      <c r="E4" s="377"/>
      <c r="F4" s="377"/>
      <c r="G4" s="377"/>
      <c r="H4" s="378"/>
      <c r="I4" s="350" t="s">
        <v>6</v>
      </c>
    </row>
    <row r="5" spans="1:9" ht="15" customHeight="1" x14ac:dyDescent="0.35">
      <c r="A5" s="235"/>
      <c r="B5" s="381" t="s">
        <v>225</v>
      </c>
      <c r="C5" s="383" t="s">
        <v>226</v>
      </c>
      <c r="D5" s="383" t="s">
        <v>227</v>
      </c>
      <c r="E5" s="123" t="s">
        <v>254</v>
      </c>
      <c r="F5" s="123" t="s">
        <v>972</v>
      </c>
      <c r="G5" s="123" t="s">
        <v>260</v>
      </c>
      <c r="H5" s="385" t="s">
        <v>231</v>
      </c>
      <c r="I5" s="379"/>
    </row>
    <row r="6" spans="1:9" ht="15.75" customHeight="1" thickBot="1" x14ac:dyDescent="0.4">
      <c r="A6" s="236"/>
      <c r="B6" s="382"/>
      <c r="C6" s="384"/>
      <c r="D6" s="384"/>
      <c r="E6" s="237" t="s">
        <v>256</v>
      </c>
      <c r="F6" s="237" t="s">
        <v>973</v>
      </c>
      <c r="G6" s="237" t="s">
        <v>261</v>
      </c>
      <c r="H6" s="386"/>
      <c r="I6" s="380"/>
    </row>
    <row r="7" spans="1:9" ht="15.5" x14ac:dyDescent="0.35">
      <c r="A7" s="110" t="s">
        <v>38</v>
      </c>
      <c r="B7" s="68">
        <v>571</v>
      </c>
      <c r="C7" s="69">
        <v>53</v>
      </c>
      <c r="D7" s="69" t="s">
        <v>24</v>
      </c>
      <c r="E7" s="69" t="s">
        <v>24</v>
      </c>
      <c r="F7" s="69">
        <v>16</v>
      </c>
      <c r="G7" s="69" t="s">
        <v>24</v>
      </c>
      <c r="H7" s="114">
        <v>3</v>
      </c>
      <c r="I7" s="128">
        <v>643</v>
      </c>
    </row>
    <row r="8" spans="1:9" ht="15.5" x14ac:dyDescent="0.35">
      <c r="A8" s="58" t="s">
        <v>39</v>
      </c>
      <c r="B8" s="54">
        <v>412</v>
      </c>
      <c r="C8" s="72">
        <v>24</v>
      </c>
      <c r="D8" s="72">
        <v>3</v>
      </c>
      <c r="E8" s="72">
        <v>1</v>
      </c>
      <c r="F8" s="72">
        <v>4</v>
      </c>
      <c r="G8" s="72" t="s">
        <v>24</v>
      </c>
      <c r="H8" s="55" t="s">
        <v>24</v>
      </c>
      <c r="I8" s="97">
        <v>444</v>
      </c>
    </row>
    <row r="9" spans="1:9" ht="15.5" x14ac:dyDescent="0.35">
      <c r="A9" s="58" t="s">
        <v>40</v>
      </c>
      <c r="B9" s="54">
        <v>292</v>
      </c>
      <c r="C9" s="72">
        <v>27</v>
      </c>
      <c r="D9" s="72">
        <v>4</v>
      </c>
      <c r="E9" s="72">
        <v>1</v>
      </c>
      <c r="F9" s="72">
        <v>1</v>
      </c>
      <c r="G9" s="72" t="s">
        <v>24</v>
      </c>
      <c r="H9" s="55">
        <v>1</v>
      </c>
      <c r="I9" s="97">
        <v>326</v>
      </c>
    </row>
    <row r="10" spans="1:9" ht="15.5" x14ac:dyDescent="0.35">
      <c r="A10" s="58" t="s">
        <v>41</v>
      </c>
      <c r="B10" s="54">
        <v>387</v>
      </c>
      <c r="C10" s="72">
        <v>38</v>
      </c>
      <c r="D10" s="72">
        <v>8</v>
      </c>
      <c r="E10" s="72">
        <v>4</v>
      </c>
      <c r="F10" s="72">
        <v>7</v>
      </c>
      <c r="G10" s="72" t="s">
        <v>24</v>
      </c>
      <c r="H10" s="55" t="s">
        <v>24</v>
      </c>
      <c r="I10" s="97">
        <v>444</v>
      </c>
    </row>
    <row r="11" spans="1:9" ht="15.5" x14ac:dyDescent="0.35">
      <c r="A11" s="58" t="s">
        <v>42</v>
      </c>
      <c r="B11" s="54">
        <v>455</v>
      </c>
      <c r="C11" s="72">
        <v>100</v>
      </c>
      <c r="D11" s="72">
        <v>17</v>
      </c>
      <c r="E11" s="72">
        <v>6</v>
      </c>
      <c r="F11" s="72">
        <v>10</v>
      </c>
      <c r="G11" s="72" t="s">
        <v>24</v>
      </c>
      <c r="H11" s="55">
        <v>7</v>
      </c>
      <c r="I11" s="97">
        <v>595</v>
      </c>
    </row>
    <row r="12" spans="1:9" ht="15.5" x14ac:dyDescent="0.35">
      <c r="A12" s="58" t="s">
        <v>43</v>
      </c>
      <c r="B12" s="54">
        <v>389</v>
      </c>
      <c r="C12" s="72">
        <v>153</v>
      </c>
      <c r="D12" s="72">
        <v>38</v>
      </c>
      <c r="E12" s="72">
        <v>14</v>
      </c>
      <c r="F12" s="72">
        <v>11</v>
      </c>
      <c r="G12" s="72" t="s">
        <v>24</v>
      </c>
      <c r="H12" s="55">
        <v>9</v>
      </c>
      <c r="I12" s="97">
        <v>614</v>
      </c>
    </row>
    <row r="13" spans="1:9" ht="15.5" x14ac:dyDescent="0.35">
      <c r="A13" s="58" t="s">
        <v>44</v>
      </c>
      <c r="B13" s="54">
        <v>213</v>
      </c>
      <c r="C13" s="72">
        <v>261</v>
      </c>
      <c r="D13" s="72">
        <v>50</v>
      </c>
      <c r="E13" s="72">
        <v>23</v>
      </c>
      <c r="F13" s="72">
        <v>14</v>
      </c>
      <c r="G13" s="72" t="s">
        <v>24</v>
      </c>
      <c r="H13" s="55">
        <v>12</v>
      </c>
      <c r="I13" s="97">
        <v>573</v>
      </c>
    </row>
    <row r="14" spans="1:9" ht="15.5" x14ac:dyDescent="0.35">
      <c r="A14" s="58" t="s">
        <v>45</v>
      </c>
      <c r="B14" s="54">
        <v>96</v>
      </c>
      <c r="C14" s="72">
        <v>473</v>
      </c>
      <c r="D14" s="72">
        <v>69</v>
      </c>
      <c r="E14" s="72">
        <v>32</v>
      </c>
      <c r="F14" s="72">
        <v>7</v>
      </c>
      <c r="G14" s="72" t="s">
        <v>24</v>
      </c>
      <c r="H14" s="55">
        <v>8</v>
      </c>
      <c r="I14" s="97">
        <v>685</v>
      </c>
    </row>
    <row r="15" spans="1:9" ht="15.5" x14ac:dyDescent="0.35">
      <c r="A15" s="58" t="s">
        <v>617</v>
      </c>
      <c r="B15" s="54">
        <v>105</v>
      </c>
      <c r="C15" s="72">
        <v>422</v>
      </c>
      <c r="D15" s="72">
        <v>35</v>
      </c>
      <c r="E15" s="72">
        <v>9</v>
      </c>
      <c r="F15" s="72" t="s">
        <v>24</v>
      </c>
      <c r="G15" s="72" t="s">
        <v>24</v>
      </c>
      <c r="H15" s="55">
        <v>2</v>
      </c>
      <c r="I15" s="97">
        <v>573</v>
      </c>
    </row>
    <row r="16" spans="1:9" ht="15.5" x14ac:dyDescent="0.35">
      <c r="A16" s="58" t="s">
        <v>259</v>
      </c>
      <c r="B16" s="54" t="s">
        <v>24</v>
      </c>
      <c r="C16" s="72">
        <v>75</v>
      </c>
      <c r="D16" s="72">
        <v>6</v>
      </c>
      <c r="E16" s="72">
        <v>1</v>
      </c>
      <c r="F16" s="72" t="s">
        <v>24</v>
      </c>
      <c r="G16" s="72" t="s">
        <v>24</v>
      </c>
      <c r="H16" s="55">
        <v>2</v>
      </c>
      <c r="I16" s="97">
        <v>84</v>
      </c>
    </row>
    <row r="17" spans="1:9" ht="16" thickBot="1" x14ac:dyDescent="0.4">
      <c r="A17" s="120" t="s">
        <v>34</v>
      </c>
      <c r="B17" s="60">
        <v>2920</v>
      </c>
      <c r="C17" s="74">
        <v>1626</v>
      </c>
      <c r="D17" s="74">
        <v>230</v>
      </c>
      <c r="E17" s="74">
        <v>91</v>
      </c>
      <c r="F17" s="74">
        <v>70</v>
      </c>
      <c r="G17" s="74" t="s">
        <v>24</v>
      </c>
      <c r="H17" s="61">
        <v>44</v>
      </c>
      <c r="I17" s="62">
        <v>4981</v>
      </c>
    </row>
    <row r="19" spans="1:9" ht="15" thickBot="1" x14ac:dyDescent="0.4">
      <c r="A19" s="301" t="s">
        <v>2</v>
      </c>
      <c r="B19" s="267"/>
      <c r="C19" s="267"/>
      <c r="D19" s="267"/>
      <c r="E19" s="267"/>
      <c r="F19" s="267"/>
      <c r="G19" s="267"/>
      <c r="H19" s="267"/>
      <c r="I19" s="267"/>
    </row>
    <row r="20" spans="1:9" ht="15" customHeight="1" x14ac:dyDescent="0.35">
      <c r="A20" s="234" t="s">
        <v>37</v>
      </c>
      <c r="B20" s="376" t="s">
        <v>224</v>
      </c>
      <c r="C20" s="377"/>
      <c r="D20" s="377"/>
      <c r="E20" s="377"/>
      <c r="F20" s="377"/>
      <c r="G20" s="377"/>
      <c r="H20" s="378"/>
      <c r="I20" s="350" t="s">
        <v>6</v>
      </c>
    </row>
    <row r="21" spans="1:9" ht="15" customHeight="1" x14ac:dyDescent="0.35">
      <c r="A21" s="235"/>
      <c r="B21" s="381" t="s">
        <v>225</v>
      </c>
      <c r="C21" s="383" t="s">
        <v>226</v>
      </c>
      <c r="D21" s="383" t="s">
        <v>227</v>
      </c>
      <c r="E21" s="123" t="s">
        <v>254</v>
      </c>
      <c r="F21" s="123" t="s">
        <v>972</v>
      </c>
      <c r="G21" s="123" t="s">
        <v>260</v>
      </c>
      <c r="H21" s="385" t="s">
        <v>231</v>
      </c>
      <c r="I21" s="379"/>
    </row>
    <row r="22" spans="1:9" ht="15.75" customHeight="1" thickBot="1" x14ac:dyDescent="0.4">
      <c r="A22" s="236"/>
      <c r="B22" s="382"/>
      <c r="C22" s="384"/>
      <c r="D22" s="384"/>
      <c r="E22" s="237" t="s">
        <v>256</v>
      </c>
      <c r="F22" s="237" t="s">
        <v>973</v>
      </c>
      <c r="G22" s="237" t="s">
        <v>261</v>
      </c>
      <c r="H22" s="386"/>
      <c r="I22" s="380"/>
    </row>
    <row r="23" spans="1:9" ht="15.5" x14ac:dyDescent="0.35">
      <c r="A23" s="110" t="s">
        <v>38</v>
      </c>
      <c r="B23" s="68">
        <v>810</v>
      </c>
      <c r="C23" s="69">
        <v>96</v>
      </c>
      <c r="D23" s="69" t="s">
        <v>24</v>
      </c>
      <c r="E23" s="69" t="s">
        <v>24</v>
      </c>
      <c r="F23" s="69">
        <v>25</v>
      </c>
      <c r="G23" s="69" t="s">
        <v>24</v>
      </c>
      <c r="H23" s="114">
        <v>2</v>
      </c>
      <c r="I23" s="128">
        <v>933</v>
      </c>
    </row>
    <row r="24" spans="1:9" ht="15.5" x14ac:dyDescent="0.35">
      <c r="A24" s="58" t="s">
        <v>39</v>
      </c>
      <c r="B24" s="54">
        <v>596</v>
      </c>
      <c r="C24" s="72">
        <v>36</v>
      </c>
      <c r="D24" s="72">
        <v>3</v>
      </c>
      <c r="E24" s="72" t="s">
        <v>24</v>
      </c>
      <c r="F24" s="72">
        <v>9</v>
      </c>
      <c r="G24" s="72" t="s">
        <v>24</v>
      </c>
      <c r="H24" s="55">
        <v>1</v>
      </c>
      <c r="I24" s="97">
        <v>645</v>
      </c>
    </row>
    <row r="25" spans="1:9" ht="15.5" x14ac:dyDescent="0.35">
      <c r="A25" s="58" t="s">
        <v>40</v>
      </c>
      <c r="B25" s="54">
        <v>392</v>
      </c>
      <c r="C25" s="72">
        <v>30</v>
      </c>
      <c r="D25" s="72">
        <v>9</v>
      </c>
      <c r="E25" s="72" t="s">
        <v>24</v>
      </c>
      <c r="F25" s="72">
        <v>5</v>
      </c>
      <c r="G25" s="72" t="s">
        <v>24</v>
      </c>
      <c r="H25" s="55">
        <v>1</v>
      </c>
      <c r="I25" s="97">
        <v>437</v>
      </c>
    </row>
    <row r="26" spans="1:9" ht="15.5" x14ac:dyDescent="0.35">
      <c r="A26" s="58" t="s">
        <v>41</v>
      </c>
      <c r="B26" s="54">
        <v>536</v>
      </c>
      <c r="C26" s="72">
        <v>44</v>
      </c>
      <c r="D26" s="72">
        <v>9</v>
      </c>
      <c r="E26" s="72">
        <v>3</v>
      </c>
      <c r="F26" s="72">
        <v>5</v>
      </c>
      <c r="G26" s="72" t="s">
        <v>24</v>
      </c>
      <c r="H26" s="55">
        <v>2</v>
      </c>
      <c r="I26" s="97">
        <v>599</v>
      </c>
    </row>
    <row r="27" spans="1:9" ht="15.5" x14ac:dyDescent="0.35">
      <c r="A27" s="58" t="s">
        <v>42</v>
      </c>
      <c r="B27" s="54">
        <v>657</v>
      </c>
      <c r="C27" s="72">
        <v>121</v>
      </c>
      <c r="D27" s="72">
        <v>26</v>
      </c>
      <c r="E27" s="72">
        <v>10</v>
      </c>
      <c r="F27" s="72">
        <v>14</v>
      </c>
      <c r="G27" s="72" t="s">
        <v>24</v>
      </c>
      <c r="H27" s="55">
        <v>3</v>
      </c>
      <c r="I27" s="97">
        <v>831</v>
      </c>
    </row>
    <row r="28" spans="1:9" ht="15.5" x14ac:dyDescent="0.35">
      <c r="A28" s="58" t="s">
        <v>43</v>
      </c>
      <c r="B28" s="54">
        <v>567</v>
      </c>
      <c r="C28" s="72">
        <v>194</v>
      </c>
      <c r="D28" s="72">
        <v>33</v>
      </c>
      <c r="E28" s="72">
        <v>14</v>
      </c>
      <c r="F28" s="72">
        <v>5</v>
      </c>
      <c r="G28" s="72" t="s">
        <v>24</v>
      </c>
      <c r="H28" s="55">
        <v>10</v>
      </c>
      <c r="I28" s="97">
        <v>823</v>
      </c>
    </row>
    <row r="29" spans="1:9" ht="15.5" x14ac:dyDescent="0.35">
      <c r="A29" s="58" t="s">
        <v>44</v>
      </c>
      <c r="B29" s="54">
        <v>397</v>
      </c>
      <c r="C29" s="72">
        <v>412</v>
      </c>
      <c r="D29" s="72">
        <v>50</v>
      </c>
      <c r="E29" s="72">
        <v>44</v>
      </c>
      <c r="F29" s="72">
        <v>9</v>
      </c>
      <c r="G29" s="72" t="s">
        <v>24</v>
      </c>
      <c r="H29" s="55">
        <v>18</v>
      </c>
      <c r="I29" s="97">
        <v>930</v>
      </c>
    </row>
    <row r="30" spans="1:9" ht="15.5" x14ac:dyDescent="0.35">
      <c r="A30" s="58" t="s">
        <v>45</v>
      </c>
      <c r="B30" s="54">
        <v>153</v>
      </c>
      <c r="C30" s="72">
        <v>617</v>
      </c>
      <c r="D30" s="72">
        <v>67</v>
      </c>
      <c r="E30" s="72">
        <v>60</v>
      </c>
      <c r="F30" s="72">
        <v>11</v>
      </c>
      <c r="G30" s="72" t="s">
        <v>24</v>
      </c>
      <c r="H30" s="55">
        <v>12</v>
      </c>
      <c r="I30" s="97">
        <v>920</v>
      </c>
    </row>
    <row r="31" spans="1:9" ht="15.5" x14ac:dyDescent="0.35">
      <c r="A31" s="58" t="s">
        <v>617</v>
      </c>
      <c r="B31" s="54">
        <v>62</v>
      </c>
      <c r="C31" s="72">
        <v>424</v>
      </c>
      <c r="D31" s="72">
        <v>41</v>
      </c>
      <c r="E31" s="72">
        <v>25</v>
      </c>
      <c r="F31" s="72">
        <v>2</v>
      </c>
      <c r="G31" s="72" t="s">
        <v>24</v>
      </c>
      <c r="H31" s="55">
        <v>3</v>
      </c>
      <c r="I31" s="97">
        <v>557</v>
      </c>
    </row>
    <row r="32" spans="1:9" ht="15.5" x14ac:dyDescent="0.35">
      <c r="A32" s="58" t="s">
        <v>259</v>
      </c>
      <c r="B32" s="54" t="s">
        <v>24</v>
      </c>
      <c r="C32" s="72">
        <v>99</v>
      </c>
      <c r="D32" s="72">
        <v>3</v>
      </c>
      <c r="E32" s="72" t="s">
        <v>24</v>
      </c>
      <c r="F32" s="72" t="s">
        <v>24</v>
      </c>
      <c r="G32" s="72" t="s">
        <v>24</v>
      </c>
      <c r="H32" s="55">
        <v>1</v>
      </c>
      <c r="I32" s="97">
        <v>103</v>
      </c>
    </row>
    <row r="33" spans="1:9" ht="16" thickBot="1" x14ac:dyDescent="0.4">
      <c r="A33" s="120" t="s">
        <v>35</v>
      </c>
      <c r="B33" s="60">
        <v>4170</v>
      </c>
      <c r="C33" s="74">
        <v>2073</v>
      </c>
      <c r="D33" s="74">
        <v>241</v>
      </c>
      <c r="E33" s="74">
        <v>156</v>
      </c>
      <c r="F33" s="74">
        <v>85</v>
      </c>
      <c r="G33" s="74" t="s">
        <v>24</v>
      </c>
      <c r="H33" s="61">
        <v>53</v>
      </c>
      <c r="I33" s="62">
        <v>6778</v>
      </c>
    </row>
    <row r="35" spans="1:9" ht="15" thickBot="1" x14ac:dyDescent="0.4">
      <c r="A35" s="301" t="s">
        <v>6</v>
      </c>
      <c r="B35" s="267"/>
      <c r="C35" s="267"/>
      <c r="D35" s="267"/>
      <c r="E35" s="267"/>
      <c r="F35" s="267"/>
      <c r="G35" s="267"/>
      <c r="H35" s="267"/>
      <c r="I35" s="267"/>
    </row>
    <row r="36" spans="1:9" ht="15" customHeight="1" x14ac:dyDescent="0.35">
      <c r="A36" s="234" t="s">
        <v>37</v>
      </c>
      <c r="B36" s="376" t="s">
        <v>224</v>
      </c>
      <c r="C36" s="377"/>
      <c r="D36" s="377"/>
      <c r="E36" s="377"/>
      <c r="F36" s="377"/>
      <c r="G36" s="377"/>
      <c r="H36" s="378"/>
      <c r="I36" s="350" t="s">
        <v>6</v>
      </c>
    </row>
    <row r="37" spans="1:9" ht="15" customHeight="1" x14ac:dyDescent="0.35">
      <c r="A37" s="235"/>
      <c r="B37" s="381" t="s">
        <v>225</v>
      </c>
      <c r="C37" s="383" t="s">
        <v>226</v>
      </c>
      <c r="D37" s="383" t="s">
        <v>227</v>
      </c>
      <c r="E37" s="123" t="s">
        <v>254</v>
      </c>
      <c r="F37" s="123" t="s">
        <v>972</v>
      </c>
      <c r="G37" s="123" t="s">
        <v>260</v>
      </c>
      <c r="H37" s="385" t="s">
        <v>231</v>
      </c>
      <c r="I37" s="379"/>
    </row>
    <row r="38" spans="1:9" ht="15.75" customHeight="1" thickBot="1" x14ac:dyDescent="0.4">
      <c r="A38" s="236"/>
      <c r="B38" s="382"/>
      <c r="C38" s="384"/>
      <c r="D38" s="384"/>
      <c r="E38" s="237" t="s">
        <v>256</v>
      </c>
      <c r="F38" s="237" t="s">
        <v>973</v>
      </c>
      <c r="G38" s="237" t="s">
        <v>261</v>
      </c>
      <c r="H38" s="386"/>
      <c r="I38" s="380"/>
    </row>
    <row r="39" spans="1:9" ht="15.5" x14ac:dyDescent="0.35">
      <c r="A39" s="110" t="s">
        <v>38</v>
      </c>
      <c r="B39" s="68">
        <v>1400</v>
      </c>
      <c r="C39" s="69">
        <v>154</v>
      </c>
      <c r="D39" s="69" t="s">
        <v>24</v>
      </c>
      <c r="E39" s="69" t="s">
        <v>24</v>
      </c>
      <c r="F39" s="69">
        <v>41</v>
      </c>
      <c r="G39" s="69" t="s">
        <v>24</v>
      </c>
      <c r="H39" s="114">
        <v>5</v>
      </c>
      <c r="I39" s="128">
        <v>1600</v>
      </c>
    </row>
    <row r="40" spans="1:9" ht="15.5" x14ac:dyDescent="0.35">
      <c r="A40" s="58" t="s">
        <v>39</v>
      </c>
      <c r="B40" s="54">
        <v>1013</v>
      </c>
      <c r="C40" s="72">
        <v>60</v>
      </c>
      <c r="D40" s="72">
        <v>6</v>
      </c>
      <c r="E40" s="72">
        <v>1</v>
      </c>
      <c r="F40" s="72">
        <v>14</v>
      </c>
      <c r="G40" s="72" t="s">
        <v>24</v>
      </c>
      <c r="H40" s="55">
        <v>1</v>
      </c>
      <c r="I40" s="97">
        <v>1095</v>
      </c>
    </row>
    <row r="41" spans="1:9" ht="15.5" x14ac:dyDescent="0.35">
      <c r="A41" s="58" t="s">
        <v>40</v>
      </c>
      <c r="B41" s="54">
        <v>688</v>
      </c>
      <c r="C41" s="72">
        <v>57</v>
      </c>
      <c r="D41" s="72">
        <v>13</v>
      </c>
      <c r="E41" s="72">
        <v>1</v>
      </c>
      <c r="F41" s="72">
        <v>6</v>
      </c>
      <c r="G41" s="72" t="s">
        <v>24</v>
      </c>
      <c r="H41" s="55">
        <v>2</v>
      </c>
      <c r="I41" s="97">
        <v>767</v>
      </c>
    </row>
    <row r="42" spans="1:9" ht="15.5" x14ac:dyDescent="0.35">
      <c r="A42" s="58" t="s">
        <v>41</v>
      </c>
      <c r="B42" s="54">
        <v>923</v>
      </c>
      <c r="C42" s="72">
        <v>82</v>
      </c>
      <c r="D42" s="72">
        <v>17</v>
      </c>
      <c r="E42" s="72">
        <v>7</v>
      </c>
      <c r="F42" s="72">
        <v>12</v>
      </c>
      <c r="G42" s="72" t="s">
        <v>24</v>
      </c>
      <c r="H42" s="55">
        <v>2</v>
      </c>
      <c r="I42" s="97">
        <v>1043</v>
      </c>
    </row>
    <row r="43" spans="1:9" ht="15.5" x14ac:dyDescent="0.35">
      <c r="A43" s="58" t="s">
        <v>42</v>
      </c>
      <c r="B43" s="54">
        <v>1115</v>
      </c>
      <c r="C43" s="72">
        <v>221</v>
      </c>
      <c r="D43" s="72">
        <v>43</v>
      </c>
      <c r="E43" s="72">
        <v>16</v>
      </c>
      <c r="F43" s="72">
        <v>24</v>
      </c>
      <c r="G43" s="72" t="s">
        <v>24</v>
      </c>
      <c r="H43" s="55">
        <v>10</v>
      </c>
      <c r="I43" s="97">
        <v>1429</v>
      </c>
    </row>
    <row r="44" spans="1:9" ht="15.5" x14ac:dyDescent="0.35">
      <c r="A44" s="58" t="s">
        <v>43</v>
      </c>
      <c r="B44" s="54">
        <v>956</v>
      </c>
      <c r="C44" s="72">
        <v>347</v>
      </c>
      <c r="D44" s="72">
        <v>71</v>
      </c>
      <c r="E44" s="72">
        <v>29</v>
      </c>
      <c r="F44" s="72">
        <v>16</v>
      </c>
      <c r="G44" s="72" t="s">
        <v>24</v>
      </c>
      <c r="H44" s="55">
        <v>19</v>
      </c>
      <c r="I44" s="97">
        <v>1438</v>
      </c>
    </row>
    <row r="45" spans="1:9" ht="15.5" x14ac:dyDescent="0.35">
      <c r="A45" s="58" t="s">
        <v>44</v>
      </c>
      <c r="B45" s="54">
        <v>610</v>
      </c>
      <c r="C45" s="72">
        <v>673</v>
      </c>
      <c r="D45" s="72">
        <v>100</v>
      </c>
      <c r="E45" s="72">
        <v>67</v>
      </c>
      <c r="F45" s="72">
        <v>23</v>
      </c>
      <c r="G45" s="72" t="s">
        <v>24</v>
      </c>
      <c r="H45" s="55">
        <v>30</v>
      </c>
      <c r="I45" s="97">
        <v>1503</v>
      </c>
    </row>
    <row r="46" spans="1:9" ht="15.5" x14ac:dyDescent="0.35">
      <c r="A46" s="58" t="s">
        <v>45</v>
      </c>
      <c r="B46" s="54">
        <v>249</v>
      </c>
      <c r="C46" s="72">
        <v>1090</v>
      </c>
      <c r="D46" s="72">
        <v>136</v>
      </c>
      <c r="E46" s="72">
        <v>92</v>
      </c>
      <c r="F46" s="72">
        <v>18</v>
      </c>
      <c r="G46" s="72" t="s">
        <v>24</v>
      </c>
      <c r="H46" s="55">
        <v>20</v>
      </c>
      <c r="I46" s="97">
        <v>1605</v>
      </c>
    </row>
    <row r="47" spans="1:9" ht="15.5" x14ac:dyDescent="0.35">
      <c r="A47" s="58" t="s">
        <v>617</v>
      </c>
      <c r="B47" s="54">
        <v>167</v>
      </c>
      <c r="C47" s="72">
        <v>846</v>
      </c>
      <c r="D47" s="72">
        <v>77</v>
      </c>
      <c r="E47" s="72">
        <v>34</v>
      </c>
      <c r="F47" s="72">
        <v>2</v>
      </c>
      <c r="G47" s="72" t="s">
        <v>24</v>
      </c>
      <c r="H47" s="55">
        <v>5</v>
      </c>
      <c r="I47" s="97">
        <v>1131</v>
      </c>
    </row>
    <row r="48" spans="1:9" ht="15.5" x14ac:dyDescent="0.35">
      <c r="A48" s="58" t="s">
        <v>259</v>
      </c>
      <c r="B48" s="54" t="s">
        <v>24</v>
      </c>
      <c r="C48" s="72">
        <v>174</v>
      </c>
      <c r="D48" s="72">
        <v>9</v>
      </c>
      <c r="E48" s="72">
        <v>1</v>
      </c>
      <c r="F48" s="72" t="s">
        <v>24</v>
      </c>
      <c r="G48" s="72" t="s">
        <v>24</v>
      </c>
      <c r="H48" s="55">
        <v>3</v>
      </c>
      <c r="I48" s="97">
        <v>187</v>
      </c>
    </row>
    <row r="49" spans="1:9" ht="16" thickBot="1" x14ac:dyDescent="0.4">
      <c r="A49" s="120" t="s">
        <v>6</v>
      </c>
      <c r="B49" s="60">
        <v>7121</v>
      </c>
      <c r="C49" s="74">
        <v>3704</v>
      </c>
      <c r="D49" s="74">
        <v>472</v>
      </c>
      <c r="E49" s="74">
        <v>248</v>
      </c>
      <c r="F49" s="74">
        <v>156</v>
      </c>
      <c r="G49" s="74" t="s">
        <v>24</v>
      </c>
      <c r="H49" s="61">
        <v>97</v>
      </c>
      <c r="I49" s="62">
        <v>11798</v>
      </c>
    </row>
    <row r="51" spans="1:9" x14ac:dyDescent="0.35">
      <c r="A51" s="126" t="s">
        <v>7</v>
      </c>
    </row>
    <row r="52" spans="1:9" x14ac:dyDescent="0.35">
      <c r="A52" t="s">
        <v>246</v>
      </c>
    </row>
  </sheetData>
  <mergeCells count="21">
    <mergeCell ref="A3:I3"/>
    <mergeCell ref="B4:H4"/>
    <mergeCell ref="I4:I6"/>
    <mergeCell ref="B5:B6"/>
    <mergeCell ref="C5:C6"/>
    <mergeCell ref="D5:D6"/>
    <mergeCell ref="H5:H6"/>
    <mergeCell ref="A19:I19"/>
    <mergeCell ref="B20:H20"/>
    <mergeCell ref="I20:I22"/>
    <mergeCell ref="B21:B22"/>
    <mergeCell ref="C21:C22"/>
    <mergeCell ref="D21:D22"/>
    <mergeCell ref="H21:H22"/>
    <mergeCell ref="A35:I35"/>
    <mergeCell ref="B36:H36"/>
    <mergeCell ref="I36:I38"/>
    <mergeCell ref="B37:B38"/>
    <mergeCell ref="C37:C38"/>
    <mergeCell ref="D37:D38"/>
    <mergeCell ref="H37:H38"/>
  </mergeCells>
  <hyperlinks>
    <hyperlink ref="F1" location="'Table of Contents'!C2" display="Back to Table of Contents"/>
  </hyperlink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election activeCell="D1" sqref="D1"/>
    </sheetView>
  </sheetViews>
  <sheetFormatPr defaultRowHeight="14.5" x14ac:dyDescent="0.35"/>
  <cols>
    <col min="1" max="1" width="30.1796875" customWidth="1"/>
    <col min="2" max="21" width="10.90625" customWidth="1"/>
  </cols>
  <sheetData>
    <row r="1" spans="1:21" x14ac:dyDescent="0.35">
      <c r="A1" s="30" t="s">
        <v>619</v>
      </c>
      <c r="D1" s="29" t="s">
        <v>949</v>
      </c>
    </row>
    <row r="2" spans="1:21" x14ac:dyDescent="0.35">
      <c r="A2" s="5"/>
    </row>
    <row r="3" spans="1:21" ht="16" thickBot="1" x14ac:dyDescent="0.4">
      <c r="A3" s="389" t="s">
        <v>620</v>
      </c>
      <c r="B3" s="389"/>
      <c r="C3" s="389"/>
      <c r="D3" s="389"/>
      <c r="E3" s="389"/>
      <c r="F3" s="389"/>
      <c r="G3" s="389"/>
      <c r="H3" s="389"/>
      <c r="I3" s="389"/>
      <c r="J3" s="389"/>
      <c r="K3" s="389"/>
      <c r="L3" s="389"/>
      <c r="M3" s="389"/>
      <c r="N3" s="389"/>
      <c r="O3" s="389"/>
      <c r="P3" s="389"/>
      <c r="Q3" s="389"/>
      <c r="R3" s="389"/>
      <c r="S3" s="389"/>
      <c r="T3" s="389"/>
      <c r="U3" s="389"/>
    </row>
    <row r="4" spans="1:21" ht="15" customHeight="1" x14ac:dyDescent="0.35">
      <c r="A4" s="387" t="s">
        <v>262</v>
      </c>
      <c r="B4" s="284" t="s">
        <v>283</v>
      </c>
      <c r="C4" s="284"/>
      <c r="D4" s="284"/>
      <c r="E4" s="284"/>
      <c r="F4" s="284"/>
      <c r="G4" s="284"/>
      <c r="H4" s="284"/>
      <c r="I4" s="284"/>
      <c r="J4" s="284"/>
      <c r="K4" s="284"/>
      <c r="L4" s="284"/>
      <c r="M4" s="284"/>
      <c r="N4" s="284"/>
      <c r="O4" s="284"/>
      <c r="P4" s="284"/>
      <c r="Q4" s="284"/>
      <c r="R4" s="284"/>
      <c r="S4" s="284"/>
      <c r="T4" s="284"/>
      <c r="U4" s="285"/>
    </row>
    <row r="5" spans="1:21" ht="15" customHeight="1" thickBot="1" x14ac:dyDescent="0.4">
      <c r="A5" s="388"/>
      <c r="B5" s="164">
        <v>2004</v>
      </c>
      <c r="C5" s="32">
        <v>2005</v>
      </c>
      <c r="D5" s="32">
        <v>2006</v>
      </c>
      <c r="E5" s="32">
        <v>2007</v>
      </c>
      <c r="F5" s="32">
        <v>2008</v>
      </c>
      <c r="G5" s="32">
        <v>2009</v>
      </c>
      <c r="H5" s="32">
        <v>2010</v>
      </c>
      <c r="I5" s="32">
        <v>2011</v>
      </c>
      <c r="J5" s="32">
        <v>2012</v>
      </c>
      <c r="K5" s="32">
        <v>2013</v>
      </c>
      <c r="L5" s="32">
        <v>2014</v>
      </c>
      <c r="M5" s="32">
        <v>2015</v>
      </c>
      <c r="N5" s="32">
        <v>2016</v>
      </c>
      <c r="O5" s="32">
        <v>2017</v>
      </c>
      <c r="P5" s="32">
        <v>2018</v>
      </c>
      <c r="Q5" s="32">
        <v>2019</v>
      </c>
      <c r="R5" s="32">
        <v>2020</v>
      </c>
      <c r="S5" s="32">
        <v>2021</v>
      </c>
      <c r="T5" s="32">
        <v>2022</v>
      </c>
      <c r="U5" s="33">
        <v>2023</v>
      </c>
    </row>
    <row r="6" spans="1:21" ht="15.5" x14ac:dyDescent="0.35">
      <c r="A6" s="110" t="s">
        <v>2</v>
      </c>
      <c r="B6" s="165">
        <v>65042</v>
      </c>
      <c r="C6" s="69">
        <v>66868</v>
      </c>
      <c r="D6" s="69">
        <v>75242</v>
      </c>
      <c r="E6" s="69">
        <v>81276</v>
      </c>
      <c r="F6" s="69">
        <v>84298</v>
      </c>
      <c r="G6" s="69">
        <v>86180</v>
      </c>
      <c r="H6" s="69">
        <v>86458</v>
      </c>
      <c r="I6" s="69">
        <v>87794</v>
      </c>
      <c r="J6" s="69">
        <v>88043</v>
      </c>
      <c r="K6" s="69">
        <v>87172</v>
      </c>
      <c r="L6" s="69">
        <v>83658</v>
      </c>
      <c r="M6" s="69">
        <v>78985</v>
      </c>
      <c r="N6" s="69">
        <v>80541</v>
      </c>
      <c r="O6" s="69">
        <v>80296</v>
      </c>
      <c r="P6" s="69">
        <v>79902</v>
      </c>
      <c r="Q6" s="69">
        <v>78328</v>
      </c>
      <c r="R6" s="69">
        <v>78534</v>
      </c>
      <c r="S6" s="69">
        <v>79899</v>
      </c>
      <c r="T6" s="69">
        <v>84388</v>
      </c>
      <c r="U6" s="114">
        <v>90591</v>
      </c>
    </row>
    <row r="7" spans="1:21" ht="15.5" x14ac:dyDescent="0.35">
      <c r="A7" s="58" t="s">
        <v>263</v>
      </c>
      <c r="B7" s="93">
        <v>3339</v>
      </c>
      <c r="C7" s="72">
        <v>3236</v>
      </c>
      <c r="D7" s="72">
        <v>3397</v>
      </c>
      <c r="E7" s="72">
        <v>3677</v>
      </c>
      <c r="F7" s="72">
        <v>3713</v>
      </c>
      <c r="G7" s="72">
        <v>3856</v>
      </c>
      <c r="H7" s="72">
        <v>3976</v>
      </c>
      <c r="I7" s="72">
        <v>3903</v>
      </c>
      <c r="J7" s="72">
        <v>3911</v>
      </c>
      <c r="K7" s="72">
        <v>4041</v>
      </c>
      <c r="L7" s="72">
        <v>4097</v>
      </c>
      <c r="M7" s="72">
        <v>4113</v>
      </c>
      <c r="N7" s="72">
        <v>4455</v>
      </c>
      <c r="O7" s="72">
        <v>4668</v>
      </c>
      <c r="P7" s="72">
        <v>4779</v>
      </c>
      <c r="Q7" s="72">
        <v>4799</v>
      </c>
      <c r="R7" s="72">
        <v>4839</v>
      </c>
      <c r="S7" s="72">
        <v>5093</v>
      </c>
      <c r="T7" s="72">
        <v>5239</v>
      </c>
      <c r="U7" s="55">
        <v>5247</v>
      </c>
    </row>
    <row r="8" spans="1:21" ht="15.5" x14ac:dyDescent="0.35">
      <c r="A8" s="58" t="s">
        <v>264</v>
      </c>
      <c r="B8" s="93">
        <v>5318</v>
      </c>
      <c r="C8" s="72">
        <v>5294</v>
      </c>
      <c r="D8" s="72">
        <v>5480</v>
      </c>
      <c r="E8" s="72">
        <v>5608</v>
      </c>
      <c r="F8" s="72">
        <v>5591</v>
      </c>
      <c r="G8" s="72">
        <v>5565</v>
      </c>
      <c r="H8" s="72">
        <v>5592</v>
      </c>
      <c r="I8" s="72">
        <v>5521</v>
      </c>
      <c r="J8" s="72">
        <v>5479</v>
      </c>
      <c r="K8" s="72">
        <v>5398</v>
      </c>
      <c r="L8" s="72">
        <v>5507</v>
      </c>
      <c r="M8" s="72">
        <v>5382</v>
      </c>
      <c r="N8" s="72">
        <v>5701</v>
      </c>
      <c r="O8" s="72">
        <v>5703</v>
      </c>
      <c r="P8" s="72">
        <v>5733</v>
      </c>
      <c r="Q8" s="72">
        <v>5539</v>
      </c>
      <c r="R8" s="72">
        <v>6031</v>
      </c>
      <c r="S8" s="72">
        <v>6591</v>
      </c>
      <c r="T8" s="72">
        <v>7201</v>
      </c>
      <c r="U8" s="55">
        <v>7976</v>
      </c>
    </row>
    <row r="9" spans="1:21" ht="15.5" x14ac:dyDescent="0.35">
      <c r="A9" s="58" t="s">
        <v>265</v>
      </c>
      <c r="B9" s="93">
        <v>5400</v>
      </c>
      <c r="C9" s="72">
        <v>5653</v>
      </c>
      <c r="D9" s="72">
        <v>6269</v>
      </c>
      <c r="E9" s="72">
        <v>6799</v>
      </c>
      <c r="F9" s="72">
        <v>7080</v>
      </c>
      <c r="G9" s="72">
        <v>7355</v>
      </c>
      <c r="H9" s="72">
        <v>7568</v>
      </c>
      <c r="I9" s="72">
        <v>8013</v>
      </c>
      <c r="J9" s="72">
        <v>8279</v>
      </c>
      <c r="K9" s="72">
        <v>8319</v>
      </c>
      <c r="L9" s="72">
        <v>8103</v>
      </c>
      <c r="M9" s="72">
        <v>7758</v>
      </c>
      <c r="N9" s="72">
        <v>7846</v>
      </c>
      <c r="O9" s="72">
        <v>7792</v>
      </c>
      <c r="P9" s="72">
        <v>7803</v>
      </c>
      <c r="Q9" s="72">
        <v>7629</v>
      </c>
      <c r="R9" s="72">
        <v>7651</v>
      </c>
      <c r="S9" s="72">
        <v>7713</v>
      </c>
      <c r="T9" s="72">
        <v>8114</v>
      </c>
      <c r="U9" s="55">
        <v>9038</v>
      </c>
    </row>
    <row r="10" spans="1:21" ht="15.5" x14ac:dyDescent="0.35">
      <c r="A10" s="58" t="s">
        <v>266</v>
      </c>
      <c r="B10" s="93">
        <v>9382</v>
      </c>
      <c r="C10" s="72">
        <v>9791</v>
      </c>
      <c r="D10" s="72">
        <v>11044</v>
      </c>
      <c r="E10" s="72">
        <v>12078</v>
      </c>
      <c r="F10" s="72">
        <v>12675</v>
      </c>
      <c r="G10" s="72">
        <v>13139</v>
      </c>
      <c r="H10" s="72">
        <v>13436</v>
      </c>
      <c r="I10" s="72">
        <v>14094</v>
      </c>
      <c r="J10" s="72">
        <v>14534</v>
      </c>
      <c r="K10" s="72">
        <v>14619</v>
      </c>
      <c r="L10" s="72">
        <v>14223</v>
      </c>
      <c r="M10" s="72">
        <v>13553</v>
      </c>
      <c r="N10" s="72">
        <v>13762</v>
      </c>
      <c r="O10" s="72">
        <v>13797</v>
      </c>
      <c r="P10" s="72">
        <v>13841</v>
      </c>
      <c r="Q10" s="72">
        <v>13457</v>
      </c>
      <c r="R10" s="72">
        <v>13579</v>
      </c>
      <c r="S10" s="72">
        <v>13841</v>
      </c>
      <c r="T10" s="72">
        <v>14553</v>
      </c>
      <c r="U10" s="55">
        <v>15611</v>
      </c>
    </row>
    <row r="11" spans="1:21" ht="16" thickBot="1" x14ac:dyDescent="0.4">
      <c r="A11" s="120" t="s">
        <v>267</v>
      </c>
      <c r="B11" s="81">
        <v>122353</v>
      </c>
      <c r="C11" s="74">
        <v>123373</v>
      </c>
      <c r="D11" s="74">
        <v>134711</v>
      </c>
      <c r="E11" s="74">
        <v>143540</v>
      </c>
      <c r="F11" s="74">
        <v>147374</v>
      </c>
      <c r="G11" s="74">
        <v>149832</v>
      </c>
      <c r="H11" s="74">
        <v>150442</v>
      </c>
      <c r="I11" s="74">
        <v>152735</v>
      </c>
      <c r="J11" s="74">
        <v>153482</v>
      </c>
      <c r="K11" s="74">
        <v>151415</v>
      </c>
      <c r="L11" s="74">
        <v>144924</v>
      </c>
      <c r="M11" s="74">
        <v>136536</v>
      </c>
      <c r="N11" s="74">
        <v>137892</v>
      </c>
      <c r="O11" s="74">
        <v>137285</v>
      </c>
      <c r="P11" s="74">
        <v>136206</v>
      </c>
      <c r="Q11" s="74">
        <v>132236</v>
      </c>
      <c r="R11" s="74">
        <v>132249</v>
      </c>
      <c r="S11" s="74">
        <v>133962</v>
      </c>
      <c r="T11" s="74">
        <v>140829</v>
      </c>
      <c r="U11" s="61">
        <v>151055</v>
      </c>
    </row>
    <row r="13" spans="1:21" ht="15" thickBot="1" x14ac:dyDescent="0.4">
      <c r="A13" s="2"/>
    </row>
    <row r="14" spans="1:21" ht="15" customHeight="1" x14ac:dyDescent="0.35">
      <c r="A14" s="387" t="s">
        <v>262</v>
      </c>
      <c r="B14" s="283" t="s">
        <v>268</v>
      </c>
      <c r="C14" s="284"/>
      <c r="D14" s="284"/>
      <c r="E14" s="284"/>
      <c r="F14" s="284"/>
      <c r="G14" s="284"/>
      <c r="H14" s="284"/>
      <c r="I14" s="284"/>
      <c r="J14" s="284"/>
      <c r="K14" s="284"/>
      <c r="L14" s="284"/>
      <c r="M14" s="284"/>
      <c r="N14" s="284"/>
      <c r="O14" s="284"/>
      <c r="P14" s="284"/>
      <c r="Q14" s="284"/>
      <c r="R14" s="284"/>
      <c r="S14" s="284"/>
      <c r="T14" s="284"/>
      <c r="U14" s="285"/>
    </row>
    <row r="15" spans="1:21" ht="15" customHeight="1" thickBot="1" x14ac:dyDescent="0.4">
      <c r="A15" s="388"/>
      <c r="B15" s="31">
        <v>2004</v>
      </c>
      <c r="C15" s="32">
        <v>2005</v>
      </c>
      <c r="D15" s="32">
        <v>2006</v>
      </c>
      <c r="E15" s="32">
        <v>2007</v>
      </c>
      <c r="F15" s="32">
        <v>2008</v>
      </c>
      <c r="G15" s="32">
        <v>2009</v>
      </c>
      <c r="H15" s="32">
        <v>2010</v>
      </c>
      <c r="I15" s="32">
        <v>2011</v>
      </c>
      <c r="J15" s="32">
        <v>2012</v>
      </c>
      <c r="K15" s="32">
        <v>2013</v>
      </c>
      <c r="L15" s="32">
        <v>2014</v>
      </c>
      <c r="M15" s="32">
        <v>2015</v>
      </c>
      <c r="N15" s="32">
        <v>2016</v>
      </c>
      <c r="O15" s="32">
        <v>2017</v>
      </c>
      <c r="P15" s="32">
        <v>2018</v>
      </c>
      <c r="Q15" s="32">
        <v>2019</v>
      </c>
      <c r="R15" s="32">
        <v>2020</v>
      </c>
      <c r="S15" s="32">
        <v>2021</v>
      </c>
      <c r="T15" s="32">
        <v>2022</v>
      </c>
      <c r="U15" s="33">
        <v>2023</v>
      </c>
    </row>
    <row r="16" spans="1:21" ht="15.5" x14ac:dyDescent="0.35">
      <c r="A16" s="110" t="s">
        <v>269</v>
      </c>
      <c r="B16" s="68">
        <v>53.2</v>
      </c>
      <c r="C16" s="69">
        <v>54.2</v>
      </c>
      <c r="D16" s="69">
        <v>55.9</v>
      </c>
      <c r="E16" s="69">
        <v>56.6</v>
      </c>
      <c r="F16" s="69">
        <v>57.2</v>
      </c>
      <c r="G16" s="69">
        <v>57.5</v>
      </c>
      <c r="H16" s="69">
        <v>57.5</v>
      </c>
      <c r="I16" s="69">
        <v>57.5</v>
      </c>
      <c r="J16" s="69">
        <v>57.4</v>
      </c>
      <c r="K16" s="69">
        <v>57.6</v>
      </c>
      <c r="L16" s="69">
        <v>57.7</v>
      </c>
      <c r="M16" s="69">
        <v>57.8</v>
      </c>
      <c r="N16" s="69">
        <v>58.4</v>
      </c>
      <c r="O16" s="69">
        <v>58.5</v>
      </c>
      <c r="P16" s="69">
        <v>58.7</v>
      </c>
      <c r="Q16" s="69">
        <v>59.2</v>
      </c>
      <c r="R16" s="69">
        <v>59.4</v>
      </c>
      <c r="S16" s="69">
        <v>59.6</v>
      </c>
      <c r="T16" s="69">
        <v>59.9</v>
      </c>
      <c r="U16" s="114">
        <v>60</v>
      </c>
    </row>
    <row r="17" spans="1:21" ht="15.5" x14ac:dyDescent="0.35">
      <c r="A17" s="58" t="s">
        <v>270</v>
      </c>
      <c r="B17" s="54">
        <v>2.7</v>
      </c>
      <c r="C17" s="72">
        <v>2.6</v>
      </c>
      <c r="D17" s="72">
        <v>2.5</v>
      </c>
      <c r="E17" s="72">
        <v>2.6</v>
      </c>
      <c r="F17" s="72">
        <v>2.5</v>
      </c>
      <c r="G17" s="72">
        <v>2.6</v>
      </c>
      <c r="H17" s="72">
        <v>2.6</v>
      </c>
      <c r="I17" s="72">
        <v>2.6</v>
      </c>
      <c r="J17" s="72">
        <v>2.5</v>
      </c>
      <c r="K17" s="72">
        <v>2.7</v>
      </c>
      <c r="L17" s="72">
        <v>2.8</v>
      </c>
      <c r="M17" s="72">
        <v>3</v>
      </c>
      <c r="N17" s="72">
        <v>3.2</v>
      </c>
      <c r="O17" s="72">
        <v>3.4</v>
      </c>
      <c r="P17" s="72">
        <v>3.5</v>
      </c>
      <c r="Q17" s="72">
        <v>3.6</v>
      </c>
      <c r="R17" s="72">
        <v>3.7</v>
      </c>
      <c r="S17" s="72">
        <v>3.8</v>
      </c>
      <c r="T17" s="72">
        <v>3.7</v>
      </c>
      <c r="U17" s="55">
        <v>3.5</v>
      </c>
    </row>
    <row r="18" spans="1:21" ht="15.5" x14ac:dyDescent="0.35">
      <c r="A18" s="58" t="s">
        <v>271</v>
      </c>
      <c r="B18" s="54">
        <v>4.3</v>
      </c>
      <c r="C18" s="72">
        <v>4.3</v>
      </c>
      <c r="D18" s="72">
        <v>4.0999999999999996</v>
      </c>
      <c r="E18" s="72">
        <v>3.9</v>
      </c>
      <c r="F18" s="72">
        <v>3.8</v>
      </c>
      <c r="G18" s="72">
        <v>3.7</v>
      </c>
      <c r="H18" s="72">
        <v>3.7</v>
      </c>
      <c r="I18" s="72">
        <v>3.6</v>
      </c>
      <c r="J18" s="72">
        <v>3.6</v>
      </c>
      <c r="K18" s="72">
        <v>3.6</v>
      </c>
      <c r="L18" s="72">
        <v>3.8</v>
      </c>
      <c r="M18" s="72">
        <v>3.9</v>
      </c>
      <c r="N18" s="72">
        <v>4.0999999999999996</v>
      </c>
      <c r="O18" s="72">
        <v>4.2</v>
      </c>
      <c r="P18" s="72">
        <v>4.2</v>
      </c>
      <c r="Q18" s="72">
        <v>4.2</v>
      </c>
      <c r="R18" s="72">
        <v>4.5999999999999996</v>
      </c>
      <c r="S18" s="72">
        <v>4.9000000000000004</v>
      </c>
      <c r="T18" s="72">
        <v>5.0999999999999996</v>
      </c>
      <c r="U18" s="55">
        <v>5.3</v>
      </c>
    </row>
    <row r="19" spans="1:21" ht="15.5" x14ac:dyDescent="0.35">
      <c r="A19" s="58" t="s">
        <v>272</v>
      </c>
      <c r="B19" s="54">
        <v>4.4000000000000004</v>
      </c>
      <c r="C19" s="72">
        <v>4.5999999999999996</v>
      </c>
      <c r="D19" s="72">
        <v>4.7</v>
      </c>
      <c r="E19" s="72">
        <v>4.7</v>
      </c>
      <c r="F19" s="72">
        <v>4.8</v>
      </c>
      <c r="G19" s="72">
        <v>4.9000000000000004</v>
      </c>
      <c r="H19" s="72">
        <v>5</v>
      </c>
      <c r="I19" s="72">
        <v>5.2</v>
      </c>
      <c r="J19" s="72">
        <v>5.4</v>
      </c>
      <c r="K19" s="72">
        <v>5.5</v>
      </c>
      <c r="L19" s="72">
        <v>5.6</v>
      </c>
      <c r="M19" s="72">
        <v>5.7</v>
      </c>
      <c r="N19" s="72">
        <v>5.7</v>
      </c>
      <c r="O19" s="72">
        <v>5.7</v>
      </c>
      <c r="P19" s="72">
        <v>5.7</v>
      </c>
      <c r="Q19" s="72">
        <v>5.8</v>
      </c>
      <c r="R19" s="72">
        <v>5.8</v>
      </c>
      <c r="S19" s="72">
        <v>5.8</v>
      </c>
      <c r="T19" s="72">
        <v>5.8</v>
      </c>
      <c r="U19" s="55">
        <v>6</v>
      </c>
    </row>
    <row r="20" spans="1:21" ht="16" thickBot="1" x14ac:dyDescent="0.4">
      <c r="A20" s="120" t="s">
        <v>273</v>
      </c>
      <c r="B20" s="104">
        <v>7.7</v>
      </c>
      <c r="C20" s="105">
        <v>7.9</v>
      </c>
      <c r="D20" s="105">
        <v>8.1999999999999993</v>
      </c>
      <c r="E20" s="105">
        <v>8.4</v>
      </c>
      <c r="F20" s="105">
        <v>8.6</v>
      </c>
      <c r="G20" s="105">
        <v>8.8000000000000007</v>
      </c>
      <c r="H20" s="105">
        <v>8.9</v>
      </c>
      <c r="I20" s="105">
        <v>9.1999999999999993</v>
      </c>
      <c r="J20" s="105">
        <v>9.5</v>
      </c>
      <c r="K20" s="105">
        <v>9.6999999999999993</v>
      </c>
      <c r="L20" s="105">
        <v>9.8000000000000007</v>
      </c>
      <c r="M20" s="105">
        <v>9.9</v>
      </c>
      <c r="N20" s="105">
        <v>10</v>
      </c>
      <c r="O20" s="105">
        <v>10</v>
      </c>
      <c r="P20" s="105">
        <v>10.199999999999999</v>
      </c>
      <c r="Q20" s="105">
        <v>10.199999999999999</v>
      </c>
      <c r="R20" s="105">
        <v>10.3</v>
      </c>
      <c r="S20" s="105">
        <v>10.3</v>
      </c>
      <c r="T20" s="105">
        <v>10.3</v>
      </c>
      <c r="U20" s="106">
        <v>10.3</v>
      </c>
    </row>
    <row r="22" spans="1:21" ht="16" thickBot="1" x14ac:dyDescent="0.4">
      <c r="A22" s="389" t="s">
        <v>621</v>
      </c>
      <c r="B22" s="389"/>
      <c r="C22" s="389"/>
      <c r="D22" s="389"/>
      <c r="E22" s="389"/>
      <c r="F22" s="389"/>
      <c r="G22" s="389"/>
      <c r="H22" s="389"/>
      <c r="I22" s="389"/>
      <c r="J22" s="389"/>
      <c r="K22" s="389"/>
      <c r="L22" s="389"/>
      <c r="M22" s="389"/>
      <c r="N22" s="389"/>
      <c r="O22" s="389"/>
      <c r="P22" s="389"/>
      <c r="Q22" s="389"/>
      <c r="R22" s="389"/>
      <c r="S22" s="389"/>
      <c r="T22" s="389"/>
      <c r="U22" s="389"/>
    </row>
    <row r="23" spans="1:21" ht="15" customHeight="1" x14ac:dyDescent="0.35">
      <c r="A23" s="387" t="s">
        <v>262</v>
      </c>
      <c r="B23" s="284" t="s">
        <v>283</v>
      </c>
      <c r="C23" s="284"/>
      <c r="D23" s="284"/>
      <c r="E23" s="284"/>
      <c r="F23" s="284"/>
      <c r="G23" s="284"/>
      <c r="H23" s="284"/>
      <c r="I23" s="284"/>
      <c r="J23" s="284"/>
      <c r="K23" s="284"/>
      <c r="L23" s="284"/>
      <c r="M23" s="284"/>
      <c r="N23" s="284"/>
      <c r="O23" s="284"/>
      <c r="P23" s="284"/>
      <c r="Q23" s="284"/>
      <c r="R23" s="284"/>
      <c r="S23" s="284"/>
      <c r="T23" s="284"/>
      <c r="U23" s="285"/>
    </row>
    <row r="24" spans="1:21" ht="15" customHeight="1" thickBot="1" x14ac:dyDescent="0.4">
      <c r="A24" s="388"/>
      <c r="B24" s="164">
        <v>2004</v>
      </c>
      <c r="C24" s="32">
        <v>2005</v>
      </c>
      <c r="D24" s="32">
        <v>2006</v>
      </c>
      <c r="E24" s="32">
        <v>2007</v>
      </c>
      <c r="F24" s="32">
        <v>2008</v>
      </c>
      <c r="G24" s="32">
        <v>2009</v>
      </c>
      <c r="H24" s="32">
        <v>2010</v>
      </c>
      <c r="I24" s="32">
        <v>2011</v>
      </c>
      <c r="J24" s="32">
        <v>2012</v>
      </c>
      <c r="K24" s="32">
        <v>2013</v>
      </c>
      <c r="L24" s="32">
        <v>2014</v>
      </c>
      <c r="M24" s="32">
        <v>2015</v>
      </c>
      <c r="N24" s="32">
        <v>2016</v>
      </c>
      <c r="O24" s="32">
        <v>2017</v>
      </c>
      <c r="P24" s="32">
        <v>2018</v>
      </c>
      <c r="Q24" s="32">
        <v>2019</v>
      </c>
      <c r="R24" s="32">
        <v>2020</v>
      </c>
      <c r="S24" s="32">
        <v>2021</v>
      </c>
      <c r="T24" s="32">
        <v>2022</v>
      </c>
      <c r="U24" s="33">
        <v>2023</v>
      </c>
    </row>
    <row r="25" spans="1:21" ht="15.5" x14ac:dyDescent="0.35">
      <c r="A25" s="110" t="s">
        <v>2</v>
      </c>
      <c r="B25" s="165">
        <v>5556</v>
      </c>
      <c r="C25" s="69">
        <v>6324</v>
      </c>
      <c r="D25" s="69">
        <v>7066</v>
      </c>
      <c r="E25" s="69">
        <v>7155</v>
      </c>
      <c r="F25" s="69">
        <v>7491</v>
      </c>
      <c r="G25" s="69">
        <v>7167</v>
      </c>
      <c r="H25" s="69">
        <v>8228</v>
      </c>
      <c r="I25" s="69">
        <v>7624</v>
      </c>
      <c r="J25" s="69">
        <v>8474</v>
      </c>
      <c r="K25" s="69">
        <v>9079</v>
      </c>
      <c r="L25" s="69">
        <v>8029</v>
      </c>
      <c r="M25" s="69">
        <v>9992</v>
      </c>
      <c r="N25" s="69">
        <v>11322</v>
      </c>
      <c r="O25" s="69">
        <v>9315</v>
      </c>
      <c r="P25" s="69">
        <v>8799</v>
      </c>
      <c r="Q25" s="69">
        <v>9183</v>
      </c>
      <c r="R25" s="69">
        <v>11633</v>
      </c>
      <c r="S25" s="69">
        <v>12541</v>
      </c>
      <c r="T25" s="69">
        <v>11866</v>
      </c>
      <c r="U25" s="114">
        <v>12322</v>
      </c>
    </row>
    <row r="26" spans="1:21" ht="15.5" x14ac:dyDescent="0.35">
      <c r="A26" s="58" t="s">
        <v>263</v>
      </c>
      <c r="B26" s="93">
        <v>371</v>
      </c>
      <c r="C26" s="72">
        <v>369</v>
      </c>
      <c r="D26" s="72">
        <v>497</v>
      </c>
      <c r="E26" s="72">
        <v>447</v>
      </c>
      <c r="F26" s="72">
        <v>497</v>
      </c>
      <c r="G26" s="72">
        <v>510</v>
      </c>
      <c r="H26" s="72">
        <v>544</v>
      </c>
      <c r="I26" s="72">
        <v>514</v>
      </c>
      <c r="J26" s="72">
        <v>539</v>
      </c>
      <c r="K26" s="72">
        <v>534</v>
      </c>
      <c r="L26" s="72">
        <v>520</v>
      </c>
      <c r="M26" s="72">
        <v>532</v>
      </c>
      <c r="N26" s="72">
        <v>699</v>
      </c>
      <c r="O26" s="72">
        <v>658</v>
      </c>
      <c r="P26" s="72">
        <v>682</v>
      </c>
      <c r="Q26" s="72">
        <v>739</v>
      </c>
      <c r="R26" s="72">
        <v>750</v>
      </c>
      <c r="S26" s="72">
        <v>689</v>
      </c>
      <c r="T26" s="72">
        <v>714</v>
      </c>
      <c r="U26" s="55">
        <v>755</v>
      </c>
    </row>
    <row r="27" spans="1:21" ht="15.5" x14ac:dyDescent="0.35">
      <c r="A27" s="58" t="s">
        <v>264</v>
      </c>
      <c r="B27" s="93">
        <v>205</v>
      </c>
      <c r="C27" s="72">
        <v>211</v>
      </c>
      <c r="D27" s="72">
        <v>240</v>
      </c>
      <c r="E27" s="72">
        <v>249</v>
      </c>
      <c r="F27" s="72">
        <v>233</v>
      </c>
      <c r="G27" s="72">
        <v>240</v>
      </c>
      <c r="H27" s="72">
        <v>244</v>
      </c>
      <c r="I27" s="72">
        <v>235</v>
      </c>
      <c r="J27" s="72">
        <v>249</v>
      </c>
      <c r="K27" s="72">
        <v>274</v>
      </c>
      <c r="L27" s="72">
        <v>266</v>
      </c>
      <c r="M27" s="72">
        <v>357</v>
      </c>
      <c r="N27" s="72">
        <v>493</v>
      </c>
      <c r="O27" s="72">
        <v>452</v>
      </c>
      <c r="P27" s="72">
        <v>458</v>
      </c>
      <c r="Q27" s="72">
        <v>464</v>
      </c>
      <c r="R27" s="72">
        <v>860</v>
      </c>
      <c r="S27" s="72">
        <v>973</v>
      </c>
      <c r="T27" s="72">
        <v>831</v>
      </c>
      <c r="U27" s="55">
        <v>758</v>
      </c>
    </row>
    <row r="28" spans="1:21" ht="15.5" x14ac:dyDescent="0.35">
      <c r="A28" s="58" t="s">
        <v>265</v>
      </c>
      <c r="B28" s="93">
        <v>329</v>
      </c>
      <c r="C28" s="72">
        <v>426</v>
      </c>
      <c r="D28" s="72">
        <v>430</v>
      </c>
      <c r="E28" s="72">
        <v>520</v>
      </c>
      <c r="F28" s="72">
        <v>490</v>
      </c>
      <c r="G28" s="72">
        <v>463</v>
      </c>
      <c r="H28" s="72">
        <v>624</v>
      </c>
      <c r="I28" s="72">
        <v>646</v>
      </c>
      <c r="J28" s="72">
        <v>655</v>
      </c>
      <c r="K28" s="72">
        <v>576</v>
      </c>
      <c r="L28" s="72">
        <v>520</v>
      </c>
      <c r="M28" s="72">
        <v>582</v>
      </c>
      <c r="N28" s="72">
        <v>693</v>
      </c>
      <c r="O28" s="72">
        <v>580</v>
      </c>
      <c r="P28" s="72">
        <v>497</v>
      </c>
      <c r="Q28" s="72">
        <v>535</v>
      </c>
      <c r="R28" s="72">
        <v>638</v>
      </c>
      <c r="S28" s="72">
        <v>928</v>
      </c>
      <c r="T28" s="72">
        <v>879</v>
      </c>
      <c r="U28" s="55">
        <v>960</v>
      </c>
    </row>
    <row r="29" spans="1:21" ht="15.5" x14ac:dyDescent="0.35">
      <c r="A29" s="58" t="s">
        <v>266</v>
      </c>
      <c r="B29" s="93">
        <v>595</v>
      </c>
      <c r="C29" s="72">
        <v>704</v>
      </c>
      <c r="D29" s="72">
        <v>864</v>
      </c>
      <c r="E29" s="72">
        <v>948</v>
      </c>
      <c r="F29" s="72">
        <v>892</v>
      </c>
      <c r="G29" s="72">
        <v>867</v>
      </c>
      <c r="H29" s="72">
        <v>1165</v>
      </c>
      <c r="I29" s="72">
        <v>1094</v>
      </c>
      <c r="J29" s="72">
        <v>1128</v>
      </c>
      <c r="K29" s="72">
        <v>1060</v>
      </c>
      <c r="L29" s="72">
        <v>951</v>
      </c>
      <c r="M29" s="72">
        <v>1122</v>
      </c>
      <c r="N29" s="72">
        <v>1277</v>
      </c>
      <c r="O29" s="72">
        <v>1083</v>
      </c>
      <c r="P29" s="72">
        <v>939</v>
      </c>
      <c r="Q29" s="72">
        <v>1016</v>
      </c>
      <c r="R29" s="72">
        <v>1101</v>
      </c>
      <c r="S29" s="72">
        <v>1400</v>
      </c>
      <c r="T29" s="72">
        <v>1292</v>
      </c>
      <c r="U29" s="55">
        <v>1338</v>
      </c>
    </row>
    <row r="30" spans="1:21" ht="16" thickBot="1" x14ac:dyDescent="0.4">
      <c r="A30" s="120" t="s">
        <v>974</v>
      </c>
      <c r="B30" s="81">
        <v>8942</v>
      </c>
      <c r="C30" s="74">
        <v>10014</v>
      </c>
      <c r="D30" s="74">
        <v>11249</v>
      </c>
      <c r="E30" s="74">
        <v>11551</v>
      </c>
      <c r="F30" s="74">
        <v>11925</v>
      </c>
      <c r="G30" s="74">
        <v>11445</v>
      </c>
      <c r="H30" s="74">
        <v>13350</v>
      </c>
      <c r="I30" s="74">
        <v>12739</v>
      </c>
      <c r="J30" s="74">
        <v>13859</v>
      </c>
      <c r="K30" s="74">
        <v>14733</v>
      </c>
      <c r="L30" s="74">
        <v>13017</v>
      </c>
      <c r="M30" s="74">
        <v>15704</v>
      </c>
      <c r="N30" s="74">
        <v>17715</v>
      </c>
      <c r="O30" s="74">
        <v>14663</v>
      </c>
      <c r="P30" s="74">
        <v>14051</v>
      </c>
      <c r="Q30" s="74">
        <v>14521</v>
      </c>
      <c r="R30" s="74">
        <v>18126</v>
      </c>
      <c r="S30" s="74">
        <v>19680</v>
      </c>
      <c r="T30" s="74">
        <v>18462</v>
      </c>
      <c r="U30" s="61">
        <v>19277</v>
      </c>
    </row>
    <row r="32" spans="1:21" ht="15" thickBot="1" x14ac:dyDescent="0.4">
      <c r="A32" s="2"/>
    </row>
    <row r="33" spans="1:21" ht="15" customHeight="1" x14ac:dyDescent="0.35">
      <c r="A33" s="387" t="s">
        <v>262</v>
      </c>
      <c r="B33" s="283" t="s">
        <v>268</v>
      </c>
      <c r="C33" s="284"/>
      <c r="D33" s="284"/>
      <c r="E33" s="284"/>
      <c r="F33" s="284"/>
      <c r="G33" s="284"/>
      <c r="H33" s="284"/>
      <c r="I33" s="284"/>
      <c r="J33" s="284"/>
      <c r="K33" s="284"/>
      <c r="L33" s="284"/>
      <c r="M33" s="284"/>
      <c r="N33" s="284"/>
      <c r="O33" s="284"/>
      <c r="P33" s="284"/>
      <c r="Q33" s="284"/>
      <c r="R33" s="284"/>
      <c r="S33" s="284"/>
      <c r="T33" s="284"/>
      <c r="U33" s="285"/>
    </row>
    <row r="34" spans="1:21" ht="15" customHeight="1" thickBot="1" x14ac:dyDescent="0.4">
      <c r="A34" s="388"/>
      <c r="B34" s="31">
        <v>2004</v>
      </c>
      <c r="C34" s="32">
        <v>2005</v>
      </c>
      <c r="D34" s="32">
        <v>2006</v>
      </c>
      <c r="E34" s="32">
        <v>2007</v>
      </c>
      <c r="F34" s="32">
        <v>2008</v>
      </c>
      <c r="G34" s="32">
        <v>2009</v>
      </c>
      <c r="H34" s="32">
        <v>2010</v>
      </c>
      <c r="I34" s="32">
        <v>2011</v>
      </c>
      <c r="J34" s="32">
        <v>2012</v>
      </c>
      <c r="K34" s="32">
        <v>2013</v>
      </c>
      <c r="L34" s="32">
        <v>2014</v>
      </c>
      <c r="M34" s="32">
        <v>2015</v>
      </c>
      <c r="N34" s="32">
        <v>2016</v>
      </c>
      <c r="O34" s="32">
        <v>2017</v>
      </c>
      <c r="P34" s="32">
        <v>2018</v>
      </c>
      <c r="Q34" s="32">
        <v>2019</v>
      </c>
      <c r="R34" s="32">
        <v>2020</v>
      </c>
      <c r="S34" s="32">
        <v>2021</v>
      </c>
      <c r="T34" s="32">
        <v>2022</v>
      </c>
      <c r="U34" s="33">
        <v>2023</v>
      </c>
    </row>
    <row r="35" spans="1:21" ht="15.5" x14ac:dyDescent="0.35">
      <c r="A35" s="110" t="s">
        <v>269</v>
      </c>
      <c r="B35" s="68">
        <v>62.1</v>
      </c>
      <c r="C35" s="69">
        <v>63.2</v>
      </c>
      <c r="D35" s="69">
        <v>62.8</v>
      </c>
      <c r="E35" s="69">
        <v>61.9</v>
      </c>
      <c r="F35" s="69">
        <v>62.8</v>
      </c>
      <c r="G35" s="69">
        <v>62.6</v>
      </c>
      <c r="H35" s="69">
        <v>61.6</v>
      </c>
      <c r="I35" s="69">
        <v>59.8</v>
      </c>
      <c r="J35" s="69">
        <v>61.1</v>
      </c>
      <c r="K35" s="69">
        <v>61.6</v>
      </c>
      <c r="L35" s="69">
        <v>61.7</v>
      </c>
      <c r="M35" s="69">
        <v>63.6</v>
      </c>
      <c r="N35" s="69">
        <v>63.9</v>
      </c>
      <c r="O35" s="69">
        <v>63.5</v>
      </c>
      <c r="P35" s="69">
        <v>62.6</v>
      </c>
      <c r="Q35" s="69">
        <v>63.2</v>
      </c>
      <c r="R35" s="69">
        <v>64.2</v>
      </c>
      <c r="S35" s="69">
        <v>63.7</v>
      </c>
      <c r="T35" s="69">
        <v>64.3</v>
      </c>
      <c r="U35" s="114">
        <v>63.9</v>
      </c>
    </row>
    <row r="36" spans="1:21" ht="15.5" x14ac:dyDescent="0.35">
      <c r="A36" s="58" t="s">
        <v>270</v>
      </c>
      <c r="B36" s="54">
        <v>4.0999999999999996</v>
      </c>
      <c r="C36" s="72">
        <v>3.7</v>
      </c>
      <c r="D36" s="72">
        <v>4.4000000000000004</v>
      </c>
      <c r="E36" s="72">
        <v>3.9</v>
      </c>
      <c r="F36" s="72">
        <v>4.2</v>
      </c>
      <c r="G36" s="72">
        <v>4.5</v>
      </c>
      <c r="H36" s="72">
        <v>4.0999999999999996</v>
      </c>
      <c r="I36" s="72">
        <v>4</v>
      </c>
      <c r="J36" s="72">
        <v>3.9</v>
      </c>
      <c r="K36" s="72">
        <v>3.6</v>
      </c>
      <c r="L36" s="72">
        <v>4</v>
      </c>
      <c r="M36" s="72">
        <v>3.4</v>
      </c>
      <c r="N36" s="72">
        <v>3.9</v>
      </c>
      <c r="O36" s="72">
        <v>4.5</v>
      </c>
      <c r="P36" s="72">
        <v>4.9000000000000004</v>
      </c>
      <c r="Q36" s="72">
        <v>5.0999999999999996</v>
      </c>
      <c r="R36" s="72">
        <v>4.0999999999999996</v>
      </c>
      <c r="S36" s="72">
        <v>3.5</v>
      </c>
      <c r="T36" s="72">
        <v>3.9</v>
      </c>
      <c r="U36" s="55">
        <v>3.9</v>
      </c>
    </row>
    <row r="37" spans="1:21" ht="15.5" x14ac:dyDescent="0.35">
      <c r="A37" s="58" t="s">
        <v>271</v>
      </c>
      <c r="B37" s="54">
        <v>2.2999999999999998</v>
      </c>
      <c r="C37" s="72">
        <v>2.1</v>
      </c>
      <c r="D37" s="72">
        <v>2.1</v>
      </c>
      <c r="E37" s="72">
        <v>2.2000000000000002</v>
      </c>
      <c r="F37" s="72">
        <v>2</v>
      </c>
      <c r="G37" s="72">
        <v>2.1</v>
      </c>
      <c r="H37" s="72">
        <v>1.8</v>
      </c>
      <c r="I37" s="72">
        <v>1.8</v>
      </c>
      <c r="J37" s="72">
        <v>1.8</v>
      </c>
      <c r="K37" s="72">
        <v>1.9</v>
      </c>
      <c r="L37" s="72">
        <v>2</v>
      </c>
      <c r="M37" s="72">
        <v>2.2999999999999998</v>
      </c>
      <c r="N37" s="72">
        <v>2.8</v>
      </c>
      <c r="O37" s="72">
        <v>3.1</v>
      </c>
      <c r="P37" s="72">
        <v>3.3</v>
      </c>
      <c r="Q37" s="72">
        <v>3.2</v>
      </c>
      <c r="R37" s="72">
        <v>4.7</v>
      </c>
      <c r="S37" s="72">
        <v>4.9000000000000004</v>
      </c>
      <c r="T37" s="72">
        <v>4.5</v>
      </c>
      <c r="U37" s="55">
        <v>3.9</v>
      </c>
    </row>
    <row r="38" spans="1:21" ht="15.5" x14ac:dyDescent="0.35">
      <c r="A38" s="58" t="s">
        <v>272</v>
      </c>
      <c r="B38" s="54">
        <v>3.7</v>
      </c>
      <c r="C38" s="72">
        <v>4.3</v>
      </c>
      <c r="D38" s="72">
        <v>3.8</v>
      </c>
      <c r="E38" s="72">
        <v>4.5</v>
      </c>
      <c r="F38" s="72">
        <v>4.0999999999999996</v>
      </c>
      <c r="G38" s="72">
        <v>4</v>
      </c>
      <c r="H38" s="72">
        <v>4.7</v>
      </c>
      <c r="I38" s="72">
        <v>5.0999999999999996</v>
      </c>
      <c r="J38" s="72">
        <v>4.7</v>
      </c>
      <c r="K38" s="72">
        <v>3.9</v>
      </c>
      <c r="L38" s="72">
        <v>4</v>
      </c>
      <c r="M38" s="72">
        <v>3.7</v>
      </c>
      <c r="N38" s="72">
        <v>3.9</v>
      </c>
      <c r="O38" s="72">
        <v>4</v>
      </c>
      <c r="P38" s="72">
        <v>3.5</v>
      </c>
      <c r="Q38" s="72">
        <v>3.7</v>
      </c>
      <c r="R38" s="72">
        <v>3.5</v>
      </c>
      <c r="S38" s="72">
        <v>4.7</v>
      </c>
      <c r="T38" s="72">
        <v>4.8</v>
      </c>
      <c r="U38" s="55">
        <v>5</v>
      </c>
    </row>
    <row r="39" spans="1:21" ht="16" thickBot="1" x14ac:dyDescent="0.4">
      <c r="A39" s="120" t="s">
        <v>273</v>
      </c>
      <c r="B39" s="104">
        <v>6.7</v>
      </c>
      <c r="C39" s="105">
        <v>7</v>
      </c>
      <c r="D39" s="105">
        <v>7.7</v>
      </c>
      <c r="E39" s="105">
        <v>8.1999999999999993</v>
      </c>
      <c r="F39" s="105">
        <v>7.5</v>
      </c>
      <c r="G39" s="105">
        <v>7.6</v>
      </c>
      <c r="H39" s="105">
        <v>8.6999999999999993</v>
      </c>
      <c r="I39" s="105">
        <v>8.6</v>
      </c>
      <c r="J39" s="105">
        <v>8.1</v>
      </c>
      <c r="K39" s="105">
        <v>7.2</v>
      </c>
      <c r="L39" s="105">
        <v>7.3</v>
      </c>
      <c r="M39" s="105">
        <v>7.1</v>
      </c>
      <c r="N39" s="105">
        <v>7.2</v>
      </c>
      <c r="O39" s="105">
        <v>7.4</v>
      </c>
      <c r="P39" s="105">
        <v>6.7</v>
      </c>
      <c r="Q39" s="105">
        <v>7</v>
      </c>
      <c r="R39" s="105">
        <v>6.1</v>
      </c>
      <c r="S39" s="105">
        <v>7.1</v>
      </c>
      <c r="T39" s="105">
        <v>7</v>
      </c>
      <c r="U39" s="106">
        <v>6.9</v>
      </c>
    </row>
    <row r="41" spans="1:21" ht="16" thickBot="1" x14ac:dyDescent="0.4">
      <c r="A41" s="389" t="s">
        <v>622</v>
      </c>
      <c r="B41" s="389"/>
      <c r="C41" s="389"/>
      <c r="D41" s="389"/>
      <c r="E41" s="389"/>
      <c r="F41" s="389"/>
      <c r="G41" s="389"/>
      <c r="H41" s="389"/>
      <c r="I41" s="389"/>
      <c r="J41" s="389"/>
      <c r="K41" s="389"/>
      <c r="L41" s="389"/>
      <c r="M41" s="389"/>
      <c r="N41" s="389"/>
      <c r="O41" s="389"/>
      <c r="P41" s="389"/>
      <c r="Q41" s="389"/>
      <c r="R41" s="389"/>
      <c r="S41" s="389"/>
      <c r="T41" s="389"/>
      <c r="U41" s="389"/>
    </row>
    <row r="42" spans="1:21" ht="15" customHeight="1" x14ac:dyDescent="0.35">
      <c r="A42" s="387" t="s">
        <v>262</v>
      </c>
      <c r="B42" s="284" t="s">
        <v>283</v>
      </c>
      <c r="C42" s="284"/>
      <c r="D42" s="284"/>
      <c r="E42" s="284"/>
      <c r="F42" s="284"/>
      <c r="G42" s="284"/>
      <c r="H42" s="284"/>
      <c r="I42" s="284"/>
      <c r="J42" s="284"/>
      <c r="K42" s="284"/>
      <c r="L42" s="284"/>
      <c r="M42" s="284"/>
      <c r="N42" s="284"/>
      <c r="O42" s="284"/>
      <c r="P42" s="284"/>
      <c r="Q42" s="284"/>
      <c r="R42" s="284"/>
      <c r="S42" s="284"/>
      <c r="T42" s="284"/>
      <c r="U42" s="285"/>
    </row>
    <row r="43" spans="1:21" ht="15" customHeight="1" thickBot="1" x14ac:dyDescent="0.4">
      <c r="A43" s="388"/>
      <c r="B43" s="164">
        <v>2004</v>
      </c>
      <c r="C43" s="32">
        <v>2005</v>
      </c>
      <c r="D43" s="32">
        <v>2006</v>
      </c>
      <c r="E43" s="32">
        <v>2007</v>
      </c>
      <c r="F43" s="32">
        <v>2008</v>
      </c>
      <c r="G43" s="32">
        <v>2009</v>
      </c>
      <c r="H43" s="32">
        <v>2010</v>
      </c>
      <c r="I43" s="32">
        <v>2011</v>
      </c>
      <c r="J43" s="32">
        <v>2012</v>
      </c>
      <c r="K43" s="32">
        <v>2013</v>
      </c>
      <c r="L43" s="32">
        <v>2014</v>
      </c>
      <c r="M43" s="32">
        <v>2015</v>
      </c>
      <c r="N43" s="32">
        <v>2016</v>
      </c>
      <c r="O43" s="32">
        <v>2017</v>
      </c>
      <c r="P43" s="32">
        <v>2018</v>
      </c>
      <c r="Q43" s="32">
        <v>2019</v>
      </c>
      <c r="R43" s="32">
        <v>2020</v>
      </c>
      <c r="S43" s="32">
        <v>2021</v>
      </c>
      <c r="T43" s="32">
        <v>2022</v>
      </c>
      <c r="U43" s="33">
        <v>2023</v>
      </c>
    </row>
    <row r="44" spans="1:21" ht="15.5" x14ac:dyDescent="0.35">
      <c r="A44" s="110" t="s">
        <v>2</v>
      </c>
      <c r="B44" s="165">
        <v>70598</v>
      </c>
      <c r="C44" s="69">
        <v>73192</v>
      </c>
      <c r="D44" s="69">
        <v>82308</v>
      </c>
      <c r="E44" s="69">
        <v>88431</v>
      </c>
      <c r="F44" s="69">
        <v>91789</v>
      </c>
      <c r="G44" s="69">
        <v>93347</v>
      </c>
      <c r="H44" s="69">
        <v>94686</v>
      </c>
      <c r="I44" s="69">
        <v>95418</v>
      </c>
      <c r="J44" s="69">
        <v>96517</v>
      </c>
      <c r="K44" s="69">
        <v>96251</v>
      </c>
      <c r="L44" s="69">
        <v>91687</v>
      </c>
      <c r="M44" s="69">
        <v>88977</v>
      </c>
      <c r="N44" s="69">
        <v>91863</v>
      </c>
      <c r="O44" s="69">
        <v>89611</v>
      </c>
      <c r="P44" s="69">
        <v>88701</v>
      </c>
      <c r="Q44" s="69">
        <v>87511</v>
      </c>
      <c r="R44" s="69">
        <v>90167</v>
      </c>
      <c r="S44" s="69">
        <v>92440</v>
      </c>
      <c r="T44" s="69">
        <v>96254</v>
      </c>
      <c r="U44" s="114">
        <v>102913</v>
      </c>
    </row>
    <row r="45" spans="1:21" ht="15.5" x14ac:dyDescent="0.35">
      <c r="A45" s="58" t="s">
        <v>263</v>
      </c>
      <c r="B45" s="93">
        <v>3710</v>
      </c>
      <c r="C45" s="72">
        <v>3605</v>
      </c>
      <c r="D45" s="72">
        <v>3894</v>
      </c>
      <c r="E45" s="72">
        <v>4124</v>
      </c>
      <c r="F45" s="72">
        <v>4210</v>
      </c>
      <c r="G45" s="72">
        <v>4366</v>
      </c>
      <c r="H45" s="72">
        <v>4520</v>
      </c>
      <c r="I45" s="72">
        <v>4417</v>
      </c>
      <c r="J45" s="72">
        <v>4450</v>
      </c>
      <c r="K45" s="72">
        <v>4575</v>
      </c>
      <c r="L45" s="72">
        <v>4617</v>
      </c>
      <c r="M45" s="72">
        <v>4645</v>
      </c>
      <c r="N45" s="72">
        <v>5154</v>
      </c>
      <c r="O45" s="72">
        <v>5326</v>
      </c>
      <c r="P45" s="72">
        <v>5461</v>
      </c>
      <c r="Q45" s="72">
        <v>5538</v>
      </c>
      <c r="R45" s="72">
        <v>5589</v>
      </c>
      <c r="S45" s="72">
        <v>5782</v>
      </c>
      <c r="T45" s="72">
        <v>5953</v>
      </c>
      <c r="U45" s="55">
        <v>6002</v>
      </c>
    </row>
    <row r="46" spans="1:21" ht="15.5" x14ac:dyDescent="0.35">
      <c r="A46" s="58" t="s">
        <v>264</v>
      </c>
      <c r="B46" s="93">
        <v>5523</v>
      </c>
      <c r="C46" s="72">
        <v>5505</v>
      </c>
      <c r="D46" s="72">
        <v>5720</v>
      </c>
      <c r="E46" s="72">
        <v>5857</v>
      </c>
      <c r="F46" s="72">
        <v>5824</v>
      </c>
      <c r="G46" s="72">
        <v>5805</v>
      </c>
      <c r="H46" s="72">
        <v>5836</v>
      </c>
      <c r="I46" s="72">
        <v>5756</v>
      </c>
      <c r="J46" s="72">
        <v>5728</v>
      </c>
      <c r="K46" s="72">
        <v>5672</v>
      </c>
      <c r="L46" s="72">
        <v>5773</v>
      </c>
      <c r="M46" s="72">
        <v>5739</v>
      </c>
      <c r="N46" s="72">
        <v>6194</v>
      </c>
      <c r="O46" s="72">
        <v>6155</v>
      </c>
      <c r="P46" s="72">
        <v>6191</v>
      </c>
      <c r="Q46" s="72">
        <v>6003</v>
      </c>
      <c r="R46" s="72">
        <v>6891</v>
      </c>
      <c r="S46" s="72">
        <v>7564</v>
      </c>
      <c r="T46" s="72">
        <v>8032</v>
      </c>
      <c r="U46" s="55">
        <v>8734</v>
      </c>
    </row>
    <row r="47" spans="1:21" ht="15.5" x14ac:dyDescent="0.35">
      <c r="A47" s="58" t="s">
        <v>265</v>
      </c>
      <c r="B47" s="93">
        <v>5729</v>
      </c>
      <c r="C47" s="72">
        <v>6079</v>
      </c>
      <c r="D47" s="72">
        <v>6699</v>
      </c>
      <c r="E47" s="72">
        <v>7319</v>
      </c>
      <c r="F47" s="72">
        <v>7570</v>
      </c>
      <c r="G47" s="72">
        <v>7818</v>
      </c>
      <c r="H47" s="72">
        <v>8192</v>
      </c>
      <c r="I47" s="72">
        <v>8659</v>
      </c>
      <c r="J47" s="72">
        <v>8934</v>
      </c>
      <c r="K47" s="72">
        <v>8895</v>
      </c>
      <c r="L47" s="72">
        <v>8623</v>
      </c>
      <c r="M47" s="72">
        <v>8340</v>
      </c>
      <c r="N47" s="72">
        <v>8539</v>
      </c>
      <c r="O47" s="72">
        <v>8372</v>
      </c>
      <c r="P47" s="72">
        <v>8300</v>
      </c>
      <c r="Q47" s="72">
        <v>8164</v>
      </c>
      <c r="R47" s="72">
        <v>8289</v>
      </c>
      <c r="S47" s="72">
        <v>8641</v>
      </c>
      <c r="T47" s="72">
        <v>8993</v>
      </c>
      <c r="U47" s="55">
        <v>9998</v>
      </c>
    </row>
    <row r="48" spans="1:21" ht="15.5" x14ac:dyDescent="0.35">
      <c r="A48" s="58" t="s">
        <v>266</v>
      </c>
      <c r="B48" s="93">
        <v>9977</v>
      </c>
      <c r="C48" s="72">
        <v>10495</v>
      </c>
      <c r="D48" s="72">
        <v>11908</v>
      </c>
      <c r="E48" s="72">
        <v>13026</v>
      </c>
      <c r="F48" s="72">
        <v>13567</v>
      </c>
      <c r="G48" s="72">
        <v>14006</v>
      </c>
      <c r="H48" s="72">
        <v>14601</v>
      </c>
      <c r="I48" s="72">
        <v>15188</v>
      </c>
      <c r="J48" s="72">
        <v>15662</v>
      </c>
      <c r="K48" s="72">
        <v>15679</v>
      </c>
      <c r="L48" s="72">
        <v>15174</v>
      </c>
      <c r="M48" s="72">
        <v>14675</v>
      </c>
      <c r="N48" s="72">
        <v>15039</v>
      </c>
      <c r="O48" s="72">
        <v>14880</v>
      </c>
      <c r="P48" s="72">
        <v>14780</v>
      </c>
      <c r="Q48" s="72">
        <v>14473</v>
      </c>
      <c r="R48" s="72">
        <v>14680</v>
      </c>
      <c r="S48" s="72">
        <v>15241</v>
      </c>
      <c r="T48" s="72">
        <v>15845</v>
      </c>
      <c r="U48" s="55">
        <v>16949</v>
      </c>
    </row>
    <row r="49" spans="1:21" ht="16" thickBot="1" x14ac:dyDescent="0.4">
      <c r="A49" s="120" t="s">
        <v>975</v>
      </c>
      <c r="B49" s="81">
        <v>131295</v>
      </c>
      <c r="C49" s="74">
        <v>133387</v>
      </c>
      <c r="D49" s="74">
        <v>145960</v>
      </c>
      <c r="E49" s="74">
        <v>155091</v>
      </c>
      <c r="F49" s="74">
        <v>159299</v>
      </c>
      <c r="G49" s="74">
        <v>161277</v>
      </c>
      <c r="H49" s="74">
        <v>163792</v>
      </c>
      <c r="I49" s="74">
        <v>165474</v>
      </c>
      <c r="J49" s="74">
        <v>167341</v>
      </c>
      <c r="K49" s="74">
        <v>166148</v>
      </c>
      <c r="L49" s="74">
        <v>157941</v>
      </c>
      <c r="M49" s="74">
        <v>152240</v>
      </c>
      <c r="N49" s="74">
        <v>155607</v>
      </c>
      <c r="O49" s="74">
        <v>151948</v>
      </c>
      <c r="P49" s="74">
        <v>150257</v>
      </c>
      <c r="Q49" s="74">
        <v>146757</v>
      </c>
      <c r="R49" s="74">
        <v>150375</v>
      </c>
      <c r="S49" s="74">
        <v>153642</v>
      </c>
      <c r="T49" s="74">
        <v>159291</v>
      </c>
      <c r="U49" s="61">
        <v>170332</v>
      </c>
    </row>
    <row r="51" spans="1:21" ht="15" thickBot="1" x14ac:dyDescent="0.4">
      <c r="A51" s="2"/>
    </row>
    <row r="52" spans="1:21" ht="15" customHeight="1" x14ac:dyDescent="0.35">
      <c r="A52" s="387" t="s">
        <v>262</v>
      </c>
      <c r="B52" s="283" t="s">
        <v>268</v>
      </c>
      <c r="C52" s="284"/>
      <c r="D52" s="284"/>
      <c r="E52" s="284"/>
      <c r="F52" s="284"/>
      <c r="G52" s="284"/>
      <c r="H52" s="284"/>
      <c r="I52" s="284"/>
      <c r="J52" s="284"/>
      <c r="K52" s="284"/>
      <c r="L52" s="284"/>
      <c r="M52" s="284"/>
      <c r="N52" s="284"/>
      <c r="O52" s="284"/>
      <c r="P52" s="284"/>
      <c r="Q52" s="284"/>
      <c r="R52" s="284"/>
      <c r="S52" s="284"/>
      <c r="T52" s="284"/>
      <c r="U52" s="285"/>
    </row>
    <row r="53" spans="1:21" ht="15" customHeight="1" thickBot="1" x14ac:dyDescent="0.4">
      <c r="A53" s="388"/>
      <c r="B53" s="31">
        <v>2004</v>
      </c>
      <c r="C53" s="32">
        <v>2005</v>
      </c>
      <c r="D53" s="32">
        <v>2006</v>
      </c>
      <c r="E53" s="32">
        <v>2007</v>
      </c>
      <c r="F53" s="32">
        <v>2008</v>
      </c>
      <c r="G53" s="32">
        <v>2009</v>
      </c>
      <c r="H53" s="32">
        <v>2010</v>
      </c>
      <c r="I53" s="32">
        <v>2011</v>
      </c>
      <c r="J53" s="32">
        <v>2012</v>
      </c>
      <c r="K53" s="32">
        <v>2013</v>
      </c>
      <c r="L53" s="32">
        <v>2014</v>
      </c>
      <c r="M53" s="32">
        <v>2015</v>
      </c>
      <c r="N53" s="32">
        <v>2016</v>
      </c>
      <c r="O53" s="32">
        <v>2017</v>
      </c>
      <c r="P53" s="32">
        <v>2018</v>
      </c>
      <c r="Q53" s="32">
        <v>2019</v>
      </c>
      <c r="R53" s="32">
        <v>2020</v>
      </c>
      <c r="S53" s="32">
        <v>2021</v>
      </c>
      <c r="T53" s="32">
        <v>2022</v>
      </c>
      <c r="U53" s="33">
        <v>2023</v>
      </c>
    </row>
    <row r="54" spans="1:21" ht="15.5" x14ac:dyDescent="0.35">
      <c r="A54" s="110" t="s">
        <v>269</v>
      </c>
      <c r="B54" s="68">
        <v>53.8</v>
      </c>
      <c r="C54" s="69">
        <v>54.9</v>
      </c>
      <c r="D54" s="69">
        <v>56.4</v>
      </c>
      <c r="E54" s="69">
        <v>57</v>
      </c>
      <c r="F54" s="69">
        <v>57.6</v>
      </c>
      <c r="G54" s="69">
        <v>57.9</v>
      </c>
      <c r="H54" s="69">
        <v>57.8</v>
      </c>
      <c r="I54" s="69">
        <v>57.7</v>
      </c>
      <c r="J54" s="69">
        <v>57.7</v>
      </c>
      <c r="K54" s="69">
        <v>57.9</v>
      </c>
      <c r="L54" s="69">
        <v>58.1</v>
      </c>
      <c r="M54" s="69">
        <v>58.4</v>
      </c>
      <c r="N54" s="69">
        <v>59</v>
      </c>
      <c r="O54" s="69">
        <v>59</v>
      </c>
      <c r="P54" s="69">
        <v>59</v>
      </c>
      <c r="Q54" s="69">
        <v>59.6</v>
      </c>
      <c r="R54" s="69">
        <v>60</v>
      </c>
      <c r="S54" s="69">
        <v>60.2</v>
      </c>
      <c r="T54" s="69">
        <v>60.4</v>
      </c>
      <c r="U54" s="114">
        <v>60.4</v>
      </c>
    </row>
    <row r="55" spans="1:21" ht="15.5" x14ac:dyDescent="0.35">
      <c r="A55" s="58" t="s">
        <v>270</v>
      </c>
      <c r="B55" s="54">
        <v>2.8</v>
      </c>
      <c r="C55" s="72">
        <v>2.7</v>
      </c>
      <c r="D55" s="72">
        <v>2.7</v>
      </c>
      <c r="E55" s="72">
        <v>2.7</v>
      </c>
      <c r="F55" s="72">
        <v>2.6</v>
      </c>
      <c r="G55" s="72">
        <v>2.7</v>
      </c>
      <c r="H55" s="72">
        <v>2.8</v>
      </c>
      <c r="I55" s="72">
        <v>2.7</v>
      </c>
      <c r="J55" s="72">
        <v>2.7</v>
      </c>
      <c r="K55" s="72">
        <v>2.8</v>
      </c>
      <c r="L55" s="72">
        <v>2.9</v>
      </c>
      <c r="M55" s="72">
        <v>3.1</v>
      </c>
      <c r="N55" s="72">
        <v>3.3</v>
      </c>
      <c r="O55" s="72">
        <v>3.5</v>
      </c>
      <c r="P55" s="72">
        <v>3.6</v>
      </c>
      <c r="Q55" s="72">
        <v>3.8</v>
      </c>
      <c r="R55" s="72">
        <v>3.7</v>
      </c>
      <c r="S55" s="72">
        <v>3.8</v>
      </c>
      <c r="T55" s="72">
        <v>3.7</v>
      </c>
      <c r="U55" s="55">
        <v>3.5</v>
      </c>
    </row>
    <row r="56" spans="1:21" ht="15.5" x14ac:dyDescent="0.35">
      <c r="A56" s="58" t="s">
        <v>271</v>
      </c>
      <c r="B56" s="54">
        <v>4.2</v>
      </c>
      <c r="C56" s="72">
        <v>4.0999999999999996</v>
      </c>
      <c r="D56" s="72">
        <v>3.9</v>
      </c>
      <c r="E56" s="72">
        <v>3.8</v>
      </c>
      <c r="F56" s="72">
        <v>3.7</v>
      </c>
      <c r="G56" s="72">
        <v>3.6</v>
      </c>
      <c r="H56" s="72">
        <v>3.6</v>
      </c>
      <c r="I56" s="72">
        <v>3.5</v>
      </c>
      <c r="J56" s="72">
        <v>3.4</v>
      </c>
      <c r="K56" s="72">
        <v>3.4</v>
      </c>
      <c r="L56" s="72">
        <v>3.7</v>
      </c>
      <c r="M56" s="72">
        <v>3.8</v>
      </c>
      <c r="N56" s="72">
        <v>4</v>
      </c>
      <c r="O56" s="72">
        <v>4.0999999999999996</v>
      </c>
      <c r="P56" s="72">
        <v>4.0999999999999996</v>
      </c>
      <c r="Q56" s="72">
        <v>4.0999999999999996</v>
      </c>
      <c r="R56" s="72">
        <v>4.5999999999999996</v>
      </c>
      <c r="S56" s="72">
        <v>4.9000000000000004</v>
      </c>
      <c r="T56" s="72">
        <v>5</v>
      </c>
      <c r="U56" s="55">
        <v>5.0999999999999996</v>
      </c>
    </row>
    <row r="57" spans="1:21" ht="15.5" x14ac:dyDescent="0.35">
      <c r="A57" s="58" t="s">
        <v>272</v>
      </c>
      <c r="B57" s="54">
        <v>4.4000000000000004</v>
      </c>
      <c r="C57" s="72">
        <v>4.5999999999999996</v>
      </c>
      <c r="D57" s="72">
        <v>4.5999999999999996</v>
      </c>
      <c r="E57" s="72">
        <v>4.7</v>
      </c>
      <c r="F57" s="72">
        <v>4.8</v>
      </c>
      <c r="G57" s="72">
        <v>4.8</v>
      </c>
      <c r="H57" s="72">
        <v>5</v>
      </c>
      <c r="I57" s="72">
        <v>5.2</v>
      </c>
      <c r="J57" s="72">
        <v>5.3</v>
      </c>
      <c r="K57" s="72">
        <v>5.4</v>
      </c>
      <c r="L57" s="72">
        <v>5.5</v>
      </c>
      <c r="M57" s="72">
        <v>5.5</v>
      </c>
      <c r="N57" s="72">
        <v>5.5</v>
      </c>
      <c r="O57" s="72">
        <v>5.5</v>
      </c>
      <c r="P57" s="72">
        <v>5.5</v>
      </c>
      <c r="Q57" s="72">
        <v>5.6</v>
      </c>
      <c r="R57" s="72">
        <v>5.5</v>
      </c>
      <c r="S57" s="72">
        <v>5.6</v>
      </c>
      <c r="T57" s="72">
        <v>5.6</v>
      </c>
      <c r="U57" s="55">
        <v>5.9</v>
      </c>
    </row>
    <row r="58" spans="1:21" ht="16" thickBot="1" x14ac:dyDescent="0.4">
      <c r="A58" s="120" t="s">
        <v>273</v>
      </c>
      <c r="B58" s="104">
        <v>7.6</v>
      </c>
      <c r="C58" s="105">
        <v>7.9</v>
      </c>
      <c r="D58" s="105">
        <v>8.1999999999999993</v>
      </c>
      <c r="E58" s="105">
        <v>8.4</v>
      </c>
      <c r="F58" s="105">
        <v>8.5</v>
      </c>
      <c r="G58" s="105">
        <v>8.6999999999999993</v>
      </c>
      <c r="H58" s="105">
        <v>8.9</v>
      </c>
      <c r="I58" s="105">
        <v>9.1999999999999993</v>
      </c>
      <c r="J58" s="105">
        <v>9.4</v>
      </c>
      <c r="K58" s="105">
        <v>9.4</v>
      </c>
      <c r="L58" s="105">
        <v>9.6</v>
      </c>
      <c r="M58" s="105">
        <v>9.6</v>
      </c>
      <c r="N58" s="105">
        <v>9.6999999999999993</v>
      </c>
      <c r="O58" s="105">
        <v>9.8000000000000007</v>
      </c>
      <c r="P58" s="105">
        <v>9.8000000000000007</v>
      </c>
      <c r="Q58" s="105">
        <v>9.9</v>
      </c>
      <c r="R58" s="105">
        <v>9.8000000000000007</v>
      </c>
      <c r="S58" s="105">
        <v>9.9</v>
      </c>
      <c r="T58" s="105">
        <v>9.9</v>
      </c>
      <c r="U58" s="106">
        <v>10</v>
      </c>
    </row>
    <row r="60" spans="1:21" ht="15.5" x14ac:dyDescent="0.35">
      <c r="A60" s="76" t="s">
        <v>7</v>
      </c>
    </row>
  </sheetData>
  <mergeCells count="15">
    <mergeCell ref="A33:A34"/>
    <mergeCell ref="A41:U41"/>
    <mergeCell ref="A42:A43"/>
    <mergeCell ref="A52:A53"/>
    <mergeCell ref="A3:U3"/>
    <mergeCell ref="A4:A5"/>
    <mergeCell ref="A14:A15"/>
    <mergeCell ref="A22:U22"/>
    <mergeCell ref="A23:A24"/>
    <mergeCell ref="B52:U52"/>
    <mergeCell ref="B4:U4"/>
    <mergeCell ref="B14:U14"/>
    <mergeCell ref="B23:U23"/>
    <mergeCell ref="B33:U33"/>
    <mergeCell ref="B42:U42"/>
  </mergeCells>
  <hyperlinks>
    <hyperlink ref="D1" location="'Table of Contents'!C2" display="Back to Table of Contents"/>
  </hyperlink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election activeCell="C1" sqref="C1"/>
    </sheetView>
  </sheetViews>
  <sheetFormatPr defaultRowHeight="14.5" x14ac:dyDescent="0.35"/>
  <cols>
    <col min="1" max="1" width="46.54296875" bestFit="1" customWidth="1"/>
    <col min="2" max="2" width="9.81640625" customWidth="1"/>
  </cols>
  <sheetData>
    <row r="1" spans="1:3" x14ac:dyDescent="0.35">
      <c r="A1" s="30" t="s">
        <v>623</v>
      </c>
      <c r="C1" s="29" t="s">
        <v>949</v>
      </c>
    </row>
    <row r="2" spans="1:3" ht="15" thickBot="1" x14ac:dyDescent="0.4">
      <c r="A2" s="2"/>
    </row>
    <row r="3" spans="1:3" ht="16" thickBot="1" x14ac:dyDescent="0.4">
      <c r="A3" s="238" t="s">
        <v>624</v>
      </c>
      <c r="B3" s="239" t="s">
        <v>625</v>
      </c>
    </row>
    <row r="4" spans="1:3" ht="15.5" x14ac:dyDescent="0.35">
      <c r="A4" s="129" t="s">
        <v>626</v>
      </c>
      <c r="B4" s="113">
        <v>107229</v>
      </c>
    </row>
    <row r="5" spans="1:3" ht="15.5" x14ac:dyDescent="0.35">
      <c r="A5" s="90" t="s">
        <v>627</v>
      </c>
      <c r="B5" s="172">
        <v>5026</v>
      </c>
    </row>
    <row r="6" spans="1:3" ht="15.5" x14ac:dyDescent="0.35">
      <c r="A6" s="90" t="s">
        <v>628</v>
      </c>
      <c r="B6" s="172">
        <v>3755</v>
      </c>
    </row>
    <row r="7" spans="1:3" ht="15.5" x14ac:dyDescent="0.35">
      <c r="A7" s="90" t="s">
        <v>629</v>
      </c>
      <c r="B7" s="172">
        <v>2050</v>
      </c>
    </row>
    <row r="8" spans="1:3" ht="15.5" x14ac:dyDescent="0.35">
      <c r="A8" s="90" t="s">
        <v>630</v>
      </c>
      <c r="B8" s="172">
        <v>1578</v>
      </c>
    </row>
    <row r="9" spans="1:3" ht="15.5" x14ac:dyDescent="0.35">
      <c r="A9" s="90" t="s">
        <v>631</v>
      </c>
      <c r="B9" s="172">
        <v>1530</v>
      </c>
    </row>
    <row r="10" spans="1:3" ht="15.5" x14ac:dyDescent="0.35">
      <c r="A10" s="90" t="s">
        <v>632</v>
      </c>
      <c r="B10" s="172">
        <v>1425</v>
      </c>
    </row>
    <row r="11" spans="1:3" ht="15.5" x14ac:dyDescent="0.35">
      <c r="A11" s="90" t="s">
        <v>633</v>
      </c>
      <c r="B11" s="172">
        <v>1358</v>
      </c>
    </row>
    <row r="12" spans="1:3" ht="15.5" x14ac:dyDescent="0.35">
      <c r="A12" s="90" t="s">
        <v>634</v>
      </c>
      <c r="B12" s="172">
        <v>1011</v>
      </c>
    </row>
    <row r="13" spans="1:3" ht="15.5" x14ac:dyDescent="0.35">
      <c r="A13" s="90" t="s">
        <v>635</v>
      </c>
      <c r="B13" s="172">
        <v>927</v>
      </c>
    </row>
    <row r="14" spans="1:3" ht="15.5" x14ac:dyDescent="0.35">
      <c r="A14" s="90" t="s">
        <v>636</v>
      </c>
      <c r="B14" s="172">
        <v>830</v>
      </c>
    </row>
    <row r="15" spans="1:3" ht="15.5" x14ac:dyDescent="0.35">
      <c r="A15" s="90" t="s">
        <v>637</v>
      </c>
      <c r="B15" s="172">
        <v>792</v>
      </c>
    </row>
    <row r="16" spans="1:3" ht="15.5" x14ac:dyDescent="0.35">
      <c r="A16" s="90" t="s">
        <v>638</v>
      </c>
      <c r="B16" s="172">
        <v>644</v>
      </c>
    </row>
    <row r="17" spans="1:2" ht="15.5" x14ac:dyDescent="0.35">
      <c r="A17" s="90" t="s">
        <v>639</v>
      </c>
      <c r="B17" s="172">
        <v>614</v>
      </c>
    </row>
    <row r="18" spans="1:2" ht="15.5" x14ac:dyDescent="0.35">
      <c r="A18" s="90" t="s">
        <v>640</v>
      </c>
      <c r="B18" s="172">
        <v>605</v>
      </c>
    </row>
    <row r="19" spans="1:2" ht="15.5" x14ac:dyDescent="0.35">
      <c r="A19" s="90" t="s">
        <v>641</v>
      </c>
      <c r="B19" s="172">
        <v>442</v>
      </c>
    </row>
    <row r="20" spans="1:2" ht="15.5" x14ac:dyDescent="0.35">
      <c r="A20" s="90" t="s">
        <v>642</v>
      </c>
      <c r="B20" s="172">
        <v>435</v>
      </c>
    </row>
    <row r="21" spans="1:2" ht="15.5" x14ac:dyDescent="0.35">
      <c r="A21" s="90" t="s">
        <v>643</v>
      </c>
      <c r="B21" s="172">
        <v>392</v>
      </c>
    </row>
    <row r="22" spans="1:2" ht="15.5" x14ac:dyDescent="0.35">
      <c r="A22" s="90" t="s">
        <v>644</v>
      </c>
      <c r="B22" s="172">
        <v>383</v>
      </c>
    </row>
    <row r="23" spans="1:2" ht="15.5" x14ac:dyDescent="0.35">
      <c r="A23" s="90" t="s">
        <v>645</v>
      </c>
      <c r="B23" s="172">
        <v>371</v>
      </c>
    </row>
    <row r="24" spans="1:2" ht="15.5" x14ac:dyDescent="0.35">
      <c r="A24" s="90" t="s">
        <v>646</v>
      </c>
      <c r="B24" s="172">
        <v>318</v>
      </c>
    </row>
    <row r="25" spans="1:2" ht="15.5" x14ac:dyDescent="0.35">
      <c r="A25" s="90" t="s">
        <v>647</v>
      </c>
      <c r="B25" s="172">
        <v>315</v>
      </c>
    </row>
    <row r="26" spans="1:2" ht="15.5" x14ac:dyDescent="0.35">
      <c r="A26" s="90" t="s">
        <v>648</v>
      </c>
      <c r="B26" s="172">
        <v>301</v>
      </c>
    </row>
    <row r="27" spans="1:2" ht="15.5" x14ac:dyDescent="0.35">
      <c r="A27" s="90" t="s">
        <v>649</v>
      </c>
      <c r="B27" s="172">
        <v>299</v>
      </c>
    </row>
    <row r="28" spans="1:2" ht="15.5" x14ac:dyDescent="0.35">
      <c r="A28" s="90" t="s">
        <v>650</v>
      </c>
      <c r="B28" s="172">
        <v>287</v>
      </c>
    </row>
    <row r="29" spans="1:2" ht="15.5" x14ac:dyDescent="0.35">
      <c r="A29" s="90" t="s">
        <v>651</v>
      </c>
      <c r="B29" s="172">
        <v>284</v>
      </c>
    </row>
    <row r="30" spans="1:2" ht="15.5" x14ac:dyDescent="0.35">
      <c r="A30" s="90" t="s">
        <v>652</v>
      </c>
      <c r="B30" s="172">
        <v>247</v>
      </c>
    </row>
    <row r="31" spans="1:2" ht="15.5" x14ac:dyDescent="0.35">
      <c r="A31" s="90" t="s">
        <v>653</v>
      </c>
      <c r="B31" s="172">
        <v>242</v>
      </c>
    </row>
    <row r="32" spans="1:2" ht="15.5" x14ac:dyDescent="0.35">
      <c r="A32" s="90" t="s">
        <v>654</v>
      </c>
      <c r="B32" s="172">
        <v>228</v>
      </c>
    </row>
    <row r="33" spans="1:2" ht="15.5" x14ac:dyDescent="0.35">
      <c r="A33" s="90" t="s">
        <v>655</v>
      </c>
      <c r="B33" s="172">
        <v>225</v>
      </c>
    </row>
    <row r="34" spans="1:2" ht="15.5" x14ac:dyDescent="0.35">
      <c r="A34" s="90" t="s">
        <v>656</v>
      </c>
      <c r="B34" s="172">
        <v>225</v>
      </c>
    </row>
    <row r="35" spans="1:2" ht="15.5" x14ac:dyDescent="0.35">
      <c r="A35" s="90" t="s">
        <v>657</v>
      </c>
      <c r="B35" s="172">
        <v>208</v>
      </c>
    </row>
    <row r="36" spans="1:2" ht="15.5" x14ac:dyDescent="0.35">
      <c r="A36" s="90" t="s">
        <v>658</v>
      </c>
      <c r="B36" s="172">
        <v>207</v>
      </c>
    </row>
    <row r="37" spans="1:2" ht="15.5" x14ac:dyDescent="0.35">
      <c r="A37" s="90" t="s">
        <v>659</v>
      </c>
      <c r="B37" s="172">
        <v>197</v>
      </c>
    </row>
    <row r="38" spans="1:2" ht="15.5" x14ac:dyDescent="0.35">
      <c r="A38" s="90" t="s">
        <v>660</v>
      </c>
      <c r="B38" s="172">
        <v>197</v>
      </c>
    </row>
    <row r="39" spans="1:2" ht="15.5" x14ac:dyDescent="0.35">
      <c r="A39" s="90" t="s">
        <v>661</v>
      </c>
      <c r="B39" s="172">
        <v>197</v>
      </c>
    </row>
    <row r="40" spans="1:2" ht="15.5" x14ac:dyDescent="0.35">
      <c r="A40" s="90" t="s">
        <v>662</v>
      </c>
      <c r="B40" s="172">
        <v>182</v>
      </c>
    </row>
    <row r="41" spans="1:2" ht="15.5" x14ac:dyDescent="0.35">
      <c r="A41" s="90" t="s">
        <v>663</v>
      </c>
      <c r="B41" s="172">
        <v>181</v>
      </c>
    </row>
    <row r="42" spans="1:2" ht="15.5" x14ac:dyDescent="0.35">
      <c r="A42" s="90" t="s">
        <v>664</v>
      </c>
      <c r="B42" s="172">
        <v>175</v>
      </c>
    </row>
    <row r="43" spans="1:2" ht="15.5" x14ac:dyDescent="0.35">
      <c r="A43" s="90" t="s">
        <v>665</v>
      </c>
      <c r="B43" s="172">
        <v>171</v>
      </c>
    </row>
    <row r="44" spans="1:2" ht="15.5" x14ac:dyDescent="0.35">
      <c r="A44" s="90" t="s">
        <v>666</v>
      </c>
      <c r="B44" s="172">
        <v>167</v>
      </c>
    </row>
    <row r="45" spans="1:2" ht="15.5" x14ac:dyDescent="0.35">
      <c r="A45" s="90" t="s">
        <v>667</v>
      </c>
      <c r="B45" s="172">
        <v>165</v>
      </c>
    </row>
    <row r="46" spans="1:2" ht="15.5" x14ac:dyDescent="0.35">
      <c r="A46" s="90" t="s">
        <v>668</v>
      </c>
      <c r="B46" s="172">
        <v>157</v>
      </c>
    </row>
    <row r="47" spans="1:2" ht="15.5" x14ac:dyDescent="0.35">
      <c r="A47" s="90" t="s">
        <v>669</v>
      </c>
      <c r="B47" s="172">
        <v>137</v>
      </c>
    </row>
    <row r="48" spans="1:2" ht="15.5" x14ac:dyDescent="0.35">
      <c r="A48" s="90" t="s">
        <v>670</v>
      </c>
      <c r="B48" s="172">
        <v>137</v>
      </c>
    </row>
    <row r="49" spans="1:2" ht="15.5" x14ac:dyDescent="0.35">
      <c r="A49" s="90" t="s">
        <v>671</v>
      </c>
      <c r="B49" s="172">
        <v>128</v>
      </c>
    </row>
    <row r="50" spans="1:2" ht="15.5" x14ac:dyDescent="0.35">
      <c r="A50" s="90" t="s">
        <v>672</v>
      </c>
      <c r="B50" s="172">
        <v>118</v>
      </c>
    </row>
    <row r="51" spans="1:2" ht="15.5" x14ac:dyDescent="0.35">
      <c r="A51" s="90" t="s">
        <v>673</v>
      </c>
      <c r="B51" s="172">
        <v>117</v>
      </c>
    </row>
    <row r="52" spans="1:2" ht="15.5" x14ac:dyDescent="0.35">
      <c r="A52" s="90" t="s">
        <v>674</v>
      </c>
      <c r="B52" s="172">
        <v>116</v>
      </c>
    </row>
    <row r="53" spans="1:2" ht="15.5" x14ac:dyDescent="0.35">
      <c r="A53" s="90" t="s">
        <v>675</v>
      </c>
      <c r="B53" s="172">
        <v>114</v>
      </c>
    </row>
    <row r="54" spans="1:2" ht="15.5" x14ac:dyDescent="0.35">
      <c r="A54" s="90" t="s">
        <v>676</v>
      </c>
      <c r="B54" s="172">
        <v>113</v>
      </c>
    </row>
    <row r="55" spans="1:2" ht="15.5" x14ac:dyDescent="0.35">
      <c r="A55" s="90" t="s">
        <v>677</v>
      </c>
      <c r="B55" s="172">
        <v>110</v>
      </c>
    </row>
    <row r="56" spans="1:2" ht="15.5" x14ac:dyDescent="0.35">
      <c r="A56" s="90" t="s">
        <v>678</v>
      </c>
      <c r="B56" s="172">
        <v>109</v>
      </c>
    </row>
    <row r="57" spans="1:2" ht="15.5" x14ac:dyDescent="0.35">
      <c r="A57" s="90" t="s">
        <v>679</v>
      </c>
      <c r="B57" s="172">
        <v>106</v>
      </c>
    </row>
    <row r="58" spans="1:2" ht="15.5" x14ac:dyDescent="0.35">
      <c r="A58" s="90" t="s">
        <v>680</v>
      </c>
      <c r="B58" s="172">
        <v>105</v>
      </c>
    </row>
    <row r="59" spans="1:2" ht="15.5" x14ac:dyDescent="0.35">
      <c r="A59" s="90" t="s">
        <v>681</v>
      </c>
      <c r="B59" s="172">
        <v>104</v>
      </c>
    </row>
    <row r="60" spans="1:2" ht="15.5" x14ac:dyDescent="0.35">
      <c r="A60" s="90" t="s">
        <v>682</v>
      </c>
      <c r="B60" s="172">
        <v>101</v>
      </c>
    </row>
    <row r="61" spans="1:2" ht="15.5" x14ac:dyDescent="0.35">
      <c r="A61" s="90" t="s">
        <v>683</v>
      </c>
      <c r="B61" s="172">
        <v>99</v>
      </c>
    </row>
    <row r="62" spans="1:2" ht="15.5" x14ac:dyDescent="0.35">
      <c r="A62" s="90" t="s">
        <v>684</v>
      </c>
      <c r="B62" s="172">
        <v>99</v>
      </c>
    </row>
    <row r="63" spans="1:2" ht="15.5" x14ac:dyDescent="0.35">
      <c r="A63" s="90" t="s">
        <v>685</v>
      </c>
      <c r="B63" s="172">
        <v>93</v>
      </c>
    </row>
    <row r="64" spans="1:2" ht="15.5" x14ac:dyDescent="0.35">
      <c r="A64" s="90" t="s">
        <v>686</v>
      </c>
      <c r="B64" s="172">
        <v>92</v>
      </c>
    </row>
    <row r="65" spans="1:2" ht="15.5" x14ac:dyDescent="0.35">
      <c r="A65" s="90" t="s">
        <v>687</v>
      </c>
      <c r="B65" s="172">
        <v>92</v>
      </c>
    </row>
    <row r="66" spans="1:2" ht="15.5" x14ac:dyDescent="0.35">
      <c r="A66" s="90" t="s">
        <v>688</v>
      </c>
      <c r="B66" s="172">
        <v>91</v>
      </c>
    </row>
    <row r="67" spans="1:2" ht="15.5" x14ac:dyDescent="0.35">
      <c r="A67" s="90" t="s">
        <v>689</v>
      </c>
      <c r="B67" s="172">
        <v>85</v>
      </c>
    </row>
    <row r="68" spans="1:2" ht="15.5" x14ac:dyDescent="0.35">
      <c r="A68" s="90" t="s">
        <v>690</v>
      </c>
      <c r="B68" s="172">
        <v>80</v>
      </c>
    </row>
    <row r="69" spans="1:2" ht="15.5" x14ac:dyDescent="0.35">
      <c r="A69" s="90" t="s">
        <v>691</v>
      </c>
      <c r="B69" s="172">
        <v>59</v>
      </c>
    </row>
    <row r="70" spans="1:2" ht="15.5" x14ac:dyDescent="0.35">
      <c r="A70" s="90" t="s">
        <v>692</v>
      </c>
      <c r="B70" s="172">
        <v>57</v>
      </c>
    </row>
    <row r="71" spans="1:2" ht="15.5" x14ac:dyDescent="0.35">
      <c r="A71" s="90" t="s">
        <v>693</v>
      </c>
      <c r="B71" s="172">
        <v>55</v>
      </c>
    </row>
    <row r="72" spans="1:2" ht="15.5" x14ac:dyDescent="0.35">
      <c r="A72" s="90" t="s">
        <v>694</v>
      </c>
      <c r="B72" s="172">
        <v>55</v>
      </c>
    </row>
    <row r="73" spans="1:2" ht="15.5" x14ac:dyDescent="0.35">
      <c r="A73" s="90" t="s">
        <v>695</v>
      </c>
      <c r="B73" s="172">
        <v>54</v>
      </c>
    </row>
    <row r="74" spans="1:2" ht="15.5" x14ac:dyDescent="0.35">
      <c r="A74" s="90" t="s">
        <v>696</v>
      </c>
      <c r="B74" s="172">
        <v>53</v>
      </c>
    </row>
    <row r="75" spans="1:2" ht="15.5" x14ac:dyDescent="0.35">
      <c r="A75" s="90" t="s">
        <v>697</v>
      </c>
      <c r="B75" s="172">
        <v>52</v>
      </c>
    </row>
    <row r="76" spans="1:2" ht="15.5" x14ac:dyDescent="0.35">
      <c r="A76" s="90" t="s">
        <v>698</v>
      </c>
      <c r="B76" s="172">
        <v>50</v>
      </c>
    </row>
    <row r="77" spans="1:2" ht="15.5" x14ac:dyDescent="0.35">
      <c r="A77" s="90" t="s">
        <v>699</v>
      </c>
      <c r="B77" s="172">
        <v>49</v>
      </c>
    </row>
    <row r="78" spans="1:2" ht="15.5" x14ac:dyDescent="0.35">
      <c r="A78" s="90" t="s">
        <v>700</v>
      </c>
      <c r="B78" s="172">
        <v>49</v>
      </c>
    </row>
    <row r="79" spans="1:2" ht="15.5" x14ac:dyDescent="0.35">
      <c r="A79" s="90" t="s">
        <v>701</v>
      </c>
      <c r="B79" s="172">
        <v>47</v>
      </c>
    </row>
    <row r="80" spans="1:2" ht="15.5" x14ac:dyDescent="0.35">
      <c r="A80" s="90" t="s">
        <v>702</v>
      </c>
      <c r="B80" s="172">
        <v>46</v>
      </c>
    </row>
    <row r="81" spans="1:2" ht="15.5" x14ac:dyDescent="0.35">
      <c r="A81" s="90" t="s">
        <v>703</v>
      </c>
      <c r="B81" s="172">
        <v>45</v>
      </c>
    </row>
    <row r="82" spans="1:2" ht="15.5" x14ac:dyDescent="0.35">
      <c r="A82" s="90" t="s">
        <v>704</v>
      </c>
      <c r="B82" s="172">
        <v>44</v>
      </c>
    </row>
    <row r="83" spans="1:2" ht="15.5" x14ac:dyDescent="0.35">
      <c r="A83" s="90" t="s">
        <v>705</v>
      </c>
      <c r="B83" s="172">
        <v>43</v>
      </c>
    </row>
    <row r="84" spans="1:2" ht="15.5" x14ac:dyDescent="0.35">
      <c r="A84" s="90" t="s">
        <v>706</v>
      </c>
      <c r="B84" s="172">
        <v>43</v>
      </c>
    </row>
    <row r="85" spans="1:2" ht="15.5" x14ac:dyDescent="0.35">
      <c r="A85" s="90" t="s">
        <v>707</v>
      </c>
      <c r="B85" s="172">
        <v>43</v>
      </c>
    </row>
    <row r="86" spans="1:2" ht="15.5" x14ac:dyDescent="0.35">
      <c r="A86" s="90" t="s">
        <v>708</v>
      </c>
      <c r="B86" s="172">
        <v>41</v>
      </c>
    </row>
    <row r="87" spans="1:2" ht="15.5" x14ac:dyDescent="0.35">
      <c r="A87" s="90" t="s">
        <v>709</v>
      </c>
      <c r="B87" s="172">
        <v>41</v>
      </c>
    </row>
    <row r="88" spans="1:2" ht="15.5" x14ac:dyDescent="0.35">
      <c r="A88" s="90" t="s">
        <v>710</v>
      </c>
      <c r="B88" s="172">
        <v>41</v>
      </c>
    </row>
    <row r="89" spans="1:2" ht="15.5" x14ac:dyDescent="0.35">
      <c r="A89" s="90" t="s">
        <v>711</v>
      </c>
      <c r="B89" s="172">
        <v>37</v>
      </c>
    </row>
    <row r="90" spans="1:2" ht="15.5" x14ac:dyDescent="0.35">
      <c r="A90" s="90" t="s">
        <v>712</v>
      </c>
      <c r="B90" s="172">
        <v>36</v>
      </c>
    </row>
    <row r="91" spans="1:2" ht="15.5" x14ac:dyDescent="0.35">
      <c r="A91" s="90" t="s">
        <v>713</v>
      </c>
      <c r="B91" s="172">
        <v>34</v>
      </c>
    </row>
    <row r="92" spans="1:2" ht="15.5" x14ac:dyDescent="0.35">
      <c r="A92" s="90" t="s">
        <v>714</v>
      </c>
      <c r="B92" s="172">
        <v>33</v>
      </c>
    </row>
    <row r="93" spans="1:2" ht="15.5" x14ac:dyDescent="0.35">
      <c r="A93" s="90" t="s">
        <v>715</v>
      </c>
      <c r="B93" s="172">
        <v>31</v>
      </c>
    </row>
    <row r="94" spans="1:2" ht="15.5" x14ac:dyDescent="0.35">
      <c r="A94" s="90" t="s">
        <v>716</v>
      </c>
      <c r="B94" s="172">
        <v>29</v>
      </c>
    </row>
    <row r="95" spans="1:2" ht="15.5" x14ac:dyDescent="0.35">
      <c r="A95" s="90" t="s">
        <v>717</v>
      </c>
      <c r="B95" s="172">
        <v>29</v>
      </c>
    </row>
    <row r="96" spans="1:2" ht="15.5" x14ac:dyDescent="0.35">
      <c r="A96" s="90" t="s">
        <v>718</v>
      </c>
      <c r="B96" s="172">
        <v>28</v>
      </c>
    </row>
    <row r="97" spans="1:2" ht="15.5" x14ac:dyDescent="0.35">
      <c r="A97" s="90" t="s">
        <v>719</v>
      </c>
      <c r="B97" s="172">
        <v>26</v>
      </c>
    </row>
    <row r="98" spans="1:2" ht="15.5" x14ac:dyDescent="0.35">
      <c r="A98" s="90" t="s">
        <v>720</v>
      </c>
      <c r="B98" s="172">
        <v>25</v>
      </c>
    </row>
    <row r="99" spans="1:2" ht="15.5" x14ac:dyDescent="0.35">
      <c r="A99" s="90" t="s">
        <v>721</v>
      </c>
      <c r="B99" s="172">
        <v>24</v>
      </c>
    </row>
    <row r="100" spans="1:2" ht="15.5" x14ac:dyDescent="0.35">
      <c r="A100" s="90" t="s">
        <v>722</v>
      </c>
      <c r="B100" s="172">
        <v>23</v>
      </c>
    </row>
    <row r="101" spans="1:2" ht="15.5" x14ac:dyDescent="0.35">
      <c r="A101" s="90" t="s">
        <v>723</v>
      </c>
      <c r="B101" s="172">
        <v>22</v>
      </c>
    </row>
    <row r="102" spans="1:2" ht="15.5" x14ac:dyDescent="0.35">
      <c r="A102" s="90" t="s">
        <v>724</v>
      </c>
      <c r="B102" s="172">
        <v>22</v>
      </c>
    </row>
    <row r="103" spans="1:2" ht="15.5" x14ac:dyDescent="0.35">
      <c r="A103" s="90" t="s">
        <v>725</v>
      </c>
      <c r="B103" s="172">
        <v>20</v>
      </c>
    </row>
    <row r="104" spans="1:2" ht="15.5" x14ac:dyDescent="0.35">
      <c r="A104" s="90" t="s">
        <v>726</v>
      </c>
      <c r="B104" s="172">
        <v>18</v>
      </c>
    </row>
    <row r="105" spans="1:2" ht="15.5" x14ac:dyDescent="0.35">
      <c r="A105" s="90" t="s">
        <v>727</v>
      </c>
      <c r="B105" s="172">
        <v>18</v>
      </c>
    </row>
    <row r="106" spans="1:2" ht="15.5" x14ac:dyDescent="0.35">
      <c r="A106" s="90" t="s">
        <v>728</v>
      </c>
      <c r="B106" s="172">
        <v>17</v>
      </c>
    </row>
    <row r="107" spans="1:2" ht="15.5" x14ac:dyDescent="0.35">
      <c r="A107" s="90" t="s">
        <v>729</v>
      </c>
      <c r="B107" s="172">
        <v>17</v>
      </c>
    </row>
    <row r="108" spans="1:2" ht="15.5" x14ac:dyDescent="0.35">
      <c r="A108" s="90" t="s">
        <v>730</v>
      </c>
      <c r="B108" s="172">
        <v>15</v>
      </c>
    </row>
    <row r="109" spans="1:2" ht="15.5" x14ac:dyDescent="0.35">
      <c r="A109" s="90" t="s">
        <v>731</v>
      </c>
      <c r="B109" s="172">
        <v>15</v>
      </c>
    </row>
    <row r="110" spans="1:2" ht="15.5" x14ac:dyDescent="0.35">
      <c r="A110" s="90" t="s">
        <v>732</v>
      </c>
      <c r="B110" s="172">
        <v>13</v>
      </c>
    </row>
    <row r="111" spans="1:2" ht="15.5" x14ac:dyDescent="0.35">
      <c r="A111" s="90" t="s">
        <v>733</v>
      </c>
      <c r="B111" s="172">
        <v>13</v>
      </c>
    </row>
    <row r="112" spans="1:2" ht="15.5" x14ac:dyDescent="0.35">
      <c r="A112" s="90" t="s">
        <v>734</v>
      </c>
      <c r="B112" s="172">
        <v>13</v>
      </c>
    </row>
    <row r="113" spans="1:2" ht="15.5" x14ac:dyDescent="0.35">
      <c r="A113" s="90" t="s">
        <v>735</v>
      </c>
      <c r="B113" s="172">
        <v>12</v>
      </c>
    </row>
    <row r="114" spans="1:2" ht="15.5" x14ac:dyDescent="0.35">
      <c r="A114" s="90" t="s">
        <v>736</v>
      </c>
      <c r="B114" s="172">
        <v>12</v>
      </c>
    </row>
    <row r="115" spans="1:2" ht="15.5" x14ac:dyDescent="0.35">
      <c r="A115" s="90" t="s">
        <v>737</v>
      </c>
      <c r="B115" s="172">
        <v>12</v>
      </c>
    </row>
    <row r="116" spans="1:2" ht="15.5" x14ac:dyDescent="0.35">
      <c r="A116" s="90" t="s">
        <v>738</v>
      </c>
      <c r="B116" s="172">
        <v>12</v>
      </c>
    </row>
    <row r="117" spans="1:2" ht="15.5" x14ac:dyDescent="0.35">
      <c r="A117" s="90" t="s">
        <v>739</v>
      </c>
      <c r="B117" s="172">
        <v>11</v>
      </c>
    </row>
    <row r="118" spans="1:2" ht="15.5" x14ac:dyDescent="0.35">
      <c r="A118" s="90" t="s">
        <v>740</v>
      </c>
      <c r="B118" s="172">
        <v>11</v>
      </c>
    </row>
    <row r="119" spans="1:2" ht="15.5" x14ac:dyDescent="0.35">
      <c r="A119" s="90" t="s">
        <v>741</v>
      </c>
      <c r="B119" s="172">
        <v>11</v>
      </c>
    </row>
    <row r="120" spans="1:2" ht="15.5" x14ac:dyDescent="0.35">
      <c r="A120" s="90" t="s">
        <v>742</v>
      </c>
      <c r="B120" s="172">
        <v>11</v>
      </c>
    </row>
    <row r="121" spans="1:2" ht="15.5" x14ac:dyDescent="0.35">
      <c r="A121" s="90" t="s">
        <v>743</v>
      </c>
      <c r="B121" s="172">
        <v>10</v>
      </c>
    </row>
    <row r="122" spans="1:2" ht="15.5" x14ac:dyDescent="0.35">
      <c r="A122" s="90" t="s">
        <v>744</v>
      </c>
      <c r="B122" s="172">
        <v>10</v>
      </c>
    </row>
    <row r="123" spans="1:2" ht="15.5" x14ac:dyDescent="0.35">
      <c r="A123" s="90" t="s">
        <v>745</v>
      </c>
      <c r="B123" s="172">
        <v>10</v>
      </c>
    </row>
    <row r="124" spans="1:2" ht="15.5" x14ac:dyDescent="0.35">
      <c r="A124" s="90" t="s">
        <v>746</v>
      </c>
      <c r="B124" s="172">
        <v>10</v>
      </c>
    </row>
    <row r="125" spans="1:2" ht="15.5" x14ac:dyDescent="0.35">
      <c r="A125" s="90" t="s">
        <v>747</v>
      </c>
      <c r="B125" s="172">
        <v>10</v>
      </c>
    </row>
    <row r="126" spans="1:2" ht="15.5" x14ac:dyDescent="0.35">
      <c r="A126" s="90" t="s">
        <v>748</v>
      </c>
      <c r="B126" s="172">
        <v>10</v>
      </c>
    </row>
    <row r="127" spans="1:2" ht="15.5" x14ac:dyDescent="0.35">
      <c r="A127" s="90" t="s">
        <v>749</v>
      </c>
      <c r="B127" s="172">
        <v>9</v>
      </c>
    </row>
    <row r="128" spans="1:2" ht="15.5" x14ac:dyDescent="0.35">
      <c r="A128" s="90" t="s">
        <v>750</v>
      </c>
      <c r="B128" s="172">
        <v>9</v>
      </c>
    </row>
    <row r="129" spans="1:2" ht="15.5" x14ac:dyDescent="0.35">
      <c r="A129" s="90" t="s">
        <v>751</v>
      </c>
      <c r="B129" s="172">
        <v>9</v>
      </c>
    </row>
    <row r="130" spans="1:2" ht="15.5" x14ac:dyDescent="0.35">
      <c r="A130" s="90" t="s">
        <v>752</v>
      </c>
      <c r="B130" s="172">
        <v>9</v>
      </c>
    </row>
    <row r="131" spans="1:2" ht="15.5" x14ac:dyDescent="0.35">
      <c r="A131" s="90" t="s">
        <v>753</v>
      </c>
      <c r="B131" s="172">
        <v>9</v>
      </c>
    </row>
    <row r="132" spans="1:2" ht="15.5" x14ac:dyDescent="0.35">
      <c r="A132" s="90" t="s">
        <v>754</v>
      </c>
      <c r="B132" s="172">
        <v>9</v>
      </c>
    </row>
    <row r="133" spans="1:2" ht="15.5" x14ac:dyDescent="0.35">
      <c r="A133" s="90" t="s">
        <v>755</v>
      </c>
      <c r="B133" s="172">
        <v>8</v>
      </c>
    </row>
    <row r="134" spans="1:2" ht="15.5" x14ac:dyDescent="0.35">
      <c r="A134" s="90" t="s">
        <v>756</v>
      </c>
      <c r="B134" s="172">
        <v>8</v>
      </c>
    </row>
    <row r="135" spans="1:2" ht="15.5" x14ac:dyDescent="0.35">
      <c r="A135" s="90" t="s">
        <v>757</v>
      </c>
      <c r="B135" s="172">
        <v>8</v>
      </c>
    </row>
    <row r="136" spans="1:2" ht="15.5" x14ac:dyDescent="0.35">
      <c r="A136" s="90" t="s">
        <v>758</v>
      </c>
      <c r="B136" s="172">
        <v>8</v>
      </c>
    </row>
    <row r="137" spans="1:2" ht="15.5" x14ac:dyDescent="0.35">
      <c r="A137" s="90" t="s">
        <v>759</v>
      </c>
      <c r="B137" s="172">
        <v>8</v>
      </c>
    </row>
    <row r="138" spans="1:2" ht="15.5" x14ac:dyDescent="0.35">
      <c r="A138" s="90" t="s">
        <v>760</v>
      </c>
      <c r="B138" s="172">
        <v>7</v>
      </c>
    </row>
    <row r="139" spans="1:2" ht="15.5" x14ac:dyDescent="0.35">
      <c r="A139" s="90" t="s">
        <v>761</v>
      </c>
      <c r="B139" s="172">
        <v>7</v>
      </c>
    </row>
    <row r="140" spans="1:2" ht="15.5" x14ac:dyDescent="0.35">
      <c r="A140" s="90" t="s">
        <v>762</v>
      </c>
      <c r="B140" s="172">
        <v>7</v>
      </c>
    </row>
    <row r="141" spans="1:2" ht="15.5" x14ac:dyDescent="0.35">
      <c r="A141" s="90" t="s">
        <v>763</v>
      </c>
      <c r="B141" s="172">
        <v>7</v>
      </c>
    </row>
    <row r="142" spans="1:2" ht="15.5" x14ac:dyDescent="0.35">
      <c r="A142" s="90" t="s">
        <v>764</v>
      </c>
      <c r="B142" s="172">
        <v>7</v>
      </c>
    </row>
    <row r="143" spans="1:2" ht="15.5" x14ac:dyDescent="0.35">
      <c r="A143" s="90" t="s">
        <v>765</v>
      </c>
      <c r="B143" s="172">
        <v>6</v>
      </c>
    </row>
    <row r="144" spans="1:2" ht="15.5" x14ac:dyDescent="0.35">
      <c r="A144" s="90" t="s">
        <v>766</v>
      </c>
      <c r="B144" s="172">
        <v>6</v>
      </c>
    </row>
    <row r="145" spans="1:2" ht="15.5" x14ac:dyDescent="0.35">
      <c r="A145" s="90" t="s">
        <v>767</v>
      </c>
      <c r="B145" s="172">
        <v>6</v>
      </c>
    </row>
    <row r="146" spans="1:2" ht="15.5" x14ac:dyDescent="0.35">
      <c r="A146" s="90" t="s">
        <v>768</v>
      </c>
      <c r="B146" s="172">
        <v>6</v>
      </c>
    </row>
    <row r="147" spans="1:2" ht="15.5" x14ac:dyDescent="0.35">
      <c r="A147" s="90" t="s">
        <v>769</v>
      </c>
      <c r="B147" s="172">
        <v>6</v>
      </c>
    </row>
    <row r="148" spans="1:2" ht="15.5" x14ac:dyDescent="0.35">
      <c r="A148" s="90" t="s">
        <v>770</v>
      </c>
      <c r="B148" s="172">
        <v>6</v>
      </c>
    </row>
    <row r="149" spans="1:2" ht="15.5" x14ac:dyDescent="0.35">
      <c r="A149" s="90" t="s">
        <v>771</v>
      </c>
      <c r="B149" s="172">
        <v>6</v>
      </c>
    </row>
    <row r="150" spans="1:2" ht="15.5" x14ac:dyDescent="0.35">
      <c r="A150" s="90" t="s">
        <v>772</v>
      </c>
      <c r="B150" s="172">
        <v>5</v>
      </c>
    </row>
    <row r="151" spans="1:2" ht="15.5" x14ac:dyDescent="0.35">
      <c r="A151" s="90" t="s">
        <v>773</v>
      </c>
      <c r="B151" s="172">
        <v>5</v>
      </c>
    </row>
    <row r="152" spans="1:2" ht="15.5" x14ac:dyDescent="0.35">
      <c r="A152" s="90" t="s">
        <v>774</v>
      </c>
      <c r="B152" s="172">
        <v>5</v>
      </c>
    </row>
    <row r="153" spans="1:2" ht="15.5" x14ac:dyDescent="0.35">
      <c r="A153" s="90" t="s">
        <v>775</v>
      </c>
      <c r="B153" s="172">
        <v>5</v>
      </c>
    </row>
    <row r="154" spans="1:2" ht="15.5" x14ac:dyDescent="0.35">
      <c r="A154" s="90" t="s">
        <v>776</v>
      </c>
      <c r="B154" s="172">
        <v>5</v>
      </c>
    </row>
    <row r="155" spans="1:2" ht="15.5" x14ac:dyDescent="0.35">
      <c r="A155" s="90" t="s">
        <v>777</v>
      </c>
      <c r="B155" s="172">
        <v>5</v>
      </c>
    </row>
    <row r="156" spans="1:2" ht="15.5" x14ac:dyDescent="0.35">
      <c r="A156" s="90" t="s">
        <v>778</v>
      </c>
      <c r="B156" s="172">
        <v>5</v>
      </c>
    </row>
    <row r="157" spans="1:2" ht="15.5" x14ac:dyDescent="0.35">
      <c r="A157" s="90" t="s">
        <v>779</v>
      </c>
      <c r="B157" s="172">
        <v>5</v>
      </c>
    </row>
    <row r="158" spans="1:2" ht="15.5" x14ac:dyDescent="0.35">
      <c r="A158" s="90" t="s">
        <v>780</v>
      </c>
      <c r="B158" s="172">
        <v>5</v>
      </c>
    </row>
    <row r="159" spans="1:2" ht="15.5" x14ac:dyDescent="0.35">
      <c r="A159" s="90" t="s">
        <v>781</v>
      </c>
      <c r="B159" s="172">
        <v>5</v>
      </c>
    </row>
    <row r="160" spans="1:2" ht="15.5" x14ac:dyDescent="0.35">
      <c r="A160" s="90" t="s">
        <v>782</v>
      </c>
      <c r="B160" s="172">
        <v>4</v>
      </c>
    </row>
    <row r="161" spans="1:2" ht="15.5" x14ac:dyDescent="0.35">
      <c r="A161" s="90" t="s">
        <v>783</v>
      </c>
      <c r="B161" s="172">
        <v>4</v>
      </c>
    </row>
    <row r="162" spans="1:2" ht="15.5" x14ac:dyDescent="0.35">
      <c r="A162" s="90" t="s">
        <v>784</v>
      </c>
      <c r="B162" s="172">
        <v>4</v>
      </c>
    </row>
    <row r="163" spans="1:2" ht="15.5" x14ac:dyDescent="0.35">
      <c r="A163" s="90" t="s">
        <v>785</v>
      </c>
      <c r="B163" s="172">
        <v>4</v>
      </c>
    </row>
    <row r="164" spans="1:2" ht="15.5" x14ac:dyDescent="0.35">
      <c r="A164" s="90" t="s">
        <v>786</v>
      </c>
      <c r="B164" s="172">
        <v>3</v>
      </c>
    </row>
    <row r="165" spans="1:2" ht="15.5" x14ac:dyDescent="0.35">
      <c r="A165" s="90" t="s">
        <v>787</v>
      </c>
      <c r="B165" s="172">
        <v>3</v>
      </c>
    </row>
    <row r="166" spans="1:2" ht="15.5" x14ac:dyDescent="0.35">
      <c r="A166" s="90" t="s">
        <v>788</v>
      </c>
      <c r="B166" s="172">
        <v>3</v>
      </c>
    </row>
    <row r="167" spans="1:2" ht="15.5" x14ac:dyDescent="0.35">
      <c r="A167" s="90" t="s">
        <v>789</v>
      </c>
      <c r="B167" s="172">
        <v>3</v>
      </c>
    </row>
    <row r="168" spans="1:2" ht="15.5" x14ac:dyDescent="0.35">
      <c r="A168" s="90" t="s">
        <v>790</v>
      </c>
      <c r="B168" s="172">
        <v>3</v>
      </c>
    </row>
    <row r="169" spans="1:2" ht="15.5" x14ac:dyDescent="0.35">
      <c r="A169" s="90" t="s">
        <v>791</v>
      </c>
      <c r="B169" s="172">
        <v>3</v>
      </c>
    </row>
    <row r="170" spans="1:2" ht="15.5" x14ac:dyDescent="0.35">
      <c r="A170" s="90" t="s">
        <v>792</v>
      </c>
      <c r="B170" s="172">
        <v>3</v>
      </c>
    </row>
    <row r="171" spans="1:2" ht="15.5" x14ac:dyDescent="0.35">
      <c r="A171" s="90" t="s">
        <v>793</v>
      </c>
      <c r="B171" s="172">
        <v>3</v>
      </c>
    </row>
    <row r="172" spans="1:2" ht="15.5" x14ac:dyDescent="0.35">
      <c r="A172" s="90" t="s">
        <v>794</v>
      </c>
      <c r="B172" s="172">
        <v>3</v>
      </c>
    </row>
    <row r="173" spans="1:2" ht="15.5" x14ac:dyDescent="0.35">
      <c r="A173" s="90" t="s">
        <v>795</v>
      </c>
      <c r="B173" s="172">
        <v>3</v>
      </c>
    </row>
    <row r="174" spans="1:2" ht="15.5" x14ac:dyDescent="0.35">
      <c r="A174" s="90" t="s">
        <v>796</v>
      </c>
      <c r="B174" s="172">
        <v>2</v>
      </c>
    </row>
    <row r="175" spans="1:2" ht="15.5" x14ac:dyDescent="0.35">
      <c r="A175" s="90" t="s">
        <v>797</v>
      </c>
      <c r="B175" s="172">
        <v>2</v>
      </c>
    </row>
    <row r="176" spans="1:2" ht="15.5" x14ac:dyDescent="0.35">
      <c r="A176" s="90" t="s">
        <v>798</v>
      </c>
      <c r="B176" s="172">
        <v>2</v>
      </c>
    </row>
    <row r="177" spans="1:2" ht="15.5" x14ac:dyDescent="0.35">
      <c r="A177" s="90" t="s">
        <v>799</v>
      </c>
      <c r="B177" s="172">
        <v>2</v>
      </c>
    </row>
    <row r="178" spans="1:2" ht="15.5" x14ac:dyDescent="0.35">
      <c r="A178" s="90" t="s">
        <v>800</v>
      </c>
      <c r="B178" s="172">
        <v>2</v>
      </c>
    </row>
    <row r="179" spans="1:2" ht="15.5" x14ac:dyDescent="0.35">
      <c r="A179" s="90" t="s">
        <v>801</v>
      </c>
      <c r="B179" s="172">
        <v>2</v>
      </c>
    </row>
    <row r="180" spans="1:2" ht="15.5" x14ac:dyDescent="0.35">
      <c r="A180" s="90" t="s">
        <v>802</v>
      </c>
      <c r="B180" s="172">
        <v>2</v>
      </c>
    </row>
    <row r="181" spans="1:2" ht="15.5" x14ac:dyDescent="0.35">
      <c r="A181" s="90" t="s">
        <v>803</v>
      </c>
      <c r="B181" s="172">
        <v>2</v>
      </c>
    </row>
    <row r="182" spans="1:2" ht="15.5" x14ac:dyDescent="0.35">
      <c r="A182" s="90" t="s">
        <v>804</v>
      </c>
      <c r="B182" s="172">
        <v>2</v>
      </c>
    </row>
    <row r="183" spans="1:2" ht="15.5" x14ac:dyDescent="0.35">
      <c r="A183" s="90" t="s">
        <v>805</v>
      </c>
      <c r="B183" s="172">
        <v>2</v>
      </c>
    </row>
    <row r="184" spans="1:2" ht="15.5" x14ac:dyDescent="0.35">
      <c r="A184" s="90" t="s">
        <v>806</v>
      </c>
      <c r="B184" s="172">
        <v>2</v>
      </c>
    </row>
    <row r="185" spans="1:2" ht="15.5" x14ac:dyDescent="0.35">
      <c r="A185" s="90" t="s">
        <v>807</v>
      </c>
      <c r="B185" s="172">
        <v>2</v>
      </c>
    </row>
    <row r="186" spans="1:2" ht="15.5" x14ac:dyDescent="0.35">
      <c r="A186" s="90" t="s">
        <v>808</v>
      </c>
      <c r="B186" s="172">
        <v>2</v>
      </c>
    </row>
    <row r="187" spans="1:2" ht="15.5" x14ac:dyDescent="0.35">
      <c r="A187" s="90" t="s">
        <v>809</v>
      </c>
      <c r="B187" s="172">
        <v>2</v>
      </c>
    </row>
    <row r="188" spans="1:2" ht="15.5" x14ac:dyDescent="0.35">
      <c r="A188" s="90" t="s">
        <v>810</v>
      </c>
      <c r="B188" s="172">
        <v>2</v>
      </c>
    </row>
    <row r="189" spans="1:2" ht="15.5" x14ac:dyDescent="0.35">
      <c r="A189" s="90" t="s">
        <v>811</v>
      </c>
      <c r="B189" s="172">
        <v>2</v>
      </c>
    </row>
    <row r="190" spans="1:2" ht="15.5" x14ac:dyDescent="0.35">
      <c r="A190" s="90" t="s">
        <v>812</v>
      </c>
      <c r="B190" s="172">
        <v>1</v>
      </c>
    </row>
    <row r="191" spans="1:2" ht="15.5" x14ac:dyDescent="0.35">
      <c r="A191" s="90" t="s">
        <v>813</v>
      </c>
      <c r="B191" s="172">
        <v>1</v>
      </c>
    </row>
    <row r="192" spans="1:2" ht="15.5" x14ac:dyDescent="0.35">
      <c r="A192" s="90" t="s">
        <v>814</v>
      </c>
      <c r="B192" s="172">
        <v>1</v>
      </c>
    </row>
    <row r="193" spans="1:2" ht="15.5" x14ac:dyDescent="0.35">
      <c r="A193" s="90" t="s">
        <v>815</v>
      </c>
      <c r="B193" s="172">
        <v>1</v>
      </c>
    </row>
    <row r="194" spans="1:2" ht="15.5" x14ac:dyDescent="0.35">
      <c r="A194" s="90" t="s">
        <v>816</v>
      </c>
      <c r="B194" s="172">
        <v>1</v>
      </c>
    </row>
    <row r="195" spans="1:2" ht="15.5" x14ac:dyDescent="0.35">
      <c r="A195" s="90" t="s">
        <v>817</v>
      </c>
      <c r="B195" s="172">
        <v>1</v>
      </c>
    </row>
    <row r="196" spans="1:2" ht="15.5" x14ac:dyDescent="0.35">
      <c r="A196" s="90" t="s">
        <v>818</v>
      </c>
      <c r="B196" s="172">
        <v>1</v>
      </c>
    </row>
    <row r="197" spans="1:2" ht="15.5" x14ac:dyDescent="0.35">
      <c r="A197" s="90" t="s">
        <v>819</v>
      </c>
      <c r="B197" s="172">
        <v>1</v>
      </c>
    </row>
    <row r="198" spans="1:2" ht="15.5" x14ac:dyDescent="0.35">
      <c r="A198" s="90" t="s">
        <v>820</v>
      </c>
      <c r="B198" s="172">
        <v>1</v>
      </c>
    </row>
    <row r="199" spans="1:2" ht="15.5" x14ac:dyDescent="0.35">
      <c r="A199" s="90" t="s">
        <v>821</v>
      </c>
      <c r="B199" s="172">
        <v>1</v>
      </c>
    </row>
    <row r="200" spans="1:2" ht="15.5" x14ac:dyDescent="0.35">
      <c r="A200" s="90" t="s">
        <v>822</v>
      </c>
      <c r="B200" s="172">
        <v>1</v>
      </c>
    </row>
    <row r="201" spans="1:2" ht="15.5" x14ac:dyDescent="0.35">
      <c r="A201" s="90" t="s">
        <v>823</v>
      </c>
      <c r="B201" s="172">
        <v>1</v>
      </c>
    </row>
    <row r="202" spans="1:2" ht="15.5" x14ac:dyDescent="0.35">
      <c r="A202" s="90" t="s">
        <v>824</v>
      </c>
      <c r="B202" s="172">
        <v>1</v>
      </c>
    </row>
    <row r="203" spans="1:2" ht="15.5" x14ac:dyDescent="0.35">
      <c r="A203" s="90" t="s">
        <v>825</v>
      </c>
      <c r="B203" s="172">
        <v>1</v>
      </c>
    </row>
    <row r="204" spans="1:2" ht="15.5" x14ac:dyDescent="0.35">
      <c r="A204" s="90" t="s">
        <v>826</v>
      </c>
      <c r="B204" s="172">
        <v>1</v>
      </c>
    </row>
    <row r="205" spans="1:2" ht="15.5" x14ac:dyDescent="0.35">
      <c r="A205" s="129" t="s">
        <v>827</v>
      </c>
      <c r="B205" s="113">
        <v>1</v>
      </c>
    </row>
    <row r="206" spans="1:2" ht="16" thickBot="1" x14ac:dyDescent="0.4">
      <c r="A206" s="130" t="s">
        <v>180</v>
      </c>
      <c r="B206" s="176">
        <v>29422</v>
      </c>
    </row>
    <row r="208" spans="1:2" ht="15.5" x14ac:dyDescent="0.35">
      <c r="A208" s="180" t="s">
        <v>7</v>
      </c>
    </row>
  </sheetData>
  <hyperlinks>
    <hyperlink ref="C1" location="'Table of Contents'!C2" display="Back to Table of Contents"/>
  </hyperlink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election activeCell="F1" sqref="F1"/>
    </sheetView>
  </sheetViews>
  <sheetFormatPr defaultRowHeight="14.5" x14ac:dyDescent="0.35"/>
  <cols>
    <col min="1" max="1" width="23.08984375" customWidth="1"/>
    <col min="2" max="2" width="10.1796875" customWidth="1"/>
  </cols>
  <sheetData>
    <row r="1" spans="1:6" x14ac:dyDescent="0.35">
      <c r="A1" s="30" t="s">
        <v>828</v>
      </c>
      <c r="F1" s="29" t="s">
        <v>949</v>
      </c>
    </row>
    <row r="2" spans="1:6" ht="15" thickBot="1" x14ac:dyDescent="0.4">
      <c r="A2" s="2"/>
    </row>
    <row r="3" spans="1:6" ht="16" thickBot="1" x14ac:dyDescent="0.4">
      <c r="A3" s="238" t="s">
        <v>829</v>
      </c>
      <c r="B3" s="239" t="s">
        <v>625</v>
      </c>
    </row>
    <row r="4" spans="1:6" ht="15.5" x14ac:dyDescent="0.35">
      <c r="A4" s="58" t="s">
        <v>830</v>
      </c>
      <c r="B4" s="172">
        <v>72785</v>
      </c>
    </row>
    <row r="5" spans="1:6" ht="15.5" x14ac:dyDescent="0.35">
      <c r="A5" s="58" t="s">
        <v>831</v>
      </c>
      <c r="B5" s="172">
        <v>348</v>
      </c>
    </row>
    <row r="6" spans="1:6" ht="15.5" x14ac:dyDescent="0.35">
      <c r="A6" s="58" t="s">
        <v>832</v>
      </c>
      <c r="B6" s="172">
        <v>999</v>
      </c>
    </row>
    <row r="7" spans="1:6" ht="15.5" x14ac:dyDescent="0.35">
      <c r="A7" s="58" t="s">
        <v>833</v>
      </c>
      <c r="B7" s="172">
        <v>1522</v>
      </c>
    </row>
    <row r="8" spans="1:6" ht="15.5" x14ac:dyDescent="0.35">
      <c r="A8" s="58" t="s">
        <v>834</v>
      </c>
      <c r="B8" s="172">
        <v>1598</v>
      </c>
    </row>
    <row r="9" spans="1:6" ht="15.5" x14ac:dyDescent="0.35">
      <c r="A9" s="58" t="s">
        <v>835</v>
      </c>
      <c r="B9" s="172">
        <v>629</v>
      </c>
    </row>
    <row r="10" spans="1:6" ht="15.5" x14ac:dyDescent="0.35">
      <c r="A10" s="58" t="s">
        <v>836</v>
      </c>
      <c r="B10" s="172">
        <v>150</v>
      </c>
    </row>
    <row r="11" spans="1:6" ht="15.5" x14ac:dyDescent="0.35">
      <c r="A11" s="58" t="s">
        <v>837</v>
      </c>
      <c r="B11" s="172">
        <v>352</v>
      </c>
    </row>
    <row r="12" spans="1:6" ht="15.5" x14ac:dyDescent="0.35">
      <c r="A12" s="58" t="s">
        <v>838</v>
      </c>
      <c r="B12" s="172">
        <v>475</v>
      </c>
    </row>
    <row r="13" spans="1:6" ht="15.5" x14ac:dyDescent="0.35">
      <c r="A13" s="58" t="s">
        <v>839</v>
      </c>
      <c r="B13" s="172">
        <v>492</v>
      </c>
    </row>
    <row r="14" spans="1:6" ht="15.5" x14ac:dyDescent="0.35">
      <c r="A14" s="58" t="s">
        <v>840</v>
      </c>
      <c r="B14" s="172">
        <v>626</v>
      </c>
    </row>
    <row r="15" spans="1:6" ht="15.5" x14ac:dyDescent="0.35">
      <c r="A15" s="58" t="s">
        <v>841</v>
      </c>
      <c r="B15" s="172">
        <v>1386</v>
      </c>
    </row>
    <row r="16" spans="1:6" ht="15.5" x14ac:dyDescent="0.35">
      <c r="A16" s="58" t="s">
        <v>842</v>
      </c>
      <c r="B16" s="172">
        <v>1837</v>
      </c>
    </row>
    <row r="17" spans="1:2" ht="15.5" x14ac:dyDescent="0.35">
      <c r="A17" s="58" t="s">
        <v>843</v>
      </c>
      <c r="B17" s="172">
        <v>77</v>
      </c>
    </row>
    <row r="18" spans="1:2" ht="15.5" x14ac:dyDescent="0.35">
      <c r="A18" s="58" t="s">
        <v>844</v>
      </c>
      <c r="B18" s="172">
        <v>243</v>
      </c>
    </row>
    <row r="19" spans="1:2" ht="15.5" x14ac:dyDescent="0.35">
      <c r="A19" s="58" t="s">
        <v>845</v>
      </c>
      <c r="B19" s="172">
        <v>1425</v>
      </c>
    </row>
    <row r="20" spans="1:2" ht="15.5" x14ac:dyDescent="0.35">
      <c r="A20" s="58" t="s">
        <v>846</v>
      </c>
      <c r="B20" s="172">
        <v>176</v>
      </c>
    </row>
    <row r="21" spans="1:2" ht="15.5" x14ac:dyDescent="0.35">
      <c r="A21" s="58" t="s">
        <v>847</v>
      </c>
      <c r="B21" s="172">
        <v>75</v>
      </c>
    </row>
    <row r="22" spans="1:2" ht="15.5" x14ac:dyDescent="0.35">
      <c r="A22" s="58" t="s">
        <v>848</v>
      </c>
      <c r="B22" s="172">
        <v>267</v>
      </c>
    </row>
    <row r="23" spans="1:2" ht="15.5" x14ac:dyDescent="0.35">
      <c r="A23" s="58" t="s">
        <v>849</v>
      </c>
      <c r="B23" s="172">
        <v>550</v>
      </c>
    </row>
    <row r="24" spans="1:2" ht="15.5" x14ac:dyDescent="0.35">
      <c r="A24" s="58" t="s">
        <v>850</v>
      </c>
      <c r="B24" s="172">
        <v>63</v>
      </c>
    </row>
    <row r="25" spans="1:2" ht="15.5" x14ac:dyDescent="0.35">
      <c r="A25" s="58" t="s">
        <v>851</v>
      </c>
      <c r="B25" s="172">
        <v>1345</v>
      </c>
    </row>
    <row r="26" spans="1:2" ht="15.5" x14ac:dyDescent="0.35">
      <c r="A26" s="58" t="s">
        <v>852</v>
      </c>
      <c r="B26" s="172">
        <v>8</v>
      </c>
    </row>
    <row r="27" spans="1:2" ht="15.5" x14ac:dyDescent="0.35">
      <c r="A27" s="58" t="s">
        <v>853</v>
      </c>
      <c r="B27" s="172">
        <v>182</v>
      </c>
    </row>
    <row r="28" spans="1:2" ht="15.5" x14ac:dyDescent="0.35">
      <c r="A28" s="58" t="s">
        <v>854</v>
      </c>
      <c r="B28" s="172">
        <v>509</v>
      </c>
    </row>
    <row r="29" spans="1:2" ht="15.5" x14ac:dyDescent="0.35">
      <c r="A29" s="58" t="s">
        <v>855</v>
      </c>
      <c r="B29" s="172">
        <v>224</v>
      </c>
    </row>
    <row r="30" spans="1:2" ht="15.5" x14ac:dyDescent="0.35">
      <c r="A30" s="58" t="s">
        <v>856</v>
      </c>
      <c r="B30" s="172">
        <v>274</v>
      </c>
    </row>
    <row r="31" spans="1:2" ht="15.5" x14ac:dyDescent="0.35">
      <c r="A31" s="58" t="s">
        <v>857</v>
      </c>
      <c r="B31" s="172">
        <v>119</v>
      </c>
    </row>
    <row r="32" spans="1:2" ht="15.5" x14ac:dyDescent="0.35">
      <c r="A32" s="58" t="s">
        <v>858</v>
      </c>
      <c r="B32" s="172">
        <v>477</v>
      </c>
    </row>
    <row r="33" spans="1:2" ht="15.5" x14ac:dyDescent="0.35">
      <c r="A33" s="58" t="s">
        <v>859</v>
      </c>
      <c r="B33" s="172">
        <v>481</v>
      </c>
    </row>
    <row r="34" spans="1:2" ht="15.5" x14ac:dyDescent="0.35">
      <c r="A34" s="58" t="s">
        <v>860</v>
      </c>
      <c r="B34" s="172">
        <v>51</v>
      </c>
    </row>
    <row r="35" spans="1:2" ht="15.5" x14ac:dyDescent="0.35">
      <c r="A35" s="58" t="s">
        <v>861</v>
      </c>
      <c r="B35" s="172">
        <v>1257</v>
      </c>
    </row>
    <row r="36" spans="1:2" ht="15.5" x14ac:dyDescent="0.35">
      <c r="A36" s="58" t="s">
        <v>862</v>
      </c>
      <c r="B36" s="172">
        <v>346</v>
      </c>
    </row>
    <row r="37" spans="1:2" ht="15.5" x14ac:dyDescent="0.35">
      <c r="A37" s="58" t="s">
        <v>863</v>
      </c>
      <c r="B37" s="172">
        <v>560</v>
      </c>
    </row>
    <row r="38" spans="1:2" ht="15.5" x14ac:dyDescent="0.35">
      <c r="A38" s="58" t="s">
        <v>864</v>
      </c>
      <c r="B38" s="172">
        <v>272</v>
      </c>
    </row>
    <row r="39" spans="1:2" ht="15.5" x14ac:dyDescent="0.35">
      <c r="A39" s="58" t="s">
        <v>865</v>
      </c>
      <c r="B39" s="172">
        <v>1744</v>
      </c>
    </row>
    <row r="40" spans="1:2" ht="15.5" x14ac:dyDescent="0.35">
      <c r="A40" s="58" t="s">
        <v>866</v>
      </c>
      <c r="B40" s="172">
        <v>9569</v>
      </c>
    </row>
    <row r="41" spans="1:2" ht="15.5" x14ac:dyDescent="0.35">
      <c r="A41" s="58" t="s">
        <v>867</v>
      </c>
      <c r="B41" s="172">
        <v>11165</v>
      </c>
    </row>
    <row r="42" spans="1:2" ht="15.5" x14ac:dyDescent="0.35">
      <c r="A42" s="58" t="s">
        <v>180</v>
      </c>
      <c r="B42" s="172">
        <v>55674</v>
      </c>
    </row>
    <row r="43" spans="1:2" ht="16" thickBot="1" x14ac:dyDescent="0.4">
      <c r="A43" s="120" t="s">
        <v>356</v>
      </c>
      <c r="B43" s="176">
        <v>170332</v>
      </c>
    </row>
    <row r="45" spans="1:2" ht="15.5" x14ac:dyDescent="0.35">
      <c r="A45" s="180" t="s">
        <v>7</v>
      </c>
    </row>
  </sheetData>
  <hyperlinks>
    <hyperlink ref="F1" location="'Table of Contents'!C2" display="Back to Table of Contents"/>
  </hyperlink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election activeCell="B1" sqref="B1"/>
    </sheetView>
  </sheetViews>
  <sheetFormatPr defaultRowHeight="14.5" x14ac:dyDescent="0.35"/>
  <cols>
    <col min="1" max="1" width="78.6328125" customWidth="1"/>
    <col min="2" max="14" width="12.54296875" customWidth="1"/>
  </cols>
  <sheetData>
    <row r="1" spans="1:14" x14ac:dyDescent="0.35">
      <c r="A1" s="30" t="s">
        <v>869</v>
      </c>
      <c r="B1" s="29" t="s">
        <v>949</v>
      </c>
    </row>
    <row r="2" spans="1:14" ht="15" thickBot="1" x14ac:dyDescent="0.4">
      <c r="A2" s="2"/>
    </row>
    <row r="3" spans="1:14" x14ac:dyDescent="0.35">
      <c r="A3" s="281" t="s">
        <v>48</v>
      </c>
      <c r="B3" s="283" t="s">
        <v>284</v>
      </c>
      <c r="C3" s="284"/>
      <c r="D3" s="285"/>
      <c r="E3" s="283" t="s">
        <v>274</v>
      </c>
      <c r="F3" s="284"/>
      <c r="G3" s="285"/>
      <c r="H3" s="283" t="s">
        <v>275</v>
      </c>
      <c r="I3" s="284"/>
      <c r="J3" s="285"/>
      <c r="K3" s="283" t="s">
        <v>276</v>
      </c>
      <c r="L3" s="284"/>
      <c r="M3" s="284"/>
      <c r="N3" s="285"/>
    </row>
    <row r="4" spans="1:14" ht="32" customHeight="1" thickBot="1" x14ac:dyDescent="0.4">
      <c r="A4" s="282"/>
      <c r="B4" s="31" t="s">
        <v>1</v>
      </c>
      <c r="C4" s="32" t="s">
        <v>2</v>
      </c>
      <c r="D4" s="33" t="s">
        <v>6</v>
      </c>
      <c r="E4" s="31" t="s">
        <v>274</v>
      </c>
      <c r="F4" s="32" t="s">
        <v>870</v>
      </c>
      <c r="G4" s="33" t="s">
        <v>180</v>
      </c>
      <c r="H4" s="31" t="s">
        <v>275</v>
      </c>
      <c r="I4" s="32" t="s">
        <v>871</v>
      </c>
      <c r="J4" s="33" t="s">
        <v>180</v>
      </c>
      <c r="K4" s="31" t="s">
        <v>265</v>
      </c>
      <c r="L4" s="32" t="s">
        <v>266</v>
      </c>
      <c r="M4" s="32" t="s">
        <v>277</v>
      </c>
      <c r="N4" s="33" t="s">
        <v>180</v>
      </c>
    </row>
    <row r="5" spans="1:14" ht="15.5" x14ac:dyDescent="0.35">
      <c r="A5" s="110" t="s">
        <v>287</v>
      </c>
      <c r="B5" s="49">
        <v>2255</v>
      </c>
      <c r="C5" s="86">
        <v>2670</v>
      </c>
      <c r="D5" s="52">
        <v>4937</v>
      </c>
      <c r="E5" s="49">
        <v>124</v>
      </c>
      <c r="F5" s="86">
        <v>4121</v>
      </c>
      <c r="G5" s="50">
        <v>692</v>
      </c>
      <c r="H5" s="49">
        <v>187</v>
      </c>
      <c r="I5" s="86">
        <v>3842</v>
      </c>
      <c r="J5" s="50">
        <v>908</v>
      </c>
      <c r="K5" s="49">
        <v>285</v>
      </c>
      <c r="L5" s="86">
        <v>386</v>
      </c>
      <c r="M5" s="86">
        <v>2163</v>
      </c>
      <c r="N5" s="50">
        <v>2103</v>
      </c>
    </row>
    <row r="6" spans="1:14" ht="15.5" x14ac:dyDescent="0.35">
      <c r="A6" s="58" t="s">
        <v>55</v>
      </c>
      <c r="B6" s="54">
        <v>67</v>
      </c>
      <c r="C6" s="72">
        <v>78</v>
      </c>
      <c r="D6" s="240">
        <v>145</v>
      </c>
      <c r="E6" s="54">
        <v>7</v>
      </c>
      <c r="F6" s="72">
        <v>131</v>
      </c>
      <c r="G6" s="55">
        <v>7</v>
      </c>
      <c r="H6" s="54">
        <v>3</v>
      </c>
      <c r="I6" s="72">
        <v>125</v>
      </c>
      <c r="J6" s="55">
        <v>17</v>
      </c>
      <c r="K6" s="54">
        <v>1</v>
      </c>
      <c r="L6" s="72">
        <v>6</v>
      </c>
      <c r="M6" s="72">
        <v>103</v>
      </c>
      <c r="N6" s="55">
        <v>35</v>
      </c>
    </row>
    <row r="7" spans="1:14" ht="15.5" x14ac:dyDescent="0.35">
      <c r="A7" s="58" t="s">
        <v>288</v>
      </c>
      <c r="B7" s="54">
        <v>78</v>
      </c>
      <c r="C7" s="72">
        <v>101</v>
      </c>
      <c r="D7" s="57">
        <v>179</v>
      </c>
      <c r="E7" s="54">
        <v>1</v>
      </c>
      <c r="F7" s="72">
        <v>148</v>
      </c>
      <c r="G7" s="55">
        <v>30</v>
      </c>
      <c r="H7" s="54">
        <v>8</v>
      </c>
      <c r="I7" s="72">
        <v>133</v>
      </c>
      <c r="J7" s="55">
        <v>38</v>
      </c>
      <c r="K7" s="54">
        <v>25</v>
      </c>
      <c r="L7" s="72">
        <v>9</v>
      </c>
      <c r="M7" s="72">
        <v>107</v>
      </c>
      <c r="N7" s="55">
        <v>38</v>
      </c>
    </row>
    <row r="8" spans="1:14" ht="15.5" x14ac:dyDescent="0.35">
      <c r="A8" s="58" t="s">
        <v>56</v>
      </c>
      <c r="B8" s="54">
        <v>646</v>
      </c>
      <c r="C8" s="72">
        <v>1512</v>
      </c>
      <c r="D8" s="57">
        <v>2159</v>
      </c>
      <c r="E8" s="54">
        <v>31</v>
      </c>
      <c r="F8" s="72">
        <v>1720</v>
      </c>
      <c r="G8" s="55">
        <v>408</v>
      </c>
      <c r="H8" s="54">
        <v>84</v>
      </c>
      <c r="I8" s="72">
        <v>1632</v>
      </c>
      <c r="J8" s="55">
        <v>443</v>
      </c>
      <c r="K8" s="54">
        <v>68</v>
      </c>
      <c r="L8" s="72">
        <v>209</v>
      </c>
      <c r="M8" s="72">
        <v>1201</v>
      </c>
      <c r="N8" s="55">
        <v>681</v>
      </c>
    </row>
    <row r="9" spans="1:14" ht="15.5" x14ac:dyDescent="0.35">
      <c r="A9" s="58" t="s">
        <v>57</v>
      </c>
      <c r="B9" s="54">
        <v>171</v>
      </c>
      <c r="C9" s="72">
        <v>337</v>
      </c>
      <c r="D9" s="57">
        <v>508</v>
      </c>
      <c r="E9" s="54">
        <v>6</v>
      </c>
      <c r="F9" s="72">
        <v>451</v>
      </c>
      <c r="G9" s="55">
        <v>51</v>
      </c>
      <c r="H9" s="54">
        <v>13</v>
      </c>
      <c r="I9" s="72">
        <v>440</v>
      </c>
      <c r="J9" s="55">
        <v>55</v>
      </c>
      <c r="K9" s="54">
        <v>52</v>
      </c>
      <c r="L9" s="72">
        <v>63</v>
      </c>
      <c r="M9" s="72">
        <v>291</v>
      </c>
      <c r="N9" s="55">
        <v>102</v>
      </c>
    </row>
    <row r="10" spans="1:14" ht="15.5" x14ac:dyDescent="0.35">
      <c r="A10" s="58" t="s">
        <v>289</v>
      </c>
      <c r="B10" s="54">
        <v>71</v>
      </c>
      <c r="C10" s="72">
        <v>66</v>
      </c>
      <c r="D10" s="57">
        <v>137</v>
      </c>
      <c r="E10" s="54">
        <v>1</v>
      </c>
      <c r="F10" s="72">
        <v>128</v>
      </c>
      <c r="G10" s="55">
        <v>8</v>
      </c>
      <c r="H10" s="54">
        <v>4</v>
      </c>
      <c r="I10" s="72">
        <v>127</v>
      </c>
      <c r="J10" s="55">
        <v>6</v>
      </c>
      <c r="K10" s="54">
        <v>4</v>
      </c>
      <c r="L10" s="72">
        <v>13</v>
      </c>
      <c r="M10" s="72">
        <v>112</v>
      </c>
      <c r="N10" s="55">
        <v>8</v>
      </c>
    </row>
    <row r="11" spans="1:14" ht="15.5" x14ac:dyDescent="0.35">
      <c r="A11" s="58" t="s">
        <v>290</v>
      </c>
      <c r="B11" s="54">
        <v>372</v>
      </c>
      <c r="C11" s="72">
        <v>449</v>
      </c>
      <c r="D11" s="57">
        <v>822</v>
      </c>
      <c r="E11" s="54">
        <v>20</v>
      </c>
      <c r="F11" s="72">
        <v>695</v>
      </c>
      <c r="G11" s="55">
        <v>107</v>
      </c>
      <c r="H11" s="54">
        <v>19</v>
      </c>
      <c r="I11" s="72">
        <v>736</v>
      </c>
      <c r="J11" s="55">
        <v>67</v>
      </c>
      <c r="K11" s="54">
        <v>40</v>
      </c>
      <c r="L11" s="72">
        <v>55</v>
      </c>
      <c r="M11" s="72">
        <v>622</v>
      </c>
      <c r="N11" s="55">
        <v>105</v>
      </c>
    </row>
    <row r="12" spans="1:14" ht="15.5" x14ac:dyDescent="0.35">
      <c r="A12" s="58" t="s">
        <v>58</v>
      </c>
      <c r="B12" s="54">
        <v>138</v>
      </c>
      <c r="C12" s="72">
        <v>242</v>
      </c>
      <c r="D12" s="57">
        <v>380</v>
      </c>
      <c r="E12" s="54">
        <v>5</v>
      </c>
      <c r="F12" s="72">
        <v>369</v>
      </c>
      <c r="G12" s="55">
        <v>6</v>
      </c>
      <c r="H12" s="54">
        <v>10</v>
      </c>
      <c r="I12" s="72">
        <v>360</v>
      </c>
      <c r="J12" s="55">
        <v>10</v>
      </c>
      <c r="K12" s="54">
        <v>43</v>
      </c>
      <c r="L12" s="72">
        <v>58</v>
      </c>
      <c r="M12" s="72">
        <v>258</v>
      </c>
      <c r="N12" s="55">
        <v>21</v>
      </c>
    </row>
    <row r="13" spans="1:14" ht="15.5" x14ac:dyDescent="0.35">
      <c r="A13" s="58" t="s">
        <v>59</v>
      </c>
      <c r="B13" s="54">
        <v>21</v>
      </c>
      <c r="C13" s="72">
        <v>65</v>
      </c>
      <c r="D13" s="57">
        <v>86</v>
      </c>
      <c r="E13" s="54">
        <v>1</v>
      </c>
      <c r="F13" s="72">
        <v>74</v>
      </c>
      <c r="G13" s="55">
        <v>11</v>
      </c>
      <c r="H13" s="54">
        <v>6</v>
      </c>
      <c r="I13" s="72">
        <v>66</v>
      </c>
      <c r="J13" s="55">
        <v>14</v>
      </c>
      <c r="K13" s="54">
        <v>8</v>
      </c>
      <c r="L13" s="72">
        <v>16</v>
      </c>
      <c r="M13" s="72">
        <v>49</v>
      </c>
      <c r="N13" s="55">
        <v>13</v>
      </c>
    </row>
    <row r="14" spans="1:14" ht="15.5" x14ac:dyDescent="0.35">
      <c r="A14" s="58" t="s">
        <v>60</v>
      </c>
      <c r="B14" s="54">
        <v>3</v>
      </c>
      <c r="C14" s="72">
        <v>6</v>
      </c>
      <c r="D14" s="57">
        <v>9</v>
      </c>
      <c r="E14" s="54" t="s">
        <v>24</v>
      </c>
      <c r="F14" s="72">
        <v>1</v>
      </c>
      <c r="G14" s="55">
        <v>8</v>
      </c>
      <c r="H14" s="54" t="s">
        <v>24</v>
      </c>
      <c r="I14" s="72">
        <v>1</v>
      </c>
      <c r="J14" s="55">
        <v>8</v>
      </c>
      <c r="K14" s="54" t="s">
        <v>24</v>
      </c>
      <c r="L14" s="72" t="s">
        <v>24</v>
      </c>
      <c r="M14" s="72" t="s">
        <v>24</v>
      </c>
      <c r="N14" s="55">
        <v>9</v>
      </c>
    </row>
    <row r="15" spans="1:14" ht="15.5" x14ac:dyDescent="0.35">
      <c r="A15" s="58" t="s">
        <v>291</v>
      </c>
      <c r="B15" s="54">
        <v>191</v>
      </c>
      <c r="C15" s="72">
        <v>272</v>
      </c>
      <c r="D15" s="57">
        <v>463</v>
      </c>
      <c r="E15" s="54">
        <v>5</v>
      </c>
      <c r="F15" s="72">
        <v>452</v>
      </c>
      <c r="G15" s="55">
        <v>6</v>
      </c>
      <c r="H15" s="54">
        <v>12</v>
      </c>
      <c r="I15" s="72">
        <v>440</v>
      </c>
      <c r="J15" s="55">
        <v>11</v>
      </c>
      <c r="K15" s="54">
        <v>48</v>
      </c>
      <c r="L15" s="72">
        <v>85</v>
      </c>
      <c r="M15" s="72">
        <v>313</v>
      </c>
      <c r="N15" s="55">
        <v>17</v>
      </c>
    </row>
    <row r="16" spans="1:14" ht="15.5" x14ac:dyDescent="0.35">
      <c r="A16" s="58" t="s">
        <v>61</v>
      </c>
      <c r="B16" s="54">
        <v>216</v>
      </c>
      <c r="C16" s="72">
        <v>629</v>
      </c>
      <c r="D16" s="57">
        <v>845</v>
      </c>
      <c r="E16" s="54">
        <v>21</v>
      </c>
      <c r="F16" s="72">
        <v>778</v>
      </c>
      <c r="G16" s="55">
        <v>46</v>
      </c>
      <c r="H16" s="54">
        <v>18</v>
      </c>
      <c r="I16" s="72">
        <v>788</v>
      </c>
      <c r="J16" s="55">
        <v>39</v>
      </c>
      <c r="K16" s="54">
        <v>46</v>
      </c>
      <c r="L16" s="72">
        <v>74</v>
      </c>
      <c r="M16" s="72">
        <v>561</v>
      </c>
      <c r="N16" s="55">
        <v>164</v>
      </c>
    </row>
    <row r="17" spans="1:14" ht="15.5" x14ac:dyDescent="0.35">
      <c r="A17" s="58" t="s">
        <v>292</v>
      </c>
      <c r="B17" s="54">
        <v>41</v>
      </c>
      <c r="C17" s="72">
        <v>121</v>
      </c>
      <c r="D17" s="57">
        <v>163</v>
      </c>
      <c r="E17" s="54">
        <v>2</v>
      </c>
      <c r="F17" s="72">
        <v>152</v>
      </c>
      <c r="G17" s="55">
        <v>9</v>
      </c>
      <c r="H17" s="54">
        <v>5</v>
      </c>
      <c r="I17" s="72">
        <v>145</v>
      </c>
      <c r="J17" s="55">
        <v>13</v>
      </c>
      <c r="K17" s="54">
        <v>9</v>
      </c>
      <c r="L17" s="72">
        <v>27</v>
      </c>
      <c r="M17" s="72">
        <v>115</v>
      </c>
      <c r="N17" s="55">
        <v>12</v>
      </c>
    </row>
    <row r="18" spans="1:14" ht="15.5" x14ac:dyDescent="0.35">
      <c r="A18" s="58" t="s">
        <v>293</v>
      </c>
      <c r="B18" s="54">
        <v>72</v>
      </c>
      <c r="C18" s="72">
        <v>138</v>
      </c>
      <c r="D18" s="57">
        <v>210</v>
      </c>
      <c r="E18" s="54">
        <v>8</v>
      </c>
      <c r="F18" s="72">
        <v>182</v>
      </c>
      <c r="G18" s="55">
        <v>20</v>
      </c>
      <c r="H18" s="54">
        <v>12</v>
      </c>
      <c r="I18" s="72">
        <v>178</v>
      </c>
      <c r="J18" s="55">
        <v>20</v>
      </c>
      <c r="K18" s="54">
        <v>11</v>
      </c>
      <c r="L18" s="72">
        <v>23</v>
      </c>
      <c r="M18" s="72">
        <v>154</v>
      </c>
      <c r="N18" s="55">
        <v>22</v>
      </c>
    </row>
    <row r="19" spans="1:14" ht="15.5" x14ac:dyDescent="0.35">
      <c r="A19" s="58" t="s">
        <v>294</v>
      </c>
      <c r="B19" s="54">
        <v>133</v>
      </c>
      <c r="C19" s="72">
        <v>283</v>
      </c>
      <c r="D19" s="57">
        <v>416</v>
      </c>
      <c r="E19" s="54">
        <v>6</v>
      </c>
      <c r="F19" s="72">
        <v>357</v>
      </c>
      <c r="G19" s="55">
        <v>53</v>
      </c>
      <c r="H19" s="54">
        <v>15</v>
      </c>
      <c r="I19" s="72">
        <v>369</v>
      </c>
      <c r="J19" s="55">
        <v>32</v>
      </c>
      <c r="K19" s="54">
        <v>23</v>
      </c>
      <c r="L19" s="72">
        <v>54</v>
      </c>
      <c r="M19" s="72">
        <v>307</v>
      </c>
      <c r="N19" s="55">
        <v>32</v>
      </c>
    </row>
    <row r="20" spans="1:14" ht="15.5" x14ac:dyDescent="0.35">
      <c r="A20" s="58" t="s">
        <v>295</v>
      </c>
      <c r="B20" s="54">
        <v>14</v>
      </c>
      <c r="C20" s="72">
        <v>28</v>
      </c>
      <c r="D20" s="57">
        <v>42</v>
      </c>
      <c r="E20" s="54" t="s">
        <v>24</v>
      </c>
      <c r="F20" s="72">
        <v>39</v>
      </c>
      <c r="G20" s="55">
        <v>3</v>
      </c>
      <c r="H20" s="54" t="s">
        <v>24</v>
      </c>
      <c r="I20" s="72">
        <v>38</v>
      </c>
      <c r="J20" s="55">
        <v>4</v>
      </c>
      <c r="K20" s="54">
        <v>1</v>
      </c>
      <c r="L20" s="72">
        <v>1</v>
      </c>
      <c r="M20" s="72">
        <v>34</v>
      </c>
      <c r="N20" s="55">
        <v>6</v>
      </c>
    </row>
    <row r="21" spans="1:14" ht="15.5" x14ac:dyDescent="0.35">
      <c r="A21" s="58" t="s">
        <v>63</v>
      </c>
      <c r="B21" s="54">
        <v>41</v>
      </c>
      <c r="C21" s="72">
        <v>66</v>
      </c>
      <c r="D21" s="57">
        <v>108</v>
      </c>
      <c r="E21" s="54" t="s">
        <v>24</v>
      </c>
      <c r="F21" s="72">
        <v>87</v>
      </c>
      <c r="G21" s="55">
        <v>21</v>
      </c>
      <c r="H21" s="54">
        <v>3</v>
      </c>
      <c r="I21" s="72">
        <v>83</v>
      </c>
      <c r="J21" s="55">
        <v>22</v>
      </c>
      <c r="K21" s="54">
        <v>4</v>
      </c>
      <c r="L21" s="72">
        <v>6</v>
      </c>
      <c r="M21" s="72">
        <v>70</v>
      </c>
      <c r="N21" s="55">
        <v>28</v>
      </c>
    </row>
    <row r="22" spans="1:14" ht="15.5" x14ac:dyDescent="0.35">
      <c r="A22" s="58" t="s">
        <v>296</v>
      </c>
      <c r="B22" s="54">
        <v>2</v>
      </c>
      <c r="C22" s="72">
        <v>1</v>
      </c>
      <c r="D22" s="57">
        <v>3</v>
      </c>
      <c r="E22" s="54" t="s">
        <v>24</v>
      </c>
      <c r="F22" s="72">
        <v>2</v>
      </c>
      <c r="G22" s="55">
        <v>1</v>
      </c>
      <c r="H22" s="54" t="s">
        <v>24</v>
      </c>
      <c r="I22" s="72">
        <v>2</v>
      </c>
      <c r="J22" s="55">
        <v>1</v>
      </c>
      <c r="K22" s="54" t="s">
        <v>24</v>
      </c>
      <c r="L22" s="72" t="s">
        <v>24</v>
      </c>
      <c r="M22" s="72">
        <v>2</v>
      </c>
      <c r="N22" s="55">
        <v>1</v>
      </c>
    </row>
    <row r="23" spans="1:14" ht="15.5" x14ac:dyDescent="0.35">
      <c r="A23" s="58" t="s">
        <v>297</v>
      </c>
      <c r="B23" s="54">
        <v>1433</v>
      </c>
      <c r="C23" s="72">
        <v>2253</v>
      </c>
      <c r="D23" s="57">
        <v>3696</v>
      </c>
      <c r="E23" s="54">
        <v>163</v>
      </c>
      <c r="F23" s="72">
        <v>3202</v>
      </c>
      <c r="G23" s="55">
        <v>331</v>
      </c>
      <c r="H23" s="54">
        <v>186</v>
      </c>
      <c r="I23" s="72">
        <v>3200</v>
      </c>
      <c r="J23" s="55">
        <v>310</v>
      </c>
      <c r="K23" s="54">
        <v>103</v>
      </c>
      <c r="L23" s="72">
        <v>207</v>
      </c>
      <c r="M23" s="72">
        <v>2082</v>
      </c>
      <c r="N23" s="55">
        <v>1304</v>
      </c>
    </row>
    <row r="24" spans="1:14" ht="15.5" x14ac:dyDescent="0.35">
      <c r="A24" s="58" t="s">
        <v>79</v>
      </c>
      <c r="B24" s="54">
        <v>985</v>
      </c>
      <c r="C24" s="72">
        <v>570</v>
      </c>
      <c r="D24" s="57">
        <v>1565</v>
      </c>
      <c r="E24" s="54">
        <v>22</v>
      </c>
      <c r="F24" s="72">
        <v>1385</v>
      </c>
      <c r="G24" s="55">
        <v>158</v>
      </c>
      <c r="H24" s="54">
        <v>47</v>
      </c>
      <c r="I24" s="72">
        <v>1448</v>
      </c>
      <c r="J24" s="55">
        <v>70</v>
      </c>
      <c r="K24" s="54">
        <v>191</v>
      </c>
      <c r="L24" s="72">
        <v>152</v>
      </c>
      <c r="M24" s="72">
        <v>1151</v>
      </c>
      <c r="N24" s="55">
        <v>71</v>
      </c>
    </row>
    <row r="25" spans="1:14" ht="15.5" x14ac:dyDescent="0.35">
      <c r="A25" s="58" t="s">
        <v>80</v>
      </c>
      <c r="B25" s="54">
        <v>158</v>
      </c>
      <c r="C25" s="72">
        <v>182</v>
      </c>
      <c r="D25" s="57">
        <v>340</v>
      </c>
      <c r="E25" s="54">
        <v>2</v>
      </c>
      <c r="F25" s="72">
        <v>319</v>
      </c>
      <c r="G25" s="55">
        <v>19</v>
      </c>
      <c r="H25" s="54">
        <v>14</v>
      </c>
      <c r="I25" s="72">
        <v>302</v>
      </c>
      <c r="J25" s="55">
        <v>24</v>
      </c>
      <c r="K25" s="54">
        <v>4</v>
      </c>
      <c r="L25" s="72">
        <v>39</v>
      </c>
      <c r="M25" s="72">
        <v>261</v>
      </c>
      <c r="N25" s="55">
        <v>36</v>
      </c>
    </row>
    <row r="26" spans="1:14" ht="15.5" x14ac:dyDescent="0.35">
      <c r="A26" s="58" t="s">
        <v>81</v>
      </c>
      <c r="B26" s="54">
        <v>25</v>
      </c>
      <c r="C26" s="72">
        <v>32</v>
      </c>
      <c r="D26" s="57">
        <v>57</v>
      </c>
      <c r="E26" s="54" t="s">
        <v>24</v>
      </c>
      <c r="F26" s="72">
        <v>39</v>
      </c>
      <c r="G26" s="55">
        <v>18</v>
      </c>
      <c r="H26" s="54">
        <v>2</v>
      </c>
      <c r="I26" s="72">
        <v>38</v>
      </c>
      <c r="J26" s="55">
        <v>17</v>
      </c>
      <c r="K26" s="54">
        <v>2</v>
      </c>
      <c r="L26" s="72">
        <v>3</v>
      </c>
      <c r="M26" s="72">
        <v>33</v>
      </c>
      <c r="N26" s="55">
        <v>19</v>
      </c>
    </row>
    <row r="27" spans="1:14" ht="15.5" x14ac:dyDescent="0.35">
      <c r="A27" s="58" t="s">
        <v>298</v>
      </c>
      <c r="B27" s="54">
        <v>74</v>
      </c>
      <c r="C27" s="72">
        <v>140</v>
      </c>
      <c r="D27" s="57">
        <v>214</v>
      </c>
      <c r="E27" s="54">
        <v>13</v>
      </c>
      <c r="F27" s="72">
        <v>178</v>
      </c>
      <c r="G27" s="55">
        <v>23</v>
      </c>
      <c r="H27" s="54">
        <v>4</v>
      </c>
      <c r="I27" s="72">
        <v>178</v>
      </c>
      <c r="J27" s="55">
        <v>32</v>
      </c>
      <c r="K27" s="54">
        <v>2</v>
      </c>
      <c r="L27" s="72">
        <v>12</v>
      </c>
      <c r="M27" s="72">
        <v>131</v>
      </c>
      <c r="N27" s="55">
        <v>69</v>
      </c>
    </row>
    <row r="28" spans="1:14" ht="15.5" x14ac:dyDescent="0.35">
      <c r="A28" s="58" t="s">
        <v>299</v>
      </c>
      <c r="B28" s="54">
        <v>137</v>
      </c>
      <c r="C28" s="72">
        <v>148</v>
      </c>
      <c r="D28" s="57">
        <v>286</v>
      </c>
      <c r="E28" s="54">
        <v>5</v>
      </c>
      <c r="F28" s="72">
        <v>269</v>
      </c>
      <c r="G28" s="55">
        <v>12</v>
      </c>
      <c r="H28" s="54">
        <v>14</v>
      </c>
      <c r="I28" s="72">
        <v>247</v>
      </c>
      <c r="J28" s="55">
        <v>25</v>
      </c>
      <c r="K28" s="54">
        <v>21</v>
      </c>
      <c r="L28" s="72">
        <v>14</v>
      </c>
      <c r="M28" s="72">
        <v>228</v>
      </c>
      <c r="N28" s="55">
        <v>23</v>
      </c>
    </row>
    <row r="29" spans="1:14" ht="15.5" x14ac:dyDescent="0.35">
      <c r="A29" s="58" t="s">
        <v>300</v>
      </c>
      <c r="B29" s="54">
        <v>2</v>
      </c>
      <c r="C29" s="72" t="s">
        <v>24</v>
      </c>
      <c r="D29" s="57">
        <v>2</v>
      </c>
      <c r="E29" s="54" t="s">
        <v>24</v>
      </c>
      <c r="F29" s="72">
        <v>2</v>
      </c>
      <c r="G29" s="55" t="s">
        <v>24</v>
      </c>
      <c r="H29" s="54" t="s">
        <v>24</v>
      </c>
      <c r="I29" s="72">
        <v>1</v>
      </c>
      <c r="J29" s="55">
        <v>1</v>
      </c>
      <c r="K29" s="54" t="s">
        <v>24</v>
      </c>
      <c r="L29" s="72" t="s">
        <v>24</v>
      </c>
      <c r="M29" s="72">
        <v>2</v>
      </c>
      <c r="N29" s="55" t="s">
        <v>24</v>
      </c>
    </row>
    <row r="30" spans="1:14" ht="15.5" x14ac:dyDescent="0.35">
      <c r="A30" s="58" t="s">
        <v>69</v>
      </c>
      <c r="B30" s="54">
        <v>9382</v>
      </c>
      <c r="C30" s="72">
        <v>8627</v>
      </c>
      <c r="D30" s="57">
        <v>18042</v>
      </c>
      <c r="E30" s="54">
        <v>385</v>
      </c>
      <c r="F30" s="72">
        <v>10530</v>
      </c>
      <c r="G30" s="55">
        <v>7127</v>
      </c>
      <c r="H30" s="54">
        <v>501</v>
      </c>
      <c r="I30" s="72">
        <v>10711</v>
      </c>
      <c r="J30" s="55">
        <v>6830</v>
      </c>
      <c r="K30" s="54">
        <v>340</v>
      </c>
      <c r="L30" s="72">
        <v>2122</v>
      </c>
      <c r="M30" s="72">
        <v>9918</v>
      </c>
      <c r="N30" s="55">
        <v>5662</v>
      </c>
    </row>
    <row r="31" spans="1:14" ht="15.5" x14ac:dyDescent="0.35">
      <c r="A31" s="58" t="s">
        <v>70</v>
      </c>
      <c r="B31" s="54">
        <v>169</v>
      </c>
      <c r="C31" s="72">
        <v>371</v>
      </c>
      <c r="D31" s="57">
        <v>540</v>
      </c>
      <c r="E31" s="54">
        <v>9</v>
      </c>
      <c r="F31" s="72">
        <v>404</v>
      </c>
      <c r="G31" s="55">
        <v>127</v>
      </c>
      <c r="H31" s="54">
        <v>16</v>
      </c>
      <c r="I31" s="72">
        <v>330</v>
      </c>
      <c r="J31" s="55">
        <v>194</v>
      </c>
      <c r="K31" s="54">
        <v>22</v>
      </c>
      <c r="L31" s="72">
        <v>30</v>
      </c>
      <c r="M31" s="72">
        <v>330</v>
      </c>
      <c r="N31" s="55">
        <v>158</v>
      </c>
    </row>
    <row r="32" spans="1:14" ht="15.5" x14ac:dyDescent="0.35">
      <c r="A32" s="58" t="s">
        <v>301</v>
      </c>
      <c r="B32" s="54">
        <v>445</v>
      </c>
      <c r="C32" s="72">
        <v>956</v>
      </c>
      <c r="D32" s="57">
        <v>1405</v>
      </c>
      <c r="E32" s="54">
        <v>40</v>
      </c>
      <c r="F32" s="72">
        <v>1282</v>
      </c>
      <c r="G32" s="55">
        <v>83</v>
      </c>
      <c r="H32" s="54">
        <v>97</v>
      </c>
      <c r="I32" s="72">
        <v>1232</v>
      </c>
      <c r="J32" s="55">
        <v>76</v>
      </c>
      <c r="K32" s="54">
        <v>118</v>
      </c>
      <c r="L32" s="72">
        <v>126</v>
      </c>
      <c r="M32" s="72">
        <v>1052</v>
      </c>
      <c r="N32" s="55">
        <v>109</v>
      </c>
    </row>
    <row r="33" spans="1:14" ht="15.5" x14ac:dyDescent="0.35">
      <c r="A33" s="58" t="s">
        <v>71</v>
      </c>
      <c r="B33" s="54">
        <v>57</v>
      </c>
      <c r="C33" s="72">
        <v>110</v>
      </c>
      <c r="D33" s="57">
        <v>167</v>
      </c>
      <c r="E33" s="54">
        <v>3</v>
      </c>
      <c r="F33" s="72">
        <v>110</v>
      </c>
      <c r="G33" s="55">
        <v>54</v>
      </c>
      <c r="H33" s="54">
        <v>16</v>
      </c>
      <c r="I33" s="72">
        <v>95</v>
      </c>
      <c r="J33" s="55">
        <v>56</v>
      </c>
      <c r="K33" s="54">
        <v>11</v>
      </c>
      <c r="L33" s="72">
        <v>11</v>
      </c>
      <c r="M33" s="72">
        <v>89</v>
      </c>
      <c r="N33" s="55">
        <v>56</v>
      </c>
    </row>
    <row r="34" spans="1:14" ht="15.5" x14ac:dyDescent="0.35">
      <c r="A34" s="58" t="s">
        <v>302</v>
      </c>
      <c r="B34" s="54">
        <v>32</v>
      </c>
      <c r="C34" s="72">
        <v>52</v>
      </c>
      <c r="D34" s="57">
        <v>84</v>
      </c>
      <c r="E34" s="54">
        <v>71</v>
      </c>
      <c r="F34" s="72">
        <v>7</v>
      </c>
      <c r="G34" s="55">
        <v>6</v>
      </c>
      <c r="H34" s="54">
        <v>1</v>
      </c>
      <c r="I34" s="72">
        <v>78</v>
      </c>
      <c r="J34" s="55">
        <v>5</v>
      </c>
      <c r="K34" s="54">
        <v>11</v>
      </c>
      <c r="L34" s="72">
        <v>17</v>
      </c>
      <c r="M34" s="72">
        <v>49</v>
      </c>
      <c r="N34" s="55">
        <v>7</v>
      </c>
    </row>
    <row r="35" spans="1:14" ht="15.5" x14ac:dyDescent="0.35">
      <c r="A35" s="58" t="s">
        <v>303</v>
      </c>
      <c r="B35" s="54">
        <v>1331</v>
      </c>
      <c r="C35" s="72">
        <v>1980</v>
      </c>
      <c r="D35" s="57">
        <v>3313</v>
      </c>
      <c r="E35" s="54">
        <v>72</v>
      </c>
      <c r="F35" s="72">
        <v>2794</v>
      </c>
      <c r="G35" s="55">
        <v>447</v>
      </c>
      <c r="H35" s="54">
        <v>162</v>
      </c>
      <c r="I35" s="72">
        <v>2772</v>
      </c>
      <c r="J35" s="55">
        <v>379</v>
      </c>
      <c r="K35" s="54">
        <v>282</v>
      </c>
      <c r="L35" s="72">
        <v>305</v>
      </c>
      <c r="M35" s="72">
        <v>2309</v>
      </c>
      <c r="N35" s="55">
        <v>417</v>
      </c>
    </row>
    <row r="36" spans="1:14" ht="15.5" x14ac:dyDescent="0.35">
      <c r="A36" s="58" t="s">
        <v>73</v>
      </c>
      <c r="B36" s="54">
        <v>3</v>
      </c>
      <c r="C36" s="72">
        <v>16</v>
      </c>
      <c r="D36" s="57">
        <v>19</v>
      </c>
      <c r="E36" s="54" t="s">
        <v>24</v>
      </c>
      <c r="F36" s="72">
        <v>14</v>
      </c>
      <c r="G36" s="55">
        <v>5</v>
      </c>
      <c r="H36" s="54">
        <v>1</v>
      </c>
      <c r="I36" s="72">
        <v>12</v>
      </c>
      <c r="J36" s="55">
        <v>6</v>
      </c>
      <c r="K36" s="54">
        <v>1</v>
      </c>
      <c r="L36" s="72">
        <v>1</v>
      </c>
      <c r="M36" s="72">
        <v>11</v>
      </c>
      <c r="N36" s="55">
        <v>6</v>
      </c>
    </row>
    <row r="37" spans="1:14" ht="15.5" x14ac:dyDescent="0.35">
      <c r="A37" s="58" t="s">
        <v>72</v>
      </c>
      <c r="B37" s="54">
        <v>57</v>
      </c>
      <c r="C37" s="72">
        <v>130</v>
      </c>
      <c r="D37" s="57">
        <v>189</v>
      </c>
      <c r="E37" s="54">
        <v>2</v>
      </c>
      <c r="F37" s="72">
        <v>158</v>
      </c>
      <c r="G37" s="55">
        <v>29</v>
      </c>
      <c r="H37" s="54">
        <v>7</v>
      </c>
      <c r="I37" s="72">
        <v>154</v>
      </c>
      <c r="J37" s="55">
        <v>28</v>
      </c>
      <c r="K37" s="54">
        <v>4</v>
      </c>
      <c r="L37" s="72">
        <v>15</v>
      </c>
      <c r="M37" s="72">
        <v>141</v>
      </c>
      <c r="N37" s="55">
        <v>29</v>
      </c>
    </row>
    <row r="38" spans="1:14" ht="15.5" x14ac:dyDescent="0.35">
      <c r="A38" s="58" t="s">
        <v>74</v>
      </c>
      <c r="B38" s="54">
        <v>223</v>
      </c>
      <c r="C38" s="72">
        <v>387</v>
      </c>
      <c r="D38" s="57">
        <v>610</v>
      </c>
      <c r="E38" s="54">
        <v>14</v>
      </c>
      <c r="F38" s="72">
        <v>550</v>
      </c>
      <c r="G38" s="55">
        <v>46</v>
      </c>
      <c r="H38" s="54">
        <v>25</v>
      </c>
      <c r="I38" s="72">
        <v>568</v>
      </c>
      <c r="J38" s="55">
        <v>17</v>
      </c>
      <c r="K38" s="54">
        <v>44</v>
      </c>
      <c r="L38" s="72">
        <v>87</v>
      </c>
      <c r="M38" s="72">
        <v>452</v>
      </c>
      <c r="N38" s="55">
        <v>27</v>
      </c>
    </row>
    <row r="39" spans="1:14" ht="15.5" x14ac:dyDescent="0.35">
      <c r="A39" s="58" t="s">
        <v>75</v>
      </c>
      <c r="B39" s="54">
        <v>84</v>
      </c>
      <c r="C39" s="72">
        <v>177</v>
      </c>
      <c r="D39" s="57">
        <v>262</v>
      </c>
      <c r="E39" s="54">
        <v>2</v>
      </c>
      <c r="F39" s="72">
        <v>172</v>
      </c>
      <c r="G39" s="55">
        <v>88</v>
      </c>
      <c r="H39" s="54">
        <v>2</v>
      </c>
      <c r="I39" s="72">
        <v>161</v>
      </c>
      <c r="J39" s="55">
        <v>99</v>
      </c>
      <c r="K39" s="54">
        <v>10</v>
      </c>
      <c r="L39" s="72">
        <v>24</v>
      </c>
      <c r="M39" s="72">
        <v>138</v>
      </c>
      <c r="N39" s="55">
        <v>90</v>
      </c>
    </row>
    <row r="40" spans="1:14" ht="15.5" x14ac:dyDescent="0.35">
      <c r="A40" s="58" t="s">
        <v>76</v>
      </c>
      <c r="B40" s="54">
        <v>320</v>
      </c>
      <c r="C40" s="72">
        <v>581</v>
      </c>
      <c r="D40" s="57">
        <v>906</v>
      </c>
      <c r="E40" s="54">
        <v>8</v>
      </c>
      <c r="F40" s="72">
        <v>782</v>
      </c>
      <c r="G40" s="55">
        <v>116</v>
      </c>
      <c r="H40" s="54">
        <v>33</v>
      </c>
      <c r="I40" s="72">
        <v>763</v>
      </c>
      <c r="J40" s="55">
        <v>110</v>
      </c>
      <c r="K40" s="54">
        <v>51</v>
      </c>
      <c r="L40" s="72">
        <v>116</v>
      </c>
      <c r="M40" s="72">
        <v>633</v>
      </c>
      <c r="N40" s="55">
        <v>106</v>
      </c>
    </row>
    <row r="41" spans="1:14" ht="15.5" x14ac:dyDescent="0.35">
      <c r="A41" s="58" t="s">
        <v>77</v>
      </c>
      <c r="B41" s="54">
        <v>29</v>
      </c>
      <c r="C41" s="72">
        <v>71</v>
      </c>
      <c r="D41" s="57">
        <v>100</v>
      </c>
      <c r="E41" s="54" t="s">
        <v>24</v>
      </c>
      <c r="F41" s="72">
        <v>95</v>
      </c>
      <c r="G41" s="55">
        <v>5</v>
      </c>
      <c r="H41" s="54">
        <v>8</v>
      </c>
      <c r="I41" s="72">
        <v>90</v>
      </c>
      <c r="J41" s="55">
        <v>2</v>
      </c>
      <c r="K41" s="54">
        <v>7</v>
      </c>
      <c r="L41" s="72">
        <v>10</v>
      </c>
      <c r="M41" s="72">
        <v>72</v>
      </c>
      <c r="N41" s="55">
        <v>11</v>
      </c>
    </row>
    <row r="42" spans="1:14" ht="15.5" x14ac:dyDescent="0.35">
      <c r="A42" s="58" t="s">
        <v>82</v>
      </c>
      <c r="B42" s="54">
        <v>705</v>
      </c>
      <c r="C42" s="72">
        <v>892</v>
      </c>
      <c r="D42" s="57">
        <v>1598</v>
      </c>
      <c r="E42" s="54">
        <v>42</v>
      </c>
      <c r="F42" s="72">
        <v>1477</v>
      </c>
      <c r="G42" s="55">
        <v>79</v>
      </c>
      <c r="H42" s="54">
        <v>90</v>
      </c>
      <c r="I42" s="72">
        <v>1425</v>
      </c>
      <c r="J42" s="55">
        <v>83</v>
      </c>
      <c r="K42" s="54">
        <v>152</v>
      </c>
      <c r="L42" s="72">
        <v>167</v>
      </c>
      <c r="M42" s="72">
        <v>984</v>
      </c>
      <c r="N42" s="55">
        <v>295</v>
      </c>
    </row>
    <row r="43" spans="1:14" ht="15.5" x14ac:dyDescent="0.35">
      <c r="A43" s="58" t="s">
        <v>83</v>
      </c>
      <c r="B43" s="54">
        <v>273</v>
      </c>
      <c r="C43" s="72">
        <v>532</v>
      </c>
      <c r="D43" s="57">
        <v>806</v>
      </c>
      <c r="E43" s="54">
        <v>20</v>
      </c>
      <c r="F43" s="72">
        <v>597</v>
      </c>
      <c r="G43" s="55">
        <v>189</v>
      </c>
      <c r="H43" s="54">
        <v>27</v>
      </c>
      <c r="I43" s="72">
        <v>571</v>
      </c>
      <c r="J43" s="55">
        <v>208</v>
      </c>
      <c r="K43" s="54">
        <v>26</v>
      </c>
      <c r="L43" s="72">
        <v>46</v>
      </c>
      <c r="M43" s="72">
        <v>489</v>
      </c>
      <c r="N43" s="55">
        <v>245</v>
      </c>
    </row>
    <row r="44" spans="1:14" ht="15.5" x14ac:dyDescent="0.35">
      <c r="A44" s="58" t="s">
        <v>304</v>
      </c>
      <c r="B44" s="54">
        <v>104</v>
      </c>
      <c r="C44" s="72">
        <v>125</v>
      </c>
      <c r="D44" s="57">
        <v>230</v>
      </c>
      <c r="E44" s="54">
        <v>1</v>
      </c>
      <c r="F44" s="72">
        <v>216</v>
      </c>
      <c r="G44" s="55">
        <v>13</v>
      </c>
      <c r="H44" s="54">
        <v>9</v>
      </c>
      <c r="I44" s="72">
        <v>212</v>
      </c>
      <c r="J44" s="55">
        <v>9</v>
      </c>
      <c r="K44" s="54">
        <v>17</v>
      </c>
      <c r="L44" s="72">
        <v>23</v>
      </c>
      <c r="M44" s="72">
        <v>170</v>
      </c>
      <c r="N44" s="55">
        <v>20</v>
      </c>
    </row>
    <row r="45" spans="1:14" ht="15.5" x14ac:dyDescent="0.35">
      <c r="A45" s="58" t="s">
        <v>84</v>
      </c>
      <c r="B45" s="54">
        <v>126</v>
      </c>
      <c r="C45" s="72">
        <v>131</v>
      </c>
      <c r="D45" s="57">
        <v>263</v>
      </c>
      <c r="E45" s="54" t="s">
        <v>24</v>
      </c>
      <c r="F45" s="72">
        <v>136</v>
      </c>
      <c r="G45" s="55">
        <v>127</v>
      </c>
      <c r="H45" s="54" t="s">
        <v>24</v>
      </c>
      <c r="I45" s="72">
        <v>136</v>
      </c>
      <c r="J45" s="55">
        <v>127</v>
      </c>
      <c r="K45" s="54">
        <v>22</v>
      </c>
      <c r="L45" s="72">
        <v>13</v>
      </c>
      <c r="M45" s="72">
        <v>91</v>
      </c>
      <c r="N45" s="55">
        <v>137</v>
      </c>
    </row>
    <row r="46" spans="1:14" ht="15.5" x14ac:dyDescent="0.35">
      <c r="A46" s="58" t="s">
        <v>305</v>
      </c>
      <c r="B46" s="54">
        <v>18</v>
      </c>
      <c r="C46" s="72">
        <v>36</v>
      </c>
      <c r="D46" s="57">
        <v>54</v>
      </c>
      <c r="E46" s="54" t="s">
        <v>24</v>
      </c>
      <c r="F46" s="72">
        <v>54</v>
      </c>
      <c r="G46" s="55" t="s">
        <v>24</v>
      </c>
      <c r="H46" s="54">
        <v>1</v>
      </c>
      <c r="I46" s="72">
        <v>52</v>
      </c>
      <c r="J46" s="55">
        <v>1</v>
      </c>
      <c r="K46" s="54">
        <v>7</v>
      </c>
      <c r="L46" s="72">
        <v>2</v>
      </c>
      <c r="M46" s="72">
        <v>36</v>
      </c>
      <c r="N46" s="55">
        <v>9</v>
      </c>
    </row>
    <row r="47" spans="1:14" ht="15.5" x14ac:dyDescent="0.35">
      <c r="A47" s="58" t="s">
        <v>85</v>
      </c>
      <c r="B47" s="54">
        <v>1891</v>
      </c>
      <c r="C47" s="72">
        <v>2721</v>
      </c>
      <c r="D47" s="57">
        <v>4613</v>
      </c>
      <c r="E47" s="54">
        <v>129</v>
      </c>
      <c r="F47" s="72">
        <v>4239</v>
      </c>
      <c r="G47" s="55">
        <v>245</v>
      </c>
      <c r="H47" s="54">
        <v>167</v>
      </c>
      <c r="I47" s="72">
        <v>4432</v>
      </c>
      <c r="J47" s="55">
        <v>14</v>
      </c>
      <c r="K47" s="54">
        <v>154</v>
      </c>
      <c r="L47" s="72">
        <v>440</v>
      </c>
      <c r="M47" s="72">
        <v>3335</v>
      </c>
      <c r="N47" s="55">
        <v>684</v>
      </c>
    </row>
    <row r="48" spans="1:14" ht="15.5" x14ac:dyDescent="0.35">
      <c r="A48" s="58" t="s">
        <v>306</v>
      </c>
      <c r="B48" s="54">
        <v>11</v>
      </c>
      <c r="C48" s="72">
        <v>26</v>
      </c>
      <c r="D48" s="57">
        <v>37</v>
      </c>
      <c r="E48" s="54" t="s">
        <v>24</v>
      </c>
      <c r="F48" s="72">
        <v>36</v>
      </c>
      <c r="G48" s="55">
        <v>1</v>
      </c>
      <c r="H48" s="54" t="s">
        <v>24</v>
      </c>
      <c r="I48" s="72">
        <v>37</v>
      </c>
      <c r="J48" s="55" t="s">
        <v>24</v>
      </c>
      <c r="K48" s="54">
        <v>1</v>
      </c>
      <c r="L48" s="72">
        <v>3</v>
      </c>
      <c r="M48" s="72">
        <v>31</v>
      </c>
      <c r="N48" s="55">
        <v>2</v>
      </c>
    </row>
    <row r="49" spans="1:14" ht="15.5" x14ac:dyDescent="0.35">
      <c r="A49" s="58" t="s">
        <v>307</v>
      </c>
      <c r="B49" s="54">
        <v>300</v>
      </c>
      <c r="C49" s="72">
        <v>399</v>
      </c>
      <c r="D49" s="57">
        <v>699</v>
      </c>
      <c r="E49" s="54">
        <v>16</v>
      </c>
      <c r="F49" s="72">
        <v>517</v>
      </c>
      <c r="G49" s="55">
        <v>166</v>
      </c>
      <c r="H49" s="54">
        <v>17</v>
      </c>
      <c r="I49" s="72">
        <v>499</v>
      </c>
      <c r="J49" s="55">
        <v>183</v>
      </c>
      <c r="K49" s="54">
        <v>77</v>
      </c>
      <c r="L49" s="72">
        <v>76</v>
      </c>
      <c r="M49" s="72">
        <v>424</v>
      </c>
      <c r="N49" s="55">
        <v>122</v>
      </c>
    </row>
    <row r="50" spans="1:14" ht="15.5" x14ac:dyDescent="0.35">
      <c r="A50" s="58" t="s">
        <v>308</v>
      </c>
      <c r="B50" s="54">
        <v>1570</v>
      </c>
      <c r="C50" s="72">
        <v>3915</v>
      </c>
      <c r="D50" s="57">
        <v>5499</v>
      </c>
      <c r="E50" s="54">
        <v>136</v>
      </c>
      <c r="F50" s="72">
        <v>5050</v>
      </c>
      <c r="G50" s="55">
        <v>313</v>
      </c>
      <c r="H50" s="54">
        <v>243</v>
      </c>
      <c r="I50" s="72">
        <v>5039</v>
      </c>
      <c r="J50" s="55">
        <v>217</v>
      </c>
      <c r="K50" s="54">
        <v>167</v>
      </c>
      <c r="L50" s="72">
        <v>528</v>
      </c>
      <c r="M50" s="72">
        <v>4161</v>
      </c>
      <c r="N50" s="55">
        <v>643</v>
      </c>
    </row>
    <row r="51" spans="1:14" ht="15.5" x14ac:dyDescent="0.35">
      <c r="A51" s="58" t="s">
        <v>309</v>
      </c>
      <c r="B51" s="54">
        <v>285</v>
      </c>
      <c r="C51" s="72">
        <v>750</v>
      </c>
      <c r="D51" s="57">
        <v>1036</v>
      </c>
      <c r="E51" s="54">
        <v>18</v>
      </c>
      <c r="F51" s="72">
        <v>962</v>
      </c>
      <c r="G51" s="55">
        <v>56</v>
      </c>
      <c r="H51" s="54">
        <v>37</v>
      </c>
      <c r="I51" s="72">
        <v>945</v>
      </c>
      <c r="J51" s="55">
        <v>54</v>
      </c>
      <c r="K51" s="54">
        <v>25</v>
      </c>
      <c r="L51" s="72">
        <v>121</v>
      </c>
      <c r="M51" s="72">
        <v>787</v>
      </c>
      <c r="N51" s="55">
        <v>103</v>
      </c>
    </row>
    <row r="52" spans="1:14" ht="15.5" x14ac:dyDescent="0.35">
      <c r="A52" s="58" t="s">
        <v>310</v>
      </c>
      <c r="B52" s="54">
        <v>16</v>
      </c>
      <c r="C52" s="72">
        <v>64</v>
      </c>
      <c r="D52" s="57">
        <v>80</v>
      </c>
      <c r="E52" s="54">
        <v>1</v>
      </c>
      <c r="F52" s="72">
        <v>70</v>
      </c>
      <c r="G52" s="55">
        <v>9</v>
      </c>
      <c r="H52" s="54">
        <v>1</v>
      </c>
      <c r="I52" s="72">
        <v>74</v>
      </c>
      <c r="J52" s="55">
        <v>5</v>
      </c>
      <c r="K52" s="54">
        <v>2</v>
      </c>
      <c r="L52" s="72">
        <v>13</v>
      </c>
      <c r="M52" s="72">
        <v>54</v>
      </c>
      <c r="N52" s="55">
        <v>11</v>
      </c>
    </row>
    <row r="53" spans="1:14" ht="15.5" x14ac:dyDescent="0.35">
      <c r="A53" s="58" t="s">
        <v>311</v>
      </c>
      <c r="B53" s="54">
        <v>112</v>
      </c>
      <c r="C53" s="72">
        <v>177</v>
      </c>
      <c r="D53" s="57">
        <v>289</v>
      </c>
      <c r="E53" s="54">
        <v>9</v>
      </c>
      <c r="F53" s="72">
        <v>241</v>
      </c>
      <c r="G53" s="55">
        <v>39</v>
      </c>
      <c r="H53" s="54">
        <v>8</v>
      </c>
      <c r="I53" s="72">
        <v>242</v>
      </c>
      <c r="J53" s="55">
        <v>39</v>
      </c>
      <c r="K53" s="54">
        <v>5</v>
      </c>
      <c r="L53" s="72">
        <v>32</v>
      </c>
      <c r="M53" s="72">
        <v>187</v>
      </c>
      <c r="N53" s="55">
        <v>65</v>
      </c>
    </row>
    <row r="54" spans="1:14" ht="15.5" x14ac:dyDescent="0.35">
      <c r="A54" s="58" t="s">
        <v>86</v>
      </c>
      <c r="B54" s="54">
        <v>149</v>
      </c>
      <c r="C54" s="72">
        <v>316</v>
      </c>
      <c r="D54" s="57">
        <v>466</v>
      </c>
      <c r="E54" s="54">
        <v>3</v>
      </c>
      <c r="F54" s="72">
        <v>377</v>
      </c>
      <c r="G54" s="55">
        <v>86</v>
      </c>
      <c r="H54" s="54">
        <v>13</v>
      </c>
      <c r="I54" s="72">
        <v>264</v>
      </c>
      <c r="J54" s="55">
        <v>189</v>
      </c>
      <c r="K54" s="54">
        <v>26</v>
      </c>
      <c r="L54" s="72">
        <v>46</v>
      </c>
      <c r="M54" s="72">
        <v>335</v>
      </c>
      <c r="N54" s="55">
        <v>59</v>
      </c>
    </row>
    <row r="55" spans="1:14" ht="15.5" x14ac:dyDescent="0.35">
      <c r="A55" s="58" t="s">
        <v>312</v>
      </c>
      <c r="B55" s="54">
        <v>80</v>
      </c>
      <c r="C55" s="72">
        <v>65</v>
      </c>
      <c r="D55" s="57">
        <v>145</v>
      </c>
      <c r="E55" s="54" t="s">
        <v>24</v>
      </c>
      <c r="F55" s="72">
        <v>122</v>
      </c>
      <c r="G55" s="55">
        <v>23</v>
      </c>
      <c r="H55" s="54">
        <v>4</v>
      </c>
      <c r="I55" s="72">
        <v>130</v>
      </c>
      <c r="J55" s="55">
        <v>11</v>
      </c>
      <c r="K55" s="54">
        <v>12</v>
      </c>
      <c r="L55" s="72">
        <v>15</v>
      </c>
      <c r="M55" s="72">
        <v>102</v>
      </c>
      <c r="N55" s="55">
        <v>16</v>
      </c>
    </row>
    <row r="56" spans="1:14" ht="15.5" x14ac:dyDescent="0.35">
      <c r="A56" s="58" t="s">
        <v>87</v>
      </c>
      <c r="B56" s="54">
        <v>12</v>
      </c>
      <c r="C56" s="72">
        <v>51</v>
      </c>
      <c r="D56" s="57">
        <v>63</v>
      </c>
      <c r="E56" s="54" t="s">
        <v>24</v>
      </c>
      <c r="F56" s="72">
        <v>42</v>
      </c>
      <c r="G56" s="55">
        <v>21</v>
      </c>
      <c r="H56" s="54" t="s">
        <v>24</v>
      </c>
      <c r="I56" s="72">
        <v>33</v>
      </c>
      <c r="J56" s="55">
        <v>30</v>
      </c>
      <c r="K56" s="54">
        <v>3</v>
      </c>
      <c r="L56" s="72">
        <v>7</v>
      </c>
      <c r="M56" s="72">
        <v>16</v>
      </c>
      <c r="N56" s="55">
        <v>37</v>
      </c>
    </row>
    <row r="57" spans="1:14" ht="15.5" x14ac:dyDescent="0.35">
      <c r="A57" s="58" t="s">
        <v>313</v>
      </c>
      <c r="B57" s="54">
        <v>36</v>
      </c>
      <c r="C57" s="72">
        <v>62</v>
      </c>
      <c r="D57" s="57">
        <v>98</v>
      </c>
      <c r="E57" s="54">
        <v>1</v>
      </c>
      <c r="F57" s="72">
        <v>82</v>
      </c>
      <c r="G57" s="55">
        <v>15</v>
      </c>
      <c r="H57" s="54">
        <v>4</v>
      </c>
      <c r="I57" s="72">
        <v>79</v>
      </c>
      <c r="J57" s="55">
        <v>15</v>
      </c>
      <c r="K57" s="54">
        <v>5</v>
      </c>
      <c r="L57" s="72">
        <v>13</v>
      </c>
      <c r="M57" s="72">
        <v>65</v>
      </c>
      <c r="N57" s="55">
        <v>15</v>
      </c>
    </row>
    <row r="58" spans="1:14" ht="15.5" x14ac:dyDescent="0.35">
      <c r="A58" s="58" t="s">
        <v>88</v>
      </c>
      <c r="B58" s="54">
        <v>19</v>
      </c>
      <c r="C58" s="72">
        <v>54</v>
      </c>
      <c r="D58" s="57">
        <v>73</v>
      </c>
      <c r="E58" s="54" t="s">
        <v>24</v>
      </c>
      <c r="F58" s="72">
        <v>67</v>
      </c>
      <c r="G58" s="55">
        <v>6</v>
      </c>
      <c r="H58" s="54">
        <v>6</v>
      </c>
      <c r="I58" s="72">
        <v>64</v>
      </c>
      <c r="J58" s="55">
        <v>3</v>
      </c>
      <c r="K58" s="54">
        <v>1</v>
      </c>
      <c r="L58" s="72">
        <v>4</v>
      </c>
      <c r="M58" s="72">
        <v>42</v>
      </c>
      <c r="N58" s="55">
        <v>26</v>
      </c>
    </row>
    <row r="59" spans="1:14" ht="15.5" x14ac:dyDescent="0.35">
      <c r="A59" s="58" t="s">
        <v>314</v>
      </c>
      <c r="B59" s="54">
        <v>60</v>
      </c>
      <c r="C59" s="72">
        <v>137</v>
      </c>
      <c r="D59" s="57">
        <v>197</v>
      </c>
      <c r="E59" s="54">
        <v>3</v>
      </c>
      <c r="F59" s="72">
        <v>142</v>
      </c>
      <c r="G59" s="55">
        <v>52</v>
      </c>
      <c r="H59" s="54">
        <v>6</v>
      </c>
      <c r="I59" s="72">
        <v>141</v>
      </c>
      <c r="J59" s="55">
        <v>50</v>
      </c>
      <c r="K59" s="54">
        <v>9</v>
      </c>
      <c r="L59" s="72">
        <v>10</v>
      </c>
      <c r="M59" s="72">
        <v>123</v>
      </c>
      <c r="N59" s="55">
        <v>55</v>
      </c>
    </row>
    <row r="60" spans="1:14" ht="15.5" x14ac:dyDescent="0.35">
      <c r="A60" s="58" t="s">
        <v>89</v>
      </c>
      <c r="B60" s="54">
        <v>16</v>
      </c>
      <c r="C60" s="72">
        <v>17</v>
      </c>
      <c r="D60" s="57">
        <v>33</v>
      </c>
      <c r="E60" s="54">
        <v>1</v>
      </c>
      <c r="F60" s="72">
        <v>31</v>
      </c>
      <c r="G60" s="55">
        <v>1</v>
      </c>
      <c r="H60" s="54">
        <v>1</v>
      </c>
      <c r="I60" s="72">
        <v>32</v>
      </c>
      <c r="J60" s="55" t="s">
        <v>24</v>
      </c>
      <c r="K60" s="54">
        <v>3</v>
      </c>
      <c r="L60" s="72">
        <v>6</v>
      </c>
      <c r="M60" s="72">
        <v>23</v>
      </c>
      <c r="N60" s="55">
        <v>1</v>
      </c>
    </row>
    <row r="61" spans="1:14" ht="15.5" x14ac:dyDescent="0.35">
      <c r="A61" s="58" t="s">
        <v>90</v>
      </c>
      <c r="B61" s="54">
        <v>10</v>
      </c>
      <c r="C61" s="72">
        <v>26</v>
      </c>
      <c r="D61" s="57">
        <v>36</v>
      </c>
      <c r="E61" s="54" t="s">
        <v>24</v>
      </c>
      <c r="F61" s="72">
        <v>35</v>
      </c>
      <c r="G61" s="55">
        <v>1</v>
      </c>
      <c r="H61" s="54">
        <v>4</v>
      </c>
      <c r="I61" s="72">
        <v>32</v>
      </c>
      <c r="J61" s="55" t="s">
        <v>24</v>
      </c>
      <c r="K61" s="54" t="s">
        <v>24</v>
      </c>
      <c r="L61" s="72">
        <v>2</v>
      </c>
      <c r="M61" s="72">
        <v>33</v>
      </c>
      <c r="N61" s="55">
        <v>1</v>
      </c>
    </row>
    <row r="62" spans="1:14" ht="15.5" x14ac:dyDescent="0.35">
      <c r="A62" s="58" t="s">
        <v>91</v>
      </c>
      <c r="B62" s="54">
        <v>9</v>
      </c>
      <c r="C62" s="72">
        <v>20</v>
      </c>
      <c r="D62" s="57">
        <v>29</v>
      </c>
      <c r="E62" s="54">
        <v>2</v>
      </c>
      <c r="F62" s="72">
        <v>24</v>
      </c>
      <c r="G62" s="55">
        <v>3</v>
      </c>
      <c r="H62" s="54" t="s">
        <v>24</v>
      </c>
      <c r="I62" s="72">
        <v>27</v>
      </c>
      <c r="J62" s="55">
        <v>2</v>
      </c>
      <c r="K62" s="54" t="s">
        <v>24</v>
      </c>
      <c r="L62" s="72">
        <v>2</v>
      </c>
      <c r="M62" s="72">
        <v>24</v>
      </c>
      <c r="N62" s="55">
        <v>3</v>
      </c>
    </row>
    <row r="63" spans="1:14" ht="15.5" x14ac:dyDescent="0.35">
      <c r="A63" s="58" t="s">
        <v>92</v>
      </c>
      <c r="B63" s="54">
        <v>9</v>
      </c>
      <c r="C63" s="72">
        <v>23</v>
      </c>
      <c r="D63" s="57">
        <v>32</v>
      </c>
      <c r="E63" s="54" t="s">
        <v>24</v>
      </c>
      <c r="F63" s="72">
        <v>25</v>
      </c>
      <c r="G63" s="55">
        <v>7</v>
      </c>
      <c r="H63" s="54">
        <v>3</v>
      </c>
      <c r="I63" s="72">
        <v>24</v>
      </c>
      <c r="J63" s="55">
        <v>5</v>
      </c>
      <c r="K63" s="54" t="s">
        <v>24</v>
      </c>
      <c r="L63" s="72">
        <v>8</v>
      </c>
      <c r="M63" s="72">
        <v>18</v>
      </c>
      <c r="N63" s="55">
        <v>6</v>
      </c>
    </row>
    <row r="64" spans="1:14" ht="15.5" x14ac:dyDescent="0.35">
      <c r="A64" s="58" t="s">
        <v>315</v>
      </c>
      <c r="B64" s="54">
        <v>43</v>
      </c>
      <c r="C64" s="72">
        <v>74</v>
      </c>
      <c r="D64" s="57">
        <v>117</v>
      </c>
      <c r="E64" s="54" t="s">
        <v>24</v>
      </c>
      <c r="F64" s="72">
        <v>112</v>
      </c>
      <c r="G64" s="55">
        <v>5</v>
      </c>
      <c r="H64" s="54">
        <v>7</v>
      </c>
      <c r="I64" s="72">
        <v>105</v>
      </c>
      <c r="J64" s="55">
        <v>5</v>
      </c>
      <c r="K64" s="54">
        <v>1</v>
      </c>
      <c r="L64" s="72">
        <v>4</v>
      </c>
      <c r="M64" s="72">
        <v>95</v>
      </c>
      <c r="N64" s="55">
        <v>17</v>
      </c>
    </row>
    <row r="65" spans="1:14" ht="15.5" x14ac:dyDescent="0.35">
      <c r="A65" s="58" t="s">
        <v>316</v>
      </c>
      <c r="B65" s="54">
        <v>6743</v>
      </c>
      <c r="C65" s="72">
        <v>7441</v>
      </c>
      <c r="D65" s="57">
        <v>14195</v>
      </c>
      <c r="E65" s="54">
        <v>316</v>
      </c>
      <c r="F65" s="72">
        <v>11911</v>
      </c>
      <c r="G65" s="55">
        <v>1968</v>
      </c>
      <c r="H65" s="54">
        <v>379</v>
      </c>
      <c r="I65" s="72">
        <v>11631</v>
      </c>
      <c r="J65" s="55">
        <v>2185</v>
      </c>
      <c r="K65" s="54">
        <v>1245</v>
      </c>
      <c r="L65" s="72">
        <v>1876</v>
      </c>
      <c r="M65" s="72">
        <v>8904</v>
      </c>
      <c r="N65" s="55">
        <v>2170</v>
      </c>
    </row>
    <row r="66" spans="1:14" ht="15.5" x14ac:dyDescent="0.35">
      <c r="A66" s="58" t="s">
        <v>317</v>
      </c>
      <c r="B66" s="54">
        <v>100</v>
      </c>
      <c r="C66" s="72">
        <v>197</v>
      </c>
      <c r="D66" s="57">
        <v>300</v>
      </c>
      <c r="E66" s="54">
        <v>6</v>
      </c>
      <c r="F66" s="72">
        <v>276</v>
      </c>
      <c r="G66" s="55">
        <v>18</v>
      </c>
      <c r="H66" s="54">
        <v>17</v>
      </c>
      <c r="I66" s="72">
        <v>253</v>
      </c>
      <c r="J66" s="55">
        <v>30</v>
      </c>
      <c r="K66" s="54">
        <v>6</v>
      </c>
      <c r="L66" s="72">
        <v>20</v>
      </c>
      <c r="M66" s="72">
        <v>254</v>
      </c>
      <c r="N66" s="55">
        <v>20</v>
      </c>
    </row>
    <row r="67" spans="1:14" ht="15.5" x14ac:dyDescent="0.35">
      <c r="A67" s="110" t="s">
        <v>318</v>
      </c>
      <c r="B67" s="68">
        <v>2191</v>
      </c>
      <c r="C67" s="69">
        <v>2425</v>
      </c>
      <c r="D67" s="70">
        <v>4629</v>
      </c>
      <c r="E67" s="68">
        <v>80</v>
      </c>
      <c r="F67" s="69">
        <v>4094</v>
      </c>
      <c r="G67" s="114">
        <v>455</v>
      </c>
      <c r="H67" s="68">
        <v>235</v>
      </c>
      <c r="I67" s="69">
        <v>4000</v>
      </c>
      <c r="J67" s="114">
        <v>394</v>
      </c>
      <c r="K67" s="68">
        <v>478</v>
      </c>
      <c r="L67" s="69">
        <v>439</v>
      </c>
      <c r="M67" s="69">
        <v>2678</v>
      </c>
      <c r="N67" s="114">
        <v>1034</v>
      </c>
    </row>
    <row r="68" spans="1:14" ht="15.5" x14ac:dyDescent="0.35">
      <c r="A68" s="58" t="s">
        <v>319</v>
      </c>
      <c r="B68" s="54">
        <v>66</v>
      </c>
      <c r="C68" s="72">
        <v>44</v>
      </c>
      <c r="D68" s="240">
        <v>110</v>
      </c>
      <c r="E68" s="54" t="s">
        <v>24</v>
      </c>
      <c r="F68" s="72">
        <v>110</v>
      </c>
      <c r="G68" s="55" t="s">
        <v>24</v>
      </c>
      <c r="H68" s="54" t="s">
        <v>24</v>
      </c>
      <c r="I68" s="72">
        <v>109</v>
      </c>
      <c r="J68" s="55">
        <v>1</v>
      </c>
      <c r="K68" s="54">
        <v>7</v>
      </c>
      <c r="L68" s="72">
        <v>9</v>
      </c>
      <c r="M68" s="72">
        <v>93</v>
      </c>
      <c r="N68" s="55">
        <v>1</v>
      </c>
    </row>
    <row r="69" spans="1:14" ht="15.5" x14ac:dyDescent="0.35">
      <c r="A69" s="58" t="s">
        <v>320</v>
      </c>
      <c r="B69" s="54">
        <v>777</v>
      </c>
      <c r="C69" s="72">
        <v>1168</v>
      </c>
      <c r="D69" s="57">
        <v>1946</v>
      </c>
      <c r="E69" s="54">
        <v>52</v>
      </c>
      <c r="F69" s="72">
        <v>1749</v>
      </c>
      <c r="G69" s="55">
        <v>145</v>
      </c>
      <c r="H69" s="54">
        <v>120</v>
      </c>
      <c r="I69" s="72">
        <v>1632</v>
      </c>
      <c r="J69" s="55">
        <v>194</v>
      </c>
      <c r="K69" s="54">
        <v>110</v>
      </c>
      <c r="L69" s="72">
        <v>153</v>
      </c>
      <c r="M69" s="72">
        <v>1497</v>
      </c>
      <c r="N69" s="55">
        <v>186</v>
      </c>
    </row>
    <row r="70" spans="1:14" ht="15.5" x14ac:dyDescent="0.35">
      <c r="A70" s="58" t="s">
        <v>321</v>
      </c>
      <c r="B70" s="54">
        <v>219</v>
      </c>
      <c r="C70" s="72">
        <v>271</v>
      </c>
      <c r="D70" s="57">
        <v>491</v>
      </c>
      <c r="E70" s="54">
        <v>5</v>
      </c>
      <c r="F70" s="72">
        <v>480</v>
      </c>
      <c r="G70" s="55">
        <v>6</v>
      </c>
      <c r="H70" s="54">
        <v>21</v>
      </c>
      <c r="I70" s="72">
        <v>450</v>
      </c>
      <c r="J70" s="55">
        <v>20</v>
      </c>
      <c r="K70" s="54">
        <v>35</v>
      </c>
      <c r="L70" s="72">
        <v>66</v>
      </c>
      <c r="M70" s="72">
        <v>362</v>
      </c>
      <c r="N70" s="55">
        <v>28</v>
      </c>
    </row>
    <row r="71" spans="1:14" ht="15.5" x14ac:dyDescent="0.35">
      <c r="A71" s="58" t="s">
        <v>64</v>
      </c>
      <c r="B71" s="54">
        <v>30</v>
      </c>
      <c r="C71" s="72">
        <v>26</v>
      </c>
      <c r="D71" s="57">
        <v>56</v>
      </c>
      <c r="E71" s="54" t="s">
        <v>24</v>
      </c>
      <c r="F71" s="72">
        <v>53</v>
      </c>
      <c r="G71" s="55">
        <v>3</v>
      </c>
      <c r="H71" s="54">
        <v>2</v>
      </c>
      <c r="I71" s="72">
        <v>52</v>
      </c>
      <c r="J71" s="55">
        <v>2</v>
      </c>
      <c r="K71" s="54">
        <v>2</v>
      </c>
      <c r="L71" s="72">
        <v>5</v>
      </c>
      <c r="M71" s="72">
        <v>45</v>
      </c>
      <c r="N71" s="55">
        <v>4</v>
      </c>
    </row>
    <row r="72" spans="1:14" ht="15.5" x14ac:dyDescent="0.35">
      <c r="A72" s="58" t="s">
        <v>93</v>
      </c>
      <c r="B72" s="54">
        <v>65</v>
      </c>
      <c r="C72" s="72">
        <v>37</v>
      </c>
      <c r="D72" s="57">
        <v>102</v>
      </c>
      <c r="E72" s="54">
        <v>1</v>
      </c>
      <c r="F72" s="72">
        <v>75</v>
      </c>
      <c r="G72" s="55">
        <v>26</v>
      </c>
      <c r="H72" s="54">
        <v>2</v>
      </c>
      <c r="I72" s="72">
        <v>74</v>
      </c>
      <c r="J72" s="55">
        <v>26</v>
      </c>
      <c r="K72" s="54" t="s">
        <v>24</v>
      </c>
      <c r="L72" s="72">
        <v>9</v>
      </c>
      <c r="M72" s="72">
        <v>69</v>
      </c>
      <c r="N72" s="55">
        <v>24</v>
      </c>
    </row>
    <row r="73" spans="1:14" ht="15.5" x14ac:dyDescent="0.35">
      <c r="A73" s="58" t="s">
        <v>322</v>
      </c>
      <c r="B73" s="54">
        <v>3</v>
      </c>
      <c r="C73" s="72">
        <v>5</v>
      </c>
      <c r="D73" s="57">
        <v>8</v>
      </c>
      <c r="E73" s="54" t="s">
        <v>24</v>
      </c>
      <c r="F73" s="72">
        <v>8</v>
      </c>
      <c r="G73" s="55" t="s">
        <v>24</v>
      </c>
      <c r="H73" s="54">
        <v>1</v>
      </c>
      <c r="I73" s="72">
        <v>7</v>
      </c>
      <c r="J73" s="55" t="s">
        <v>24</v>
      </c>
      <c r="K73" s="54" t="s">
        <v>24</v>
      </c>
      <c r="L73" s="72">
        <v>2</v>
      </c>
      <c r="M73" s="72">
        <v>6</v>
      </c>
      <c r="N73" s="55" t="s">
        <v>24</v>
      </c>
    </row>
    <row r="74" spans="1:14" ht="15.5" x14ac:dyDescent="0.35">
      <c r="A74" s="58" t="s">
        <v>62</v>
      </c>
      <c r="B74" s="54">
        <v>123</v>
      </c>
      <c r="C74" s="72">
        <v>190</v>
      </c>
      <c r="D74" s="57">
        <v>313</v>
      </c>
      <c r="E74" s="54">
        <v>6</v>
      </c>
      <c r="F74" s="72">
        <v>255</v>
      </c>
      <c r="G74" s="55">
        <v>52</v>
      </c>
      <c r="H74" s="54">
        <v>20</v>
      </c>
      <c r="I74" s="72">
        <v>233</v>
      </c>
      <c r="J74" s="55">
        <v>60</v>
      </c>
      <c r="K74" s="54">
        <v>23</v>
      </c>
      <c r="L74" s="72">
        <v>26</v>
      </c>
      <c r="M74" s="72">
        <v>206</v>
      </c>
      <c r="N74" s="55">
        <v>58</v>
      </c>
    </row>
    <row r="75" spans="1:14" ht="15.5" x14ac:dyDescent="0.35">
      <c r="A75" s="58" t="s">
        <v>94</v>
      </c>
      <c r="B75" s="54">
        <v>18</v>
      </c>
      <c r="C75" s="72">
        <v>31</v>
      </c>
      <c r="D75" s="57">
        <v>49</v>
      </c>
      <c r="E75" s="54">
        <v>1</v>
      </c>
      <c r="F75" s="72">
        <v>34</v>
      </c>
      <c r="G75" s="55">
        <v>14</v>
      </c>
      <c r="H75" s="54">
        <v>1</v>
      </c>
      <c r="I75" s="72">
        <v>31</v>
      </c>
      <c r="J75" s="55">
        <v>17</v>
      </c>
      <c r="K75" s="54">
        <v>4</v>
      </c>
      <c r="L75" s="72">
        <v>2</v>
      </c>
      <c r="M75" s="72">
        <v>28</v>
      </c>
      <c r="N75" s="55">
        <v>15</v>
      </c>
    </row>
    <row r="76" spans="1:14" ht="15.5" x14ac:dyDescent="0.35">
      <c r="A76" s="58" t="s">
        <v>323</v>
      </c>
      <c r="B76" s="54">
        <v>70</v>
      </c>
      <c r="C76" s="72">
        <v>65</v>
      </c>
      <c r="D76" s="57">
        <v>135</v>
      </c>
      <c r="E76" s="54">
        <v>1</v>
      </c>
      <c r="F76" s="72">
        <v>76</v>
      </c>
      <c r="G76" s="55">
        <v>58</v>
      </c>
      <c r="H76" s="54">
        <v>4</v>
      </c>
      <c r="I76" s="72">
        <v>85</v>
      </c>
      <c r="J76" s="55">
        <v>46</v>
      </c>
      <c r="K76" s="54">
        <v>3</v>
      </c>
      <c r="L76" s="72">
        <v>5</v>
      </c>
      <c r="M76" s="72">
        <v>83</v>
      </c>
      <c r="N76" s="55">
        <v>44</v>
      </c>
    </row>
    <row r="77" spans="1:14" ht="15.5" x14ac:dyDescent="0.35">
      <c r="A77" s="58" t="s">
        <v>65</v>
      </c>
      <c r="B77" s="54">
        <v>107</v>
      </c>
      <c r="C77" s="72">
        <v>221</v>
      </c>
      <c r="D77" s="57">
        <v>328</v>
      </c>
      <c r="E77" s="54">
        <v>10</v>
      </c>
      <c r="F77" s="72">
        <v>297</v>
      </c>
      <c r="G77" s="55">
        <v>21</v>
      </c>
      <c r="H77" s="54">
        <v>20</v>
      </c>
      <c r="I77" s="72">
        <v>290</v>
      </c>
      <c r="J77" s="55">
        <v>18</v>
      </c>
      <c r="K77" s="54">
        <v>30</v>
      </c>
      <c r="L77" s="72">
        <v>14</v>
      </c>
      <c r="M77" s="72">
        <v>215</v>
      </c>
      <c r="N77" s="55">
        <v>69</v>
      </c>
    </row>
    <row r="78" spans="1:14" ht="15.5" x14ac:dyDescent="0.35">
      <c r="A78" s="58" t="s">
        <v>66</v>
      </c>
      <c r="B78" s="54">
        <v>62</v>
      </c>
      <c r="C78" s="72">
        <v>113</v>
      </c>
      <c r="D78" s="57">
        <v>175</v>
      </c>
      <c r="E78" s="54">
        <v>8</v>
      </c>
      <c r="F78" s="72">
        <v>151</v>
      </c>
      <c r="G78" s="55">
        <v>16</v>
      </c>
      <c r="H78" s="54">
        <v>13</v>
      </c>
      <c r="I78" s="72">
        <v>150</v>
      </c>
      <c r="J78" s="55">
        <v>12</v>
      </c>
      <c r="K78" s="54">
        <v>8</v>
      </c>
      <c r="L78" s="72">
        <v>6</v>
      </c>
      <c r="M78" s="72">
        <v>144</v>
      </c>
      <c r="N78" s="55">
        <v>17</v>
      </c>
    </row>
    <row r="79" spans="1:14" ht="15.5" x14ac:dyDescent="0.35">
      <c r="A79" s="58" t="s">
        <v>324</v>
      </c>
      <c r="B79" s="54">
        <v>11</v>
      </c>
      <c r="C79" s="72">
        <v>31</v>
      </c>
      <c r="D79" s="57">
        <v>42</v>
      </c>
      <c r="E79" s="54">
        <v>2</v>
      </c>
      <c r="F79" s="72">
        <v>36</v>
      </c>
      <c r="G79" s="55">
        <v>4</v>
      </c>
      <c r="H79" s="54">
        <v>4</v>
      </c>
      <c r="I79" s="72">
        <v>35</v>
      </c>
      <c r="J79" s="55">
        <v>3</v>
      </c>
      <c r="K79" s="54">
        <v>2</v>
      </c>
      <c r="L79" s="72">
        <v>2</v>
      </c>
      <c r="M79" s="72">
        <v>37</v>
      </c>
      <c r="N79" s="55">
        <v>1</v>
      </c>
    </row>
    <row r="80" spans="1:14" ht="15.5" x14ac:dyDescent="0.35">
      <c r="A80" s="58" t="s">
        <v>67</v>
      </c>
      <c r="B80" s="54">
        <v>17</v>
      </c>
      <c r="C80" s="72">
        <v>41</v>
      </c>
      <c r="D80" s="57">
        <v>58</v>
      </c>
      <c r="E80" s="54">
        <v>1</v>
      </c>
      <c r="F80" s="72">
        <v>48</v>
      </c>
      <c r="G80" s="55">
        <v>9</v>
      </c>
      <c r="H80" s="54">
        <v>2</v>
      </c>
      <c r="I80" s="72">
        <v>51</v>
      </c>
      <c r="J80" s="55">
        <v>5</v>
      </c>
      <c r="K80" s="54" t="s">
        <v>24</v>
      </c>
      <c r="L80" s="72">
        <v>1</v>
      </c>
      <c r="M80" s="72">
        <v>49</v>
      </c>
      <c r="N80" s="55">
        <v>8</v>
      </c>
    </row>
    <row r="81" spans="1:14" ht="15.5" x14ac:dyDescent="0.35">
      <c r="A81" s="58" t="s">
        <v>68</v>
      </c>
      <c r="B81" s="54">
        <v>3</v>
      </c>
      <c r="C81" s="72">
        <v>1</v>
      </c>
      <c r="D81" s="57">
        <v>4</v>
      </c>
      <c r="E81" s="54" t="s">
        <v>24</v>
      </c>
      <c r="F81" s="72">
        <v>4</v>
      </c>
      <c r="G81" s="55" t="s">
        <v>24</v>
      </c>
      <c r="H81" s="54" t="s">
        <v>24</v>
      </c>
      <c r="I81" s="72">
        <v>4</v>
      </c>
      <c r="J81" s="55" t="s">
        <v>24</v>
      </c>
      <c r="K81" s="54" t="s">
        <v>24</v>
      </c>
      <c r="L81" s="72" t="s">
        <v>24</v>
      </c>
      <c r="M81" s="72">
        <v>3</v>
      </c>
      <c r="N81" s="55">
        <v>1</v>
      </c>
    </row>
    <row r="82" spans="1:14" ht="15.5" x14ac:dyDescent="0.35">
      <c r="A82" s="58" t="s">
        <v>95</v>
      </c>
      <c r="B82" s="54">
        <v>359</v>
      </c>
      <c r="C82" s="72">
        <v>809</v>
      </c>
      <c r="D82" s="57">
        <v>1172</v>
      </c>
      <c r="E82" s="54">
        <v>24</v>
      </c>
      <c r="F82" s="72">
        <v>1103</v>
      </c>
      <c r="G82" s="55">
        <v>45</v>
      </c>
      <c r="H82" s="54">
        <v>52</v>
      </c>
      <c r="I82" s="72">
        <v>1063</v>
      </c>
      <c r="J82" s="55">
        <v>57</v>
      </c>
      <c r="K82" s="54">
        <v>48</v>
      </c>
      <c r="L82" s="72">
        <v>122</v>
      </c>
      <c r="M82" s="72">
        <v>953</v>
      </c>
      <c r="N82" s="55">
        <v>49</v>
      </c>
    </row>
    <row r="83" spans="1:14" ht="15.5" x14ac:dyDescent="0.35">
      <c r="A83" s="58" t="s">
        <v>325</v>
      </c>
      <c r="B83" s="54">
        <v>108</v>
      </c>
      <c r="C83" s="72">
        <v>122</v>
      </c>
      <c r="D83" s="57">
        <v>230</v>
      </c>
      <c r="E83" s="54">
        <v>102</v>
      </c>
      <c r="F83" s="72">
        <v>121</v>
      </c>
      <c r="G83" s="55">
        <v>7</v>
      </c>
      <c r="H83" s="54">
        <v>11</v>
      </c>
      <c r="I83" s="72">
        <v>199</v>
      </c>
      <c r="J83" s="55">
        <v>20</v>
      </c>
      <c r="K83" s="54">
        <v>21</v>
      </c>
      <c r="L83" s="72">
        <v>22</v>
      </c>
      <c r="M83" s="72">
        <v>150</v>
      </c>
      <c r="N83" s="55">
        <v>37</v>
      </c>
    </row>
    <row r="84" spans="1:14" ht="15.5" x14ac:dyDescent="0.35">
      <c r="A84" s="58" t="s">
        <v>326</v>
      </c>
      <c r="B84" s="54">
        <v>55</v>
      </c>
      <c r="C84" s="72">
        <v>72</v>
      </c>
      <c r="D84" s="57">
        <v>128</v>
      </c>
      <c r="E84" s="54">
        <v>46</v>
      </c>
      <c r="F84" s="72">
        <v>80</v>
      </c>
      <c r="G84" s="55">
        <v>2</v>
      </c>
      <c r="H84" s="54">
        <v>9</v>
      </c>
      <c r="I84" s="72">
        <v>113</v>
      </c>
      <c r="J84" s="55">
        <v>6</v>
      </c>
      <c r="K84" s="54">
        <v>3</v>
      </c>
      <c r="L84" s="72">
        <v>4</v>
      </c>
      <c r="M84" s="72">
        <v>118</v>
      </c>
      <c r="N84" s="55">
        <v>3</v>
      </c>
    </row>
    <row r="85" spans="1:14" ht="15.5" x14ac:dyDescent="0.35">
      <c r="A85" s="58" t="s">
        <v>327</v>
      </c>
      <c r="B85" s="54">
        <v>164</v>
      </c>
      <c r="C85" s="72">
        <v>208</v>
      </c>
      <c r="D85" s="57">
        <v>373</v>
      </c>
      <c r="E85" s="54">
        <v>3</v>
      </c>
      <c r="F85" s="72">
        <v>346</v>
      </c>
      <c r="G85" s="55">
        <v>24</v>
      </c>
      <c r="H85" s="54">
        <v>16</v>
      </c>
      <c r="I85" s="72">
        <v>348</v>
      </c>
      <c r="J85" s="55">
        <v>9</v>
      </c>
      <c r="K85" s="54">
        <v>51</v>
      </c>
      <c r="L85" s="72">
        <v>51</v>
      </c>
      <c r="M85" s="72">
        <v>254</v>
      </c>
      <c r="N85" s="55">
        <v>17</v>
      </c>
    </row>
    <row r="86" spans="1:14" ht="15.5" x14ac:dyDescent="0.35">
      <c r="A86" s="58" t="s">
        <v>96</v>
      </c>
      <c r="B86" s="54">
        <v>81</v>
      </c>
      <c r="C86" s="72">
        <v>218</v>
      </c>
      <c r="D86" s="57">
        <v>301</v>
      </c>
      <c r="E86" s="54">
        <v>7</v>
      </c>
      <c r="F86" s="72">
        <v>286</v>
      </c>
      <c r="G86" s="55">
        <v>8</v>
      </c>
      <c r="H86" s="54">
        <v>29</v>
      </c>
      <c r="I86" s="72">
        <v>266</v>
      </c>
      <c r="J86" s="55">
        <v>6</v>
      </c>
      <c r="K86" s="54">
        <v>18</v>
      </c>
      <c r="L86" s="72">
        <v>20</v>
      </c>
      <c r="M86" s="72">
        <v>243</v>
      </c>
      <c r="N86" s="55">
        <v>20</v>
      </c>
    </row>
    <row r="87" spans="1:14" ht="15.5" x14ac:dyDescent="0.35">
      <c r="A87" s="58" t="s">
        <v>328</v>
      </c>
      <c r="B87" s="54">
        <v>409</v>
      </c>
      <c r="C87" s="72">
        <v>973</v>
      </c>
      <c r="D87" s="57">
        <v>1383</v>
      </c>
      <c r="E87" s="54">
        <v>313</v>
      </c>
      <c r="F87" s="72">
        <v>990</v>
      </c>
      <c r="G87" s="55">
        <v>80</v>
      </c>
      <c r="H87" s="54">
        <v>81</v>
      </c>
      <c r="I87" s="72">
        <v>1200</v>
      </c>
      <c r="J87" s="55">
        <v>102</v>
      </c>
      <c r="K87" s="54">
        <v>34</v>
      </c>
      <c r="L87" s="72">
        <v>74</v>
      </c>
      <c r="M87" s="72">
        <v>1129</v>
      </c>
      <c r="N87" s="55">
        <v>146</v>
      </c>
    </row>
    <row r="88" spans="1:14" ht="15.5" x14ac:dyDescent="0.35">
      <c r="A88" s="58" t="s">
        <v>329</v>
      </c>
      <c r="B88" s="54">
        <v>140</v>
      </c>
      <c r="C88" s="72">
        <v>163</v>
      </c>
      <c r="D88" s="57">
        <v>303</v>
      </c>
      <c r="E88" s="54">
        <v>3</v>
      </c>
      <c r="F88" s="72">
        <v>289</v>
      </c>
      <c r="G88" s="55">
        <v>11</v>
      </c>
      <c r="H88" s="54">
        <v>10</v>
      </c>
      <c r="I88" s="72">
        <v>286</v>
      </c>
      <c r="J88" s="55">
        <v>7</v>
      </c>
      <c r="K88" s="54">
        <v>4</v>
      </c>
      <c r="L88" s="72">
        <v>20</v>
      </c>
      <c r="M88" s="72">
        <v>273</v>
      </c>
      <c r="N88" s="55">
        <v>6</v>
      </c>
    </row>
    <row r="89" spans="1:14" ht="15.5" x14ac:dyDescent="0.35">
      <c r="A89" s="58" t="s">
        <v>97</v>
      </c>
      <c r="B89" s="54">
        <v>16</v>
      </c>
      <c r="C89" s="72">
        <v>62</v>
      </c>
      <c r="D89" s="57">
        <v>78</v>
      </c>
      <c r="E89" s="54">
        <v>58</v>
      </c>
      <c r="F89" s="72">
        <v>20</v>
      </c>
      <c r="G89" s="55" t="s">
        <v>24</v>
      </c>
      <c r="H89" s="54">
        <v>2</v>
      </c>
      <c r="I89" s="72">
        <v>74</v>
      </c>
      <c r="J89" s="55">
        <v>2</v>
      </c>
      <c r="K89" s="54" t="s">
        <v>24</v>
      </c>
      <c r="L89" s="72">
        <v>16</v>
      </c>
      <c r="M89" s="72">
        <v>54</v>
      </c>
      <c r="N89" s="55">
        <v>8</v>
      </c>
    </row>
    <row r="90" spans="1:14" ht="15.5" x14ac:dyDescent="0.35">
      <c r="A90" s="58" t="s">
        <v>78</v>
      </c>
      <c r="B90" s="54">
        <v>6</v>
      </c>
      <c r="C90" s="72">
        <v>28</v>
      </c>
      <c r="D90" s="57">
        <v>35</v>
      </c>
      <c r="E90" s="54" t="s">
        <v>24</v>
      </c>
      <c r="F90" s="72">
        <v>30</v>
      </c>
      <c r="G90" s="55">
        <v>5</v>
      </c>
      <c r="H90" s="54">
        <v>3</v>
      </c>
      <c r="I90" s="72">
        <v>26</v>
      </c>
      <c r="J90" s="55">
        <v>6</v>
      </c>
      <c r="K90" s="54">
        <v>1</v>
      </c>
      <c r="L90" s="72">
        <v>2</v>
      </c>
      <c r="M90" s="72">
        <v>23</v>
      </c>
      <c r="N90" s="55">
        <v>9</v>
      </c>
    </row>
    <row r="91" spans="1:14" ht="15.5" x14ac:dyDescent="0.35">
      <c r="A91" s="58" t="s">
        <v>98</v>
      </c>
      <c r="B91" s="54">
        <v>754</v>
      </c>
      <c r="C91" s="72">
        <v>1936</v>
      </c>
      <c r="D91" s="57">
        <v>2693</v>
      </c>
      <c r="E91" s="54">
        <v>143</v>
      </c>
      <c r="F91" s="72">
        <v>2231</v>
      </c>
      <c r="G91" s="55">
        <v>319</v>
      </c>
      <c r="H91" s="54">
        <v>224</v>
      </c>
      <c r="I91" s="72">
        <v>1406</v>
      </c>
      <c r="J91" s="55">
        <v>1063</v>
      </c>
      <c r="K91" s="54">
        <v>54</v>
      </c>
      <c r="L91" s="72">
        <v>152</v>
      </c>
      <c r="M91" s="72">
        <v>1332</v>
      </c>
      <c r="N91" s="55">
        <v>1155</v>
      </c>
    </row>
    <row r="92" spans="1:14" ht="15.5" x14ac:dyDescent="0.35">
      <c r="A92" s="58" t="s">
        <v>99</v>
      </c>
      <c r="B92" s="54">
        <v>19</v>
      </c>
      <c r="C92" s="72">
        <v>69</v>
      </c>
      <c r="D92" s="57">
        <v>88</v>
      </c>
      <c r="E92" s="54" t="s">
        <v>24</v>
      </c>
      <c r="F92" s="72">
        <v>83</v>
      </c>
      <c r="G92" s="55">
        <v>5</v>
      </c>
      <c r="H92" s="54">
        <v>2</v>
      </c>
      <c r="I92" s="72">
        <v>80</v>
      </c>
      <c r="J92" s="55">
        <v>6</v>
      </c>
      <c r="K92" s="54">
        <v>8</v>
      </c>
      <c r="L92" s="72">
        <v>12</v>
      </c>
      <c r="M92" s="72">
        <v>61</v>
      </c>
      <c r="N92" s="55">
        <v>7</v>
      </c>
    </row>
    <row r="93" spans="1:14" ht="15.5" x14ac:dyDescent="0.35">
      <c r="A93" s="58" t="s">
        <v>100</v>
      </c>
      <c r="B93" s="54">
        <v>1355</v>
      </c>
      <c r="C93" s="72">
        <v>3957</v>
      </c>
      <c r="D93" s="57">
        <v>5326</v>
      </c>
      <c r="E93" s="54">
        <v>132</v>
      </c>
      <c r="F93" s="72">
        <v>4961</v>
      </c>
      <c r="G93" s="55">
        <v>233</v>
      </c>
      <c r="H93" s="54">
        <v>508</v>
      </c>
      <c r="I93" s="72">
        <v>1766</v>
      </c>
      <c r="J93" s="55">
        <v>3052</v>
      </c>
      <c r="K93" s="54">
        <v>148</v>
      </c>
      <c r="L93" s="72">
        <v>281</v>
      </c>
      <c r="M93" s="72">
        <v>2195</v>
      </c>
      <c r="N93" s="55">
        <v>2702</v>
      </c>
    </row>
    <row r="94" spans="1:14" ht="15.5" x14ac:dyDescent="0.35">
      <c r="A94" s="58" t="s">
        <v>330</v>
      </c>
      <c r="B94" s="54">
        <v>140</v>
      </c>
      <c r="C94" s="72">
        <v>316</v>
      </c>
      <c r="D94" s="57">
        <v>456</v>
      </c>
      <c r="E94" s="54">
        <v>13</v>
      </c>
      <c r="F94" s="72">
        <v>339</v>
      </c>
      <c r="G94" s="55">
        <v>104</v>
      </c>
      <c r="H94" s="54">
        <v>33</v>
      </c>
      <c r="I94" s="72">
        <v>128</v>
      </c>
      <c r="J94" s="55">
        <v>295</v>
      </c>
      <c r="K94" s="54">
        <v>3</v>
      </c>
      <c r="L94" s="72">
        <v>12</v>
      </c>
      <c r="M94" s="72">
        <v>92</v>
      </c>
      <c r="N94" s="55">
        <v>349</v>
      </c>
    </row>
    <row r="95" spans="1:14" ht="15.5" x14ac:dyDescent="0.35">
      <c r="A95" s="58" t="s">
        <v>331</v>
      </c>
      <c r="B95" s="54">
        <v>8491</v>
      </c>
      <c r="C95" s="72">
        <v>19251</v>
      </c>
      <c r="D95" s="57">
        <v>27846</v>
      </c>
      <c r="E95" s="54">
        <v>1766</v>
      </c>
      <c r="F95" s="72">
        <v>25193</v>
      </c>
      <c r="G95" s="55">
        <v>887</v>
      </c>
      <c r="H95" s="54">
        <v>2551</v>
      </c>
      <c r="I95" s="72">
        <v>16444</v>
      </c>
      <c r="J95" s="55">
        <v>8851</v>
      </c>
      <c r="K95" s="54">
        <v>1709</v>
      </c>
      <c r="L95" s="72">
        <v>3018</v>
      </c>
      <c r="M95" s="72">
        <v>17924</v>
      </c>
      <c r="N95" s="55">
        <v>5195</v>
      </c>
    </row>
    <row r="96" spans="1:14" ht="15.5" x14ac:dyDescent="0.35">
      <c r="A96" s="58" t="s">
        <v>101</v>
      </c>
      <c r="B96" s="54">
        <v>904</v>
      </c>
      <c r="C96" s="72">
        <v>956</v>
      </c>
      <c r="D96" s="57">
        <v>1860</v>
      </c>
      <c r="E96" s="54">
        <v>23</v>
      </c>
      <c r="F96" s="72">
        <v>1727</v>
      </c>
      <c r="G96" s="55">
        <v>110</v>
      </c>
      <c r="H96" s="54">
        <v>86</v>
      </c>
      <c r="I96" s="72">
        <v>1651</v>
      </c>
      <c r="J96" s="55">
        <v>123</v>
      </c>
      <c r="K96" s="54">
        <v>187</v>
      </c>
      <c r="L96" s="72">
        <v>246</v>
      </c>
      <c r="M96" s="72">
        <v>1310</v>
      </c>
      <c r="N96" s="55">
        <v>117</v>
      </c>
    </row>
    <row r="97" spans="1:14" ht="15.5" x14ac:dyDescent="0.35">
      <c r="A97" s="58" t="s">
        <v>102</v>
      </c>
      <c r="B97" s="54">
        <v>1252</v>
      </c>
      <c r="C97" s="72">
        <v>1347</v>
      </c>
      <c r="D97" s="57">
        <v>2612</v>
      </c>
      <c r="E97" s="54">
        <v>35</v>
      </c>
      <c r="F97" s="72">
        <v>1855</v>
      </c>
      <c r="G97" s="55">
        <v>722</v>
      </c>
      <c r="H97" s="54">
        <v>81</v>
      </c>
      <c r="I97" s="72">
        <v>1782</v>
      </c>
      <c r="J97" s="55">
        <v>749</v>
      </c>
      <c r="K97" s="54">
        <v>96</v>
      </c>
      <c r="L97" s="72">
        <v>133</v>
      </c>
      <c r="M97" s="72">
        <v>886</v>
      </c>
      <c r="N97" s="55">
        <v>1497</v>
      </c>
    </row>
    <row r="98" spans="1:14" ht="15.5" x14ac:dyDescent="0.35">
      <c r="A98" s="58" t="s">
        <v>332</v>
      </c>
      <c r="B98" s="54">
        <v>636</v>
      </c>
      <c r="C98" s="72">
        <v>844</v>
      </c>
      <c r="D98" s="57">
        <v>1480</v>
      </c>
      <c r="E98" s="54">
        <v>17</v>
      </c>
      <c r="F98" s="72">
        <v>1360</v>
      </c>
      <c r="G98" s="55">
        <v>103</v>
      </c>
      <c r="H98" s="54">
        <v>85</v>
      </c>
      <c r="I98" s="72">
        <v>1282</v>
      </c>
      <c r="J98" s="55">
        <v>113</v>
      </c>
      <c r="K98" s="54">
        <v>85</v>
      </c>
      <c r="L98" s="72">
        <v>218</v>
      </c>
      <c r="M98" s="72">
        <v>1059</v>
      </c>
      <c r="N98" s="55">
        <v>118</v>
      </c>
    </row>
    <row r="99" spans="1:14" ht="15.5" x14ac:dyDescent="0.35">
      <c r="A99" s="58" t="s">
        <v>103</v>
      </c>
      <c r="B99" s="54">
        <v>8390</v>
      </c>
      <c r="C99" s="72">
        <v>10672</v>
      </c>
      <c r="D99" s="57">
        <v>19105</v>
      </c>
      <c r="E99" s="54">
        <v>599</v>
      </c>
      <c r="F99" s="72">
        <v>14321</v>
      </c>
      <c r="G99" s="55">
        <v>4185</v>
      </c>
      <c r="H99" s="54">
        <v>1075</v>
      </c>
      <c r="I99" s="72">
        <v>13651</v>
      </c>
      <c r="J99" s="55">
        <v>4379</v>
      </c>
      <c r="K99" s="54">
        <v>1936</v>
      </c>
      <c r="L99" s="72">
        <v>2437</v>
      </c>
      <c r="M99" s="72">
        <v>9465</v>
      </c>
      <c r="N99" s="55">
        <v>5267</v>
      </c>
    </row>
    <row r="100" spans="1:14" ht="15.5" x14ac:dyDescent="0.35">
      <c r="A100" s="58" t="s">
        <v>333</v>
      </c>
      <c r="B100" s="54">
        <v>17</v>
      </c>
      <c r="C100" s="72">
        <v>9</v>
      </c>
      <c r="D100" s="57">
        <v>26</v>
      </c>
      <c r="E100" s="54" t="s">
        <v>24</v>
      </c>
      <c r="F100" s="72">
        <v>26</v>
      </c>
      <c r="G100" s="55" t="s">
        <v>24</v>
      </c>
      <c r="H100" s="54">
        <v>1</v>
      </c>
      <c r="I100" s="72">
        <v>25</v>
      </c>
      <c r="J100" s="55" t="s">
        <v>24</v>
      </c>
      <c r="K100" s="54">
        <v>8</v>
      </c>
      <c r="L100" s="72">
        <v>9</v>
      </c>
      <c r="M100" s="72">
        <v>7</v>
      </c>
      <c r="N100" s="55">
        <v>2</v>
      </c>
    </row>
    <row r="101" spans="1:14" ht="15.5" x14ac:dyDescent="0.35">
      <c r="A101" s="58" t="s">
        <v>104</v>
      </c>
      <c r="B101" s="54">
        <v>73</v>
      </c>
      <c r="C101" s="72">
        <v>100</v>
      </c>
      <c r="D101" s="57">
        <v>173</v>
      </c>
      <c r="E101" s="54">
        <v>3</v>
      </c>
      <c r="F101" s="72">
        <v>163</v>
      </c>
      <c r="G101" s="55">
        <v>7</v>
      </c>
      <c r="H101" s="54">
        <v>4</v>
      </c>
      <c r="I101" s="72">
        <v>156</v>
      </c>
      <c r="J101" s="55">
        <v>13</v>
      </c>
      <c r="K101" s="54">
        <v>15</v>
      </c>
      <c r="L101" s="72">
        <v>28</v>
      </c>
      <c r="M101" s="72">
        <v>119</v>
      </c>
      <c r="N101" s="55">
        <v>11</v>
      </c>
    </row>
    <row r="102" spans="1:14" ht="15.5" x14ac:dyDescent="0.35">
      <c r="A102" s="58" t="s">
        <v>105</v>
      </c>
      <c r="B102" s="54">
        <v>724</v>
      </c>
      <c r="C102" s="72">
        <v>1563</v>
      </c>
      <c r="D102" s="57">
        <v>2290</v>
      </c>
      <c r="E102" s="54">
        <v>34</v>
      </c>
      <c r="F102" s="72">
        <v>2215</v>
      </c>
      <c r="G102" s="55">
        <v>41</v>
      </c>
      <c r="H102" s="54">
        <v>78</v>
      </c>
      <c r="I102" s="72">
        <v>1322</v>
      </c>
      <c r="J102" s="55">
        <v>890</v>
      </c>
      <c r="K102" s="54">
        <v>46</v>
      </c>
      <c r="L102" s="72">
        <v>130</v>
      </c>
      <c r="M102" s="72">
        <v>978</v>
      </c>
      <c r="N102" s="55">
        <v>1136</v>
      </c>
    </row>
    <row r="103" spans="1:14" ht="15.5" x14ac:dyDescent="0.35">
      <c r="A103" s="58" t="s">
        <v>106</v>
      </c>
      <c r="B103" s="54">
        <v>105</v>
      </c>
      <c r="C103" s="72">
        <v>149</v>
      </c>
      <c r="D103" s="57">
        <v>254</v>
      </c>
      <c r="E103" s="54">
        <v>6</v>
      </c>
      <c r="F103" s="72">
        <v>225</v>
      </c>
      <c r="G103" s="55">
        <v>23</v>
      </c>
      <c r="H103" s="54">
        <v>11</v>
      </c>
      <c r="I103" s="72">
        <v>215</v>
      </c>
      <c r="J103" s="55">
        <v>28</v>
      </c>
      <c r="K103" s="54">
        <v>3</v>
      </c>
      <c r="L103" s="72">
        <v>12</v>
      </c>
      <c r="M103" s="72">
        <v>205</v>
      </c>
      <c r="N103" s="55">
        <v>34</v>
      </c>
    </row>
    <row r="104" spans="1:14" ht="16" thickBot="1" x14ac:dyDescent="0.4">
      <c r="A104" s="159" t="s">
        <v>6</v>
      </c>
      <c r="B104" s="78">
        <v>60135</v>
      </c>
      <c r="C104" s="79">
        <v>90591</v>
      </c>
      <c r="D104" s="80">
        <v>151055</v>
      </c>
      <c r="E104" s="78">
        <v>5247</v>
      </c>
      <c r="F104" s="79">
        <v>124454</v>
      </c>
      <c r="G104" s="80">
        <v>21354</v>
      </c>
      <c r="H104" s="78">
        <v>7976</v>
      </c>
      <c r="I104" s="79">
        <v>109050</v>
      </c>
      <c r="J104" s="80">
        <v>34029</v>
      </c>
      <c r="K104" s="78">
        <v>9038</v>
      </c>
      <c r="L104" s="79">
        <v>15611</v>
      </c>
      <c r="M104" s="79">
        <v>90672</v>
      </c>
      <c r="N104" s="80">
        <v>35734</v>
      </c>
    </row>
    <row r="106" spans="1:14" ht="15.5" x14ac:dyDescent="0.35">
      <c r="A106" s="180" t="s">
        <v>7</v>
      </c>
    </row>
  </sheetData>
  <mergeCells count="5">
    <mergeCell ref="B3:D3"/>
    <mergeCell ref="E3:G3"/>
    <mergeCell ref="H3:J3"/>
    <mergeCell ref="K3:N3"/>
    <mergeCell ref="A3:A4"/>
  </mergeCells>
  <hyperlinks>
    <hyperlink ref="B1" location="'Table of Contents'!C2" display="Back to Table of Contents"/>
  </hyperlink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election activeCell="B1" sqref="B1"/>
    </sheetView>
  </sheetViews>
  <sheetFormatPr defaultRowHeight="14.5" x14ac:dyDescent="0.35"/>
  <cols>
    <col min="1" max="1" width="76.453125" customWidth="1"/>
    <col min="2" max="14" width="12.453125" customWidth="1"/>
  </cols>
  <sheetData>
    <row r="1" spans="1:14" x14ac:dyDescent="0.35">
      <c r="A1" s="30" t="s">
        <v>872</v>
      </c>
      <c r="B1" s="29" t="s">
        <v>949</v>
      </c>
    </row>
    <row r="2" spans="1:14" ht="15" thickBot="1" x14ac:dyDescent="0.4">
      <c r="A2" s="2"/>
    </row>
    <row r="3" spans="1:14" x14ac:dyDescent="0.35">
      <c r="A3" s="281" t="s">
        <v>48</v>
      </c>
      <c r="B3" s="390" t="s">
        <v>284</v>
      </c>
      <c r="C3" s="391"/>
      <c r="D3" s="392"/>
      <c r="E3" s="390" t="s">
        <v>274</v>
      </c>
      <c r="F3" s="391"/>
      <c r="G3" s="392"/>
      <c r="H3" s="390" t="s">
        <v>275</v>
      </c>
      <c r="I3" s="391"/>
      <c r="J3" s="392"/>
      <c r="K3" s="390" t="s">
        <v>276</v>
      </c>
      <c r="L3" s="391"/>
      <c r="M3" s="391"/>
      <c r="N3" s="392"/>
    </row>
    <row r="4" spans="1:14" ht="32.5" customHeight="1" thickBot="1" x14ac:dyDescent="0.4">
      <c r="A4" s="282"/>
      <c r="B4" s="241" t="s">
        <v>1</v>
      </c>
      <c r="C4" s="242" t="s">
        <v>2</v>
      </c>
      <c r="D4" s="243" t="s">
        <v>6</v>
      </c>
      <c r="E4" s="241" t="s">
        <v>274</v>
      </c>
      <c r="F4" s="242" t="s">
        <v>870</v>
      </c>
      <c r="G4" s="243" t="s">
        <v>180</v>
      </c>
      <c r="H4" s="241" t="s">
        <v>275</v>
      </c>
      <c r="I4" s="242" t="s">
        <v>871</v>
      </c>
      <c r="J4" s="243" t="s">
        <v>180</v>
      </c>
      <c r="K4" s="241" t="s">
        <v>265</v>
      </c>
      <c r="L4" s="242" t="s">
        <v>266</v>
      </c>
      <c r="M4" s="242" t="s">
        <v>277</v>
      </c>
      <c r="N4" s="243" t="s">
        <v>180</v>
      </c>
    </row>
    <row r="5" spans="1:14" ht="15.5" x14ac:dyDescent="0.35">
      <c r="A5" s="119" t="s">
        <v>287</v>
      </c>
      <c r="B5" s="49">
        <v>257</v>
      </c>
      <c r="C5" s="86">
        <v>280</v>
      </c>
      <c r="D5" s="52">
        <v>537</v>
      </c>
      <c r="E5" s="49">
        <v>13</v>
      </c>
      <c r="F5" s="86">
        <v>458</v>
      </c>
      <c r="G5" s="50">
        <v>66</v>
      </c>
      <c r="H5" s="49">
        <v>12</v>
      </c>
      <c r="I5" s="86">
        <v>434</v>
      </c>
      <c r="J5" s="50">
        <v>91</v>
      </c>
      <c r="K5" s="49">
        <v>27</v>
      </c>
      <c r="L5" s="86">
        <v>29</v>
      </c>
      <c r="M5" s="86">
        <v>88</v>
      </c>
      <c r="N5" s="50">
        <v>393</v>
      </c>
    </row>
    <row r="6" spans="1:14" ht="15.5" x14ac:dyDescent="0.35">
      <c r="A6" s="58" t="s">
        <v>55</v>
      </c>
      <c r="B6" s="54">
        <v>25</v>
      </c>
      <c r="C6" s="72">
        <v>4</v>
      </c>
      <c r="D6" s="57">
        <v>29</v>
      </c>
      <c r="E6" s="54">
        <v>1</v>
      </c>
      <c r="F6" s="72">
        <v>24</v>
      </c>
      <c r="G6" s="55">
        <v>4</v>
      </c>
      <c r="H6" s="54">
        <v>1</v>
      </c>
      <c r="I6" s="72">
        <v>20</v>
      </c>
      <c r="J6" s="55">
        <v>8</v>
      </c>
      <c r="K6" s="54" t="s">
        <v>24</v>
      </c>
      <c r="L6" s="72" t="s">
        <v>24</v>
      </c>
      <c r="M6" s="72">
        <v>21</v>
      </c>
      <c r="N6" s="55">
        <v>8</v>
      </c>
    </row>
    <row r="7" spans="1:14" ht="15.5" x14ac:dyDescent="0.35">
      <c r="A7" s="58" t="s">
        <v>288</v>
      </c>
      <c r="B7" s="54">
        <v>7</v>
      </c>
      <c r="C7" s="72">
        <v>13</v>
      </c>
      <c r="D7" s="57">
        <v>20</v>
      </c>
      <c r="E7" s="54" t="s">
        <v>24</v>
      </c>
      <c r="F7" s="72">
        <v>8</v>
      </c>
      <c r="G7" s="55">
        <v>12</v>
      </c>
      <c r="H7" s="54" t="s">
        <v>24</v>
      </c>
      <c r="I7" s="72">
        <v>5</v>
      </c>
      <c r="J7" s="55">
        <v>15</v>
      </c>
      <c r="K7" s="54">
        <v>2</v>
      </c>
      <c r="L7" s="72" t="s">
        <v>24</v>
      </c>
      <c r="M7" s="72">
        <v>4</v>
      </c>
      <c r="N7" s="55">
        <v>14</v>
      </c>
    </row>
    <row r="8" spans="1:14" ht="15.5" x14ac:dyDescent="0.35">
      <c r="A8" s="58" t="s">
        <v>56</v>
      </c>
      <c r="B8" s="54">
        <v>86</v>
      </c>
      <c r="C8" s="72">
        <v>225</v>
      </c>
      <c r="D8" s="57">
        <v>311</v>
      </c>
      <c r="E8" s="54">
        <v>6</v>
      </c>
      <c r="F8" s="72">
        <v>263</v>
      </c>
      <c r="G8" s="55">
        <v>42</v>
      </c>
      <c r="H8" s="54">
        <v>24</v>
      </c>
      <c r="I8" s="72">
        <v>240</v>
      </c>
      <c r="J8" s="55">
        <v>47</v>
      </c>
      <c r="K8" s="54">
        <v>10</v>
      </c>
      <c r="L8" s="72">
        <v>36</v>
      </c>
      <c r="M8" s="72">
        <v>111</v>
      </c>
      <c r="N8" s="55">
        <v>154</v>
      </c>
    </row>
    <row r="9" spans="1:14" ht="15.5" x14ac:dyDescent="0.35">
      <c r="A9" s="58" t="s">
        <v>57</v>
      </c>
      <c r="B9" s="54">
        <v>76</v>
      </c>
      <c r="C9" s="72">
        <v>126</v>
      </c>
      <c r="D9" s="57">
        <v>202</v>
      </c>
      <c r="E9" s="54">
        <v>1</v>
      </c>
      <c r="F9" s="72">
        <v>194</v>
      </c>
      <c r="G9" s="55">
        <v>7</v>
      </c>
      <c r="H9" s="54">
        <v>8</v>
      </c>
      <c r="I9" s="72">
        <v>184</v>
      </c>
      <c r="J9" s="55">
        <v>10</v>
      </c>
      <c r="K9" s="54">
        <v>11</v>
      </c>
      <c r="L9" s="72">
        <v>6</v>
      </c>
      <c r="M9" s="72">
        <v>140</v>
      </c>
      <c r="N9" s="55">
        <v>45</v>
      </c>
    </row>
    <row r="10" spans="1:14" ht="15.5" x14ac:dyDescent="0.35">
      <c r="A10" s="58" t="s">
        <v>289</v>
      </c>
      <c r="B10" s="54">
        <v>2</v>
      </c>
      <c r="C10" s="72">
        <v>8</v>
      </c>
      <c r="D10" s="57">
        <v>10</v>
      </c>
      <c r="E10" s="54" t="s">
        <v>24</v>
      </c>
      <c r="F10" s="72">
        <v>9</v>
      </c>
      <c r="G10" s="55">
        <v>1</v>
      </c>
      <c r="H10" s="54">
        <v>1</v>
      </c>
      <c r="I10" s="72">
        <v>8</v>
      </c>
      <c r="J10" s="55">
        <v>1</v>
      </c>
      <c r="K10" s="54" t="s">
        <v>24</v>
      </c>
      <c r="L10" s="72">
        <v>1</v>
      </c>
      <c r="M10" s="72">
        <v>8</v>
      </c>
      <c r="N10" s="55">
        <v>1</v>
      </c>
    </row>
    <row r="11" spans="1:14" ht="15.5" x14ac:dyDescent="0.35">
      <c r="A11" s="58" t="s">
        <v>290</v>
      </c>
      <c r="B11" s="54">
        <v>17</v>
      </c>
      <c r="C11" s="72">
        <v>26</v>
      </c>
      <c r="D11" s="57">
        <v>45</v>
      </c>
      <c r="E11" s="54" t="s">
        <v>24</v>
      </c>
      <c r="F11" s="72">
        <v>44</v>
      </c>
      <c r="G11" s="55">
        <v>1</v>
      </c>
      <c r="H11" s="54">
        <v>2</v>
      </c>
      <c r="I11" s="72">
        <v>42</v>
      </c>
      <c r="J11" s="55">
        <v>1</v>
      </c>
      <c r="K11" s="54">
        <v>2</v>
      </c>
      <c r="L11" s="72">
        <v>3</v>
      </c>
      <c r="M11" s="72">
        <v>39</v>
      </c>
      <c r="N11" s="55">
        <v>1</v>
      </c>
    </row>
    <row r="12" spans="1:14" ht="15.5" x14ac:dyDescent="0.35">
      <c r="A12" s="58" t="s">
        <v>58</v>
      </c>
      <c r="B12" s="54">
        <v>11</v>
      </c>
      <c r="C12" s="72">
        <v>31</v>
      </c>
      <c r="D12" s="57">
        <v>42</v>
      </c>
      <c r="E12" s="54" t="s">
        <v>24</v>
      </c>
      <c r="F12" s="72">
        <v>42</v>
      </c>
      <c r="G12" s="55" t="s">
        <v>24</v>
      </c>
      <c r="H12" s="54">
        <v>2</v>
      </c>
      <c r="I12" s="72">
        <v>37</v>
      </c>
      <c r="J12" s="55">
        <v>3</v>
      </c>
      <c r="K12" s="54">
        <v>3</v>
      </c>
      <c r="L12" s="72">
        <v>5</v>
      </c>
      <c r="M12" s="72">
        <v>29</v>
      </c>
      <c r="N12" s="55">
        <v>5</v>
      </c>
    </row>
    <row r="13" spans="1:14" ht="15.5" x14ac:dyDescent="0.35">
      <c r="A13" s="58" t="s">
        <v>59</v>
      </c>
      <c r="B13" s="54">
        <v>7</v>
      </c>
      <c r="C13" s="72">
        <v>92</v>
      </c>
      <c r="D13" s="57">
        <v>99</v>
      </c>
      <c r="E13" s="54">
        <v>5</v>
      </c>
      <c r="F13" s="72">
        <v>85</v>
      </c>
      <c r="G13" s="55">
        <v>9</v>
      </c>
      <c r="H13" s="54">
        <v>6</v>
      </c>
      <c r="I13" s="72">
        <v>77</v>
      </c>
      <c r="J13" s="55">
        <v>16</v>
      </c>
      <c r="K13" s="54">
        <v>5</v>
      </c>
      <c r="L13" s="72">
        <v>12</v>
      </c>
      <c r="M13" s="72">
        <v>66</v>
      </c>
      <c r="N13" s="55">
        <v>16</v>
      </c>
    </row>
    <row r="14" spans="1:14" ht="15.5" x14ac:dyDescent="0.35">
      <c r="A14" s="58" t="s">
        <v>60</v>
      </c>
      <c r="B14" s="54">
        <v>2</v>
      </c>
      <c r="C14" s="72">
        <v>2</v>
      </c>
      <c r="D14" s="57">
        <v>4</v>
      </c>
      <c r="E14" s="54" t="s">
        <v>24</v>
      </c>
      <c r="F14" s="72">
        <v>1</v>
      </c>
      <c r="G14" s="55">
        <v>3</v>
      </c>
      <c r="H14" s="54" t="s">
        <v>24</v>
      </c>
      <c r="I14" s="72">
        <v>1</v>
      </c>
      <c r="J14" s="55">
        <v>3</v>
      </c>
      <c r="K14" s="54" t="s">
        <v>24</v>
      </c>
      <c r="L14" s="72" t="s">
        <v>24</v>
      </c>
      <c r="M14" s="72">
        <v>1</v>
      </c>
      <c r="N14" s="55">
        <v>3</v>
      </c>
    </row>
    <row r="15" spans="1:14" ht="15.5" x14ac:dyDescent="0.35">
      <c r="A15" s="58" t="s">
        <v>291</v>
      </c>
      <c r="B15" s="54">
        <v>8</v>
      </c>
      <c r="C15" s="72">
        <v>16</v>
      </c>
      <c r="D15" s="57">
        <v>24</v>
      </c>
      <c r="E15" s="54">
        <v>1</v>
      </c>
      <c r="F15" s="72">
        <v>22</v>
      </c>
      <c r="G15" s="55">
        <v>1</v>
      </c>
      <c r="H15" s="54">
        <v>3</v>
      </c>
      <c r="I15" s="72">
        <v>20</v>
      </c>
      <c r="J15" s="55">
        <v>1</v>
      </c>
      <c r="K15" s="54">
        <v>4</v>
      </c>
      <c r="L15" s="72">
        <v>2</v>
      </c>
      <c r="M15" s="72">
        <v>17</v>
      </c>
      <c r="N15" s="55">
        <v>1</v>
      </c>
    </row>
    <row r="16" spans="1:14" ht="15.5" x14ac:dyDescent="0.35">
      <c r="A16" s="58" t="s">
        <v>61</v>
      </c>
      <c r="B16" s="54">
        <v>180</v>
      </c>
      <c r="C16" s="72">
        <v>454</v>
      </c>
      <c r="D16" s="57">
        <v>634</v>
      </c>
      <c r="E16" s="54">
        <v>18</v>
      </c>
      <c r="F16" s="72">
        <v>588</v>
      </c>
      <c r="G16" s="55">
        <v>28</v>
      </c>
      <c r="H16" s="54">
        <v>15</v>
      </c>
      <c r="I16" s="72">
        <v>562</v>
      </c>
      <c r="J16" s="55">
        <v>57</v>
      </c>
      <c r="K16" s="54">
        <v>27</v>
      </c>
      <c r="L16" s="72">
        <v>62</v>
      </c>
      <c r="M16" s="72">
        <v>492</v>
      </c>
      <c r="N16" s="55">
        <v>53</v>
      </c>
    </row>
    <row r="17" spans="1:14" ht="15.5" x14ac:dyDescent="0.35">
      <c r="A17" s="58" t="s">
        <v>292</v>
      </c>
      <c r="B17" s="54">
        <v>5</v>
      </c>
      <c r="C17" s="72">
        <v>15</v>
      </c>
      <c r="D17" s="57">
        <v>20</v>
      </c>
      <c r="E17" s="54" t="s">
        <v>24</v>
      </c>
      <c r="F17" s="72">
        <v>20</v>
      </c>
      <c r="G17" s="55" t="s">
        <v>24</v>
      </c>
      <c r="H17" s="54" t="s">
        <v>24</v>
      </c>
      <c r="I17" s="72">
        <v>18</v>
      </c>
      <c r="J17" s="55">
        <v>2</v>
      </c>
      <c r="K17" s="54">
        <v>1</v>
      </c>
      <c r="L17" s="72">
        <v>4</v>
      </c>
      <c r="M17" s="72">
        <v>14</v>
      </c>
      <c r="N17" s="55">
        <v>1</v>
      </c>
    </row>
    <row r="18" spans="1:14" ht="15.5" x14ac:dyDescent="0.35">
      <c r="A18" s="58" t="s">
        <v>293</v>
      </c>
      <c r="B18" s="54">
        <v>20</v>
      </c>
      <c r="C18" s="72">
        <v>35</v>
      </c>
      <c r="D18" s="57">
        <v>55</v>
      </c>
      <c r="E18" s="54">
        <v>2</v>
      </c>
      <c r="F18" s="72">
        <v>43</v>
      </c>
      <c r="G18" s="55">
        <v>10</v>
      </c>
      <c r="H18" s="54">
        <v>3</v>
      </c>
      <c r="I18" s="72">
        <v>41</v>
      </c>
      <c r="J18" s="55">
        <v>11</v>
      </c>
      <c r="K18" s="54">
        <v>1</v>
      </c>
      <c r="L18" s="72">
        <v>5</v>
      </c>
      <c r="M18" s="72">
        <v>38</v>
      </c>
      <c r="N18" s="55">
        <v>11</v>
      </c>
    </row>
    <row r="19" spans="1:14" ht="15.5" x14ac:dyDescent="0.35">
      <c r="A19" s="58" t="s">
        <v>294</v>
      </c>
      <c r="B19" s="54">
        <v>10</v>
      </c>
      <c r="C19" s="72">
        <v>25</v>
      </c>
      <c r="D19" s="57">
        <v>35</v>
      </c>
      <c r="E19" s="54">
        <v>1</v>
      </c>
      <c r="F19" s="72">
        <v>18</v>
      </c>
      <c r="G19" s="55">
        <v>16</v>
      </c>
      <c r="H19" s="54">
        <v>1</v>
      </c>
      <c r="I19" s="72">
        <v>24</v>
      </c>
      <c r="J19" s="55">
        <v>10</v>
      </c>
      <c r="K19" s="54">
        <v>1</v>
      </c>
      <c r="L19" s="72">
        <v>6</v>
      </c>
      <c r="M19" s="72">
        <v>20</v>
      </c>
      <c r="N19" s="55">
        <v>8</v>
      </c>
    </row>
    <row r="20" spans="1:14" ht="15.5" x14ac:dyDescent="0.35">
      <c r="A20" s="58" t="s">
        <v>63</v>
      </c>
      <c r="B20" s="54" t="s">
        <v>24</v>
      </c>
      <c r="C20" s="72">
        <v>2</v>
      </c>
      <c r="D20" s="57">
        <v>2</v>
      </c>
      <c r="E20" s="54" t="s">
        <v>24</v>
      </c>
      <c r="F20" s="72">
        <v>1</v>
      </c>
      <c r="G20" s="55">
        <v>1</v>
      </c>
      <c r="H20" s="54" t="s">
        <v>24</v>
      </c>
      <c r="I20" s="72">
        <v>1</v>
      </c>
      <c r="J20" s="55">
        <v>1</v>
      </c>
      <c r="K20" s="54" t="s">
        <v>24</v>
      </c>
      <c r="L20" s="72" t="s">
        <v>24</v>
      </c>
      <c r="M20" s="72">
        <v>1</v>
      </c>
      <c r="N20" s="55">
        <v>1</v>
      </c>
    </row>
    <row r="21" spans="1:14" ht="15.5" x14ac:dyDescent="0.35">
      <c r="A21" s="58" t="s">
        <v>296</v>
      </c>
      <c r="B21" s="54">
        <v>1</v>
      </c>
      <c r="C21" s="72" t="s">
        <v>24</v>
      </c>
      <c r="D21" s="57">
        <v>1</v>
      </c>
      <c r="E21" s="54" t="s">
        <v>24</v>
      </c>
      <c r="F21" s="72" t="s">
        <v>24</v>
      </c>
      <c r="G21" s="55">
        <v>1</v>
      </c>
      <c r="H21" s="54" t="s">
        <v>24</v>
      </c>
      <c r="I21" s="72" t="s">
        <v>24</v>
      </c>
      <c r="J21" s="55">
        <v>1</v>
      </c>
      <c r="K21" s="54" t="s">
        <v>24</v>
      </c>
      <c r="L21" s="72" t="s">
        <v>24</v>
      </c>
      <c r="M21" s="72" t="s">
        <v>24</v>
      </c>
      <c r="N21" s="55">
        <v>1</v>
      </c>
    </row>
    <row r="22" spans="1:14" ht="15.5" x14ac:dyDescent="0.35">
      <c r="A22" s="58" t="s">
        <v>297</v>
      </c>
      <c r="B22" s="54">
        <v>369</v>
      </c>
      <c r="C22" s="72">
        <v>437</v>
      </c>
      <c r="D22" s="57">
        <v>815</v>
      </c>
      <c r="E22" s="54">
        <v>121</v>
      </c>
      <c r="F22" s="72">
        <v>514</v>
      </c>
      <c r="G22" s="55">
        <v>180</v>
      </c>
      <c r="H22" s="54">
        <v>16</v>
      </c>
      <c r="I22" s="72">
        <v>610</v>
      </c>
      <c r="J22" s="55">
        <v>189</v>
      </c>
      <c r="K22" s="54">
        <v>13</v>
      </c>
      <c r="L22" s="72">
        <v>27</v>
      </c>
      <c r="M22" s="72">
        <v>125</v>
      </c>
      <c r="N22" s="55">
        <v>650</v>
      </c>
    </row>
    <row r="23" spans="1:14" ht="15.5" x14ac:dyDescent="0.35">
      <c r="A23" s="58" t="s">
        <v>79</v>
      </c>
      <c r="B23" s="54">
        <v>131</v>
      </c>
      <c r="C23" s="72">
        <v>98</v>
      </c>
      <c r="D23" s="57">
        <v>232</v>
      </c>
      <c r="E23" s="54">
        <v>3</v>
      </c>
      <c r="F23" s="72">
        <v>219</v>
      </c>
      <c r="G23" s="55">
        <v>10</v>
      </c>
      <c r="H23" s="54">
        <v>6</v>
      </c>
      <c r="I23" s="72">
        <v>212</v>
      </c>
      <c r="J23" s="55">
        <v>14</v>
      </c>
      <c r="K23" s="54">
        <v>40</v>
      </c>
      <c r="L23" s="72">
        <v>23</v>
      </c>
      <c r="M23" s="72">
        <v>161</v>
      </c>
      <c r="N23" s="55">
        <v>8</v>
      </c>
    </row>
    <row r="24" spans="1:14" ht="15.5" x14ac:dyDescent="0.35">
      <c r="A24" s="58" t="s">
        <v>80</v>
      </c>
      <c r="B24" s="54">
        <v>24</v>
      </c>
      <c r="C24" s="72">
        <v>26</v>
      </c>
      <c r="D24" s="57">
        <v>50</v>
      </c>
      <c r="E24" s="54" t="s">
        <v>24</v>
      </c>
      <c r="F24" s="72">
        <v>43</v>
      </c>
      <c r="G24" s="55">
        <v>7</v>
      </c>
      <c r="H24" s="54">
        <v>1</v>
      </c>
      <c r="I24" s="72">
        <v>39</v>
      </c>
      <c r="J24" s="55">
        <v>10</v>
      </c>
      <c r="K24" s="54">
        <v>1</v>
      </c>
      <c r="L24" s="72">
        <v>3</v>
      </c>
      <c r="M24" s="72">
        <v>37</v>
      </c>
      <c r="N24" s="55">
        <v>9</v>
      </c>
    </row>
    <row r="25" spans="1:14" ht="15.5" x14ac:dyDescent="0.35">
      <c r="A25" s="58" t="s">
        <v>81</v>
      </c>
      <c r="B25" s="54">
        <v>1</v>
      </c>
      <c r="C25" s="72">
        <v>4</v>
      </c>
      <c r="D25" s="57">
        <v>5</v>
      </c>
      <c r="E25" s="54" t="s">
        <v>24</v>
      </c>
      <c r="F25" s="72">
        <v>2</v>
      </c>
      <c r="G25" s="55">
        <v>3</v>
      </c>
      <c r="H25" s="54" t="s">
        <v>24</v>
      </c>
      <c r="I25" s="72">
        <v>2</v>
      </c>
      <c r="J25" s="55">
        <v>3</v>
      </c>
      <c r="K25" s="54" t="s">
        <v>24</v>
      </c>
      <c r="L25" s="72" t="s">
        <v>24</v>
      </c>
      <c r="M25" s="72">
        <v>2</v>
      </c>
      <c r="N25" s="55">
        <v>3</v>
      </c>
    </row>
    <row r="26" spans="1:14" ht="15.5" x14ac:dyDescent="0.35">
      <c r="A26" s="58" t="s">
        <v>298</v>
      </c>
      <c r="B26" s="54">
        <v>16</v>
      </c>
      <c r="C26" s="72">
        <v>19</v>
      </c>
      <c r="D26" s="57">
        <v>35</v>
      </c>
      <c r="E26" s="54">
        <v>4</v>
      </c>
      <c r="F26" s="72">
        <v>26</v>
      </c>
      <c r="G26" s="55">
        <v>5</v>
      </c>
      <c r="H26" s="54" t="s">
        <v>24</v>
      </c>
      <c r="I26" s="72">
        <v>28</v>
      </c>
      <c r="J26" s="55">
        <v>7</v>
      </c>
      <c r="K26" s="54" t="s">
        <v>24</v>
      </c>
      <c r="L26" s="72">
        <v>1</v>
      </c>
      <c r="M26" s="72">
        <v>24</v>
      </c>
      <c r="N26" s="55">
        <v>10</v>
      </c>
    </row>
    <row r="27" spans="1:14" ht="15.5" x14ac:dyDescent="0.35">
      <c r="A27" s="58" t="s">
        <v>299</v>
      </c>
      <c r="B27" s="54">
        <v>17</v>
      </c>
      <c r="C27" s="72">
        <v>20</v>
      </c>
      <c r="D27" s="57">
        <v>37</v>
      </c>
      <c r="E27" s="54">
        <v>3</v>
      </c>
      <c r="F27" s="72">
        <v>30</v>
      </c>
      <c r="G27" s="55">
        <v>4</v>
      </c>
      <c r="H27" s="54">
        <v>1</v>
      </c>
      <c r="I27" s="72">
        <v>31</v>
      </c>
      <c r="J27" s="55">
        <v>5</v>
      </c>
      <c r="K27" s="54">
        <v>2</v>
      </c>
      <c r="L27" s="72" t="s">
        <v>24</v>
      </c>
      <c r="M27" s="72">
        <v>31</v>
      </c>
      <c r="N27" s="55">
        <v>4</v>
      </c>
    </row>
    <row r="28" spans="1:14" ht="15.5" x14ac:dyDescent="0.35">
      <c r="A28" s="58" t="s">
        <v>300</v>
      </c>
      <c r="B28" s="54">
        <v>1</v>
      </c>
      <c r="C28" s="72" t="s">
        <v>24</v>
      </c>
      <c r="D28" s="57">
        <v>1</v>
      </c>
      <c r="E28" s="54" t="s">
        <v>24</v>
      </c>
      <c r="F28" s="72">
        <v>1</v>
      </c>
      <c r="G28" s="55" t="s">
        <v>24</v>
      </c>
      <c r="H28" s="54" t="s">
        <v>24</v>
      </c>
      <c r="I28" s="72">
        <v>1</v>
      </c>
      <c r="J28" s="55" t="s">
        <v>24</v>
      </c>
      <c r="K28" s="54" t="s">
        <v>24</v>
      </c>
      <c r="L28" s="72" t="s">
        <v>24</v>
      </c>
      <c r="M28" s="72">
        <v>1</v>
      </c>
      <c r="N28" s="55" t="s">
        <v>24</v>
      </c>
    </row>
    <row r="29" spans="1:14" ht="15.5" x14ac:dyDescent="0.35">
      <c r="A29" s="58" t="s">
        <v>69</v>
      </c>
      <c r="B29" s="54">
        <v>178</v>
      </c>
      <c r="C29" s="72">
        <v>171</v>
      </c>
      <c r="D29" s="57">
        <v>349</v>
      </c>
      <c r="E29" s="54">
        <v>4</v>
      </c>
      <c r="F29" s="72">
        <v>167</v>
      </c>
      <c r="G29" s="55">
        <v>178</v>
      </c>
      <c r="H29" s="54">
        <v>12</v>
      </c>
      <c r="I29" s="72">
        <v>255</v>
      </c>
      <c r="J29" s="55">
        <v>82</v>
      </c>
      <c r="K29" s="54">
        <v>1</v>
      </c>
      <c r="L29" s="72">
        <v>46</v>
      </c>
      <c r="M29" s="72">
        <v>152</v>
      </c>
      <c r="N29" s="55">
        <v>150</v>
      </c>
    </row>
    <row r="30" spans="1:14" ht="15.5" x14ac:dyDescent="0.35">
      <c r="A30" s="58" t="s">
        <v>70</v>
      </c>
      <c r="B30" s="54">
        <v>14</v>
      </c>
      <c r="C30" s="72">
        <v>36</v>
      </c>
      <c r="D30" s="57">
        <v>50</v>
      </c>
      <c r="E30" s="54" t="s">
        <v>24</v>
      </c>
      <c r="F30" s="72">
        <v>19</v>
      </c>
      <c r="G30" s="55">
        <v>31</v>
      </c>
      <c r="H30" s="54">
        <v>1</v>
      </c>
      <c r="I30" s="72">
        <v>10</v>
      </c>
      <c r="J30" s="55">
        <v>39</v>
      </c>
      <c r="K30" s="54">
        <v>1</v>
      </c>
      <c r="L30" s="72" t="s">
        <v>24</v>
      </c>
      <c r="M30" s="72">
        <v>16</v>
      </c>
      <c r="N30" s="55">
        <v>33</v>
      </c>
    </row>
    <row r="31" spans="1:14" ht="15.5" x14ac:dyDescent="0.35">
      <c r="A31" s="58" t="s">
        <v>301</v>
      </c>
      <c r="B31" s="54">
        <v>40</v>
      </c>
      <c r="C31" s="72">
        <v>57</v>
      </c>
      <c r="D31" s="57">
        <v>97</v>
      </c>
      <c r="E31" s="54">
        <v>1</v>
      </c>
      <c r="F31" s="72">
        <v>94</v>
      </c>
      <c r="G31" s="55">
        <v>2</v>
      </c>
      <c r="H31" s="54">
        <v>7</v>
      </c>
      <c r="I31" s="72">
        <v>89</v>
      </c>
      <c r="J31" s="55">
        <v>1</v>
      </c>
      <c r="K31" s="54">
        <v>9</v>
      </c>
      <c r="L31" s="72">
        <v>14</v>
      </c>
      <c r="M31" s="72">
        <v>74</v>
      </c>
      <c r="N31" s="55" t="s">
        <v>24</v>
      </c>
    </row>
    <row r="32" spans="1:14" ht="15.5" x14ac:dyDescent="0.35">
      <c r="A32" s="110" t="s">
        <v>71</v>
      </c>
      <c r="B32" s="68">
        <v>1</v>
      </c>
      <c r="C32" s="69">
        <v>7</v>
      </c>
      <c r="D32" s="70">
        <v>8</v>
      </c>
      <c r="E32" s="68" t="s">
        <v>24</v>
      </c>
      <c r="F32" s="69">
        <v>2</v>
      </c>
      <c r="G32" s="114">
        <v>6</v>
      </c>
      <c r="H32" s="68" t="s">
        <v>24</v>
      </c>
      <c r="I32" s="69">
        <v>2</v>
      </c>
      <c r="J32" s="114">
        <v>6</v>
      </c>
      <c r="K32" s="68" t="s">
        <v>24</v>
      </c>
      <c r="L32" s="69" t="s">
        <v>24</v>
      </c>
      <c r="M32" s="69">
        <v>2</v>
      </c>
      <c r="N32" s="114">
        <v>6</v>
      </c>
    </row>
    <row r="33" spans="1:14" ht="15.5" x14ac:dyDescent="0.35">
      <c r="A33" s="58" t="s">
        <v>302</v>
      </c>
      <c r="B33" s="54">
        <v>7</v>
      </c>
      <c r="C33" s="72">
        <v>13</v>
      </c>
      <c r="D33" s="57">
        <v>20</v>
      </c>
      <c r="E33" s="54">
        <v>20</v>
      </c>
      <c r="F33" s="72" t="s">
        <v>24</v>
      </c>
      <c r="G33" s="55" t="s">
        <v>24</v>
      </c>
      <c r="H33" s="54">
        <v>1</v>
      </c>
      <c r="I33" s="72">
        <v>18</v>
      </c>
      <c r="J33" s="55">
        <v>1</v>
      </c>
      <c r="K33" s="54" t="s">
        <v>24</v>
      </c>
      <c r="L33" s="72">
        <v>2</v>
      </c>
      <c r="M33" s="72">
        <v>17</v>
      </c>
      <c r="N33" s="55">
        <v>1</v>
      </c>
    </row>
    <row r="34" spans="1:14" ht="15.5" x14ac:dyDescent="0.35">
      <c r="A34" s="58" t="s">
        <v>303</v>
      </c>
      <c r="B34" s="54">
        <v>73</v>
      </c>
      <c r="C34" s="72">
        <v>109</v>
      </c>
      <c r="D34" s="57">
        <v>184</v>
      </c>
      <c r="E34" s="54">
        <v>6</v>
      </c>
      <c r="F34" s="72">
        <v>162</v>
      </c>
      <c r="G34" s="55">
        <v>16</v>
      </c>
      <c r="H34" s="54">
        <v>17</v>
      </c>
      <c r="I34" s="72">
        <v>158</v>
      </c>
      <c r="J34" s="55">
        <v>9</v>
      </c>
      <c r="K34" s="54">
        <v>12</v>
      </c>
      <c r="L34" s="72">
        <v>18</v>
      </c>
      <c r="M34" s="72">
        <v>145</v>
      </c>
      <c r="N34" s="55">
        <v>9</v>
      </c>
    </row>
    <row r="35" spans="1:14" ht="15.5" x14ac:dyDescent="0.35">
      <c r="A35" s="58" t="s">
        <v>73</v>
      </c>
      <c r="B35" s="54">
        <v>1</v>
      </c>
      <c r="C35" s="72">
        <v>1</v>
      </c>
      <c r="D35" s="57">
        <v>2</v>
      </c>
      <c r="E35" s="54" t="s">
        <v>24</v>
      </c>
      <c r="F35" s="72">
        <v>2</v>
      </c>
      <c r="G35" s="55" t="s">
        <v>24</v>
      </c>
      <c r="H35" s="54" t="s">
        <v>24</v>
      </c>
      <c r="I35" s="72">
        <v>2</v>
      </c>
      <c r="J35" s="55" t="s">
        <v>24</v>
      </c>
      <c r="K35" s="54" t="s">
        <v>24</v>
      </c>
      <c r="L35" s="72" t="s">
        <v>24</v>
      </c>
      <c r="M35" s="72">
        <v>2</v>
      </c>
      <c r="N35" s="55" t="s">
        <v>24</v>
      </c>
    </row>
    <row r="36" spans="1:14" ht="15.5" x14ac:dyDescent="0.35">
      <c r="A36" s="58" t="s">
        <v>72</v>
      </c>
      <c r="B36" s="54">
        <v>7</v>
      </c>
      <c r="C36" s="72">
        <v>10</v>
      </c>
      <c r="D36" s="57">
        <v>19</v>
      </c>
      <c r="E36" s="54" t="s">
        <v>24</v>
      </c>
      <c r="F36" s="72">
        <v>16</v>
      </c>
      <c r="G36" s="55">
        <v>3</v>
      </c>
      <c r="H36" s="54">
        <v>1</v>
      </c>
      <c r="I36" s="72">
        <v>14</v>
      </c>
      <c r="J36" s="55">
        <v>4</v>
      </c>
      <c r="K36" s="54">
        <v>2</v>
      </c>
      <c r="L36" s="72">
        <v>2</v>
      </c>
      <c r="M36" s="72">
        <v>13</v>
      </c>
      <c r="N36" s="55">
        <v>2</v>
      </c>
    </row>
    <row r="37" spans="1:14" ht="15.5" x14ac:dyDescent="0.35">
      <c r="A37" s="58" t="s">
        <v>74</v>
      </c>
      <c r="B37" s="54">
        <v>25</v>
      </c>
      <c r="C37" s="72">
        <v>31</v>
      </c>
      <c r="D37" s="57">
        <v>56</v>
      </c>
      <c r="E37" s="54" t="s">
        <v>24</v>
      </c>
      <c r="F37" s="72">
        <v>49</v>
      </c>
      <c r="G37" s="55">
        <v>7</v>
      </c>
      <c r="H37" s="54">
        <v>1</v>
      </c>
      <c r="I37" s="72">
        <v>51</v>
      </c>
      <c r="J37" s="55">
        <v>4</v>
      </c>
      <c r="K37" s="54">
        <v>6</v>
      </c>
      <c r="L37" s="72">
        <v>5</v>
      </c>
      <c r="M37" s="72">
        <v>38</v>
      </c>
      <c r="N37" s="55">
        <v>7</v>
      </c>
    </row>
    <row r="38" spans="1:14" ht="15.5" x14ac:dyDescent="0.35">
      <c r="A38" s="58" t="s">
        <v>75</v>
      </c>
      <c r="B38" s="54">
        <v>33</v>
      </c>
      <c r="C38" s="72">
        <v>36</v>
      </c>
      <c r="D38" s="57">
        <v>69</v>
      </c>
      <c r="E38" s="54" t="s">
        <v>24</v>
      </c>
      <c r="F38" s="72">
        <v>7</v>
      </c>
      <c r="G38" s="55">
        <v>62</v>
      </c>
      <c r="H38" s="54">
        <v>1</v>
      </c>
      <c r="I38" s="72">
        <v>7</v>
      </c>
      <c r="J38" s="55">
        <v>61</v>
      </c>
      <c r="K38" s="54">
        <v>1</v>
      </c>
      <c r="L38" s="72" t="s">
        <v>24</v>
      </c>
      <c r="M38" s="72">
        <v>5</v>
      </c>
      <c r="N38" s="55">
        <v>63</v>
      </c>
    </row>
    <row r="39" spans="1:14" ht="15.5" x14ac:dyDescent="0.35">
      <c r="A39" s="58" t="s">
        <v>76</v>
      </c>
      <c r="B39" s="54">
        <v>45</v>
      </c>
      <c r="C39" s="72">
        <v>61</v>
      </c>
      <c r="D39" s="57">
        <v>106</v>
      </c>
      <c r="E39" s="54">
        <v>2</v>
      </c>
      <c r="F39" s="72">
        <v>103</v>
      </c>
      <c r="G39" s="55">
        <v>1</v>
      </c>
      <c r="H39" s="54">
        <v>5</v>
      </c>
      <c r="I39" s="72">
        <v>95</v>
      </c>
      <c r="J39" s="55">
        <v>6</v>
      </c>
      <c r="K39" s="54">
        <v>6</v>
      </c>
      <c r="L39" s="72">
        <v>10</v>
      </c>
      <c r="M39" s="72">
        <v>87</v>
      </c>
      <c r="N39" s="55">
        <v>3</v>
      </c>
    </row>
    <row r="40" spans="1:14" ht="15.5" x14ac:dyDescent="0.35">
      <c r="A40" s="58" t="s">
        <v>77</v>
      </c>
      <c r="B40" s="54">
        <v>4</v>
      </c>
      <c r="C40" s="72">
        <v>4</v>
      </c>
      <c r="D40" s="57">
        <v>8</v>
      </c>
      <c r="E40" s="54" t="s">
        <v>24</v>
      </c>
      <c r="F40" s="72">
        <v>8</v>
      </c>
      <c r="G40" s="55" t="s">
        <v>24</v>
      </c>
      <c r="H40" s="54" t="s">
        <v>24</v>
      </c>
      <c r="I40" s="72">
        <v>7</v>
      </c>
      <c r="J40" s="55">
        <v>1</v>
      </c>
      <c r="K40" s="54">
        <v>1</v>
      </c>
      <c r="L40" s="72" t="s">
        <v>24</v>
      </c>
      <c r="M40" s="72">
        <v>7</v>
      </c>
      <c r="N40" s="55" t="s">
        <v>24</v>
      </c>
    </row>
    <row r="41" spans="1:14" ht="15.5" x14ac:dyDescent="0.35">
      <c r="A41" s="58" t="s">
        <v>82</v>
      </c>
      <c r="B41" s="54">
        <v>234</v>
      </c>
      <c r="C41" s="72">
        <v>93</v>
      </c>
      <c r="D41" s="57">
        <v>327</v>
      </c>
      <c r="E41" s="54">
        <v>1</v>
      </c>
      <c r="F41" s="72">
        <v>298</v>
      </c>
      <c r="G41" s="55">
        <v>28</v>
      </c>
      <c r="H41" s="54">
        <v>9</v>
      </c>
      <c r="I41" s="72">
        <v>289</v>
      </c>
      <c r="J41" s="55">
        <v>29</v>
      </c>
      <c r="K41" s="54">
        <v>11</v>
      </c>
      <c r="L41" s="72">
        <v>18</v>
      </c>
      <c r="M41" s="72">
        <v>171</v>
      </c>
      <c r="N41" s="55">
        <v>127</v>
      </c>
    </row>
    <row r="42" spans="1:14" ht="15.5" x14ac:dyDescent="0.35">
      <c r="A42" s="58" t="s">
        <v>83</v>
      </c>
      <c r="B42" s="54">
        <v>499</v>
      </c>
      <c r="C42" s="72">
        <v>1726</v>
      </c>
      <c r="D42" s="57">
        <v>2231</v>
      </c>
      <c r="E42" s="54">
        <v>12</v>
      </c>
      <c r="F42" s="72">
        <v>575</v>
      </c>
      <c r="G42" s="55">
        <v>1644</v>
      </c>
      <c r="H42" s="54">
        <v>33</v>
      </c>
      <c r="I42" s="72">
        <v>537</v>
      </c>
      <c r="J42" s="55">
        <v>1661</v>
      </c>
      <c r="K42" s="54">
        <v>12</v>
      </c>
      <c r="L42" s="72">
        <v>49</v>
      </c>
      <c r="M42" s="72">
        <v>509</v>
      </c>
      <c r="N42" s="55">
        <v>1661</v>
      </c>
    </row>
    <row r="43" spans="1:14" ht="15.5" x14ac:dyDescent="0.35">
      <c r="A43" s="58" t="s">
        <v>304</v>
      </c>
      <c r="B43" s="54">
        <v>10</v>
      </c>
      <c r="C43" s="72">
        <v>4</v>
      </c>
      <c r="D43" s="57">
        <v>14</v>
      </c>
      <c r="E43" s="54">
        <v>1</v>
      </c>
      <c r="F43" s="72">
        <v>12</v>
      </c>
      <c r="G43" s="55">
        <v>1</v>
      </c>
      <c r="H43" s="54">
        <v>4</v>
      </c>
      <c r="I43" s="72">
        <v>10</v>
      </c>
      <c r="J43" s="55" t="s">
        <v>24</v>
      </c>
      <c r="K43" s="54">
        <v>1</v>
      </c>
      <c r="L43" s="72">
        <v>2</v>
      </c>
      <c r="M43" s="72">
        <v>10</v>
      </c>
      <c r="N43" s="55">
        <v>1</v>
      </c>
    </row>
    <row r="44" spans="1:14" ht="15.5" x14ac:dyDescent="0.35">
      <c r="A44" s="58" t="s">
        <v>84</v>
      </c>
      <c r="B44" s="54">
        <v>1</v>
      </c>
      <c r="C44" s="72">
        <v>4</v>
      </c>
      <c r="D44" s="57">
        <v>8</v>
      </c>
      <c r="E44" s="54" t="s">
        <v>24</v>
      </c>
      <c r="F44" s="72" t="s">
        <v>24</v>
      </c>
      <c r="G44" s="55">
        <v>8</v>
      </c>
      <c r="H44" s="54" t="s">
        <v>24</v>
      </c>
      <c r="I44" s="72" t="s">
        <v>24</v>
      </c>
      <c r="J44" s="55">
        <v>8</v>
      </c>
      <c r="K44" s="54" t="s">
        <v>24</v>
      </c>
      <c r="L44" s="72" t="s">
        <v>24</v>
      </c>
      <c r="M44" s="72" t="s">
        <v>24</v>
      </c>
      <c r="N44" s="55">
        <v>8</v>
      </c>
    </row>
    <row r="45" spans="1:14" ht="15.5" x14ac:dyDescent="0.35">
      <c r="A45" s="58" t="s">
        <v>305</v>
      </c>
      <c r="B45" s="54">
        <v>6</v>
      </c>
      <c r="C45" s="72">
        <v>5</v>
      </c>
      <c r="D45" s="57">
        <v>11</v>
      </c>
      <c r="E45" s="54" t="s">
        <v>24</v>
      </c>
      <c r="F45" s="72">
        <v>11</v>
      </c>
      <c r="G45" s="55" t="s">
        <v>24</v>
      </c>
      <c r="H45" s="54" t="s">
        <v>24</v>
      </c>
      <c r="I45" s="72">
        <v>11</v>
      </c>
      <c r="J45" s="55" t="s">
        <v>24</v>
      </c>
      <c r="K45" s="54" t="s">
        <v>24</v>
      </c>
      <c r="L45" s="72" t="s">
        <v>24</v>
      </c>
      <c r="M45" s="72">
        <v>8</v>
      </c>
      <c r="N45" s="55">
        <v>3</v>
      </c>
    </row>
    <row r="46" spans="1:14" ht="15.5" x14ac:dyDescent="0.35">
      <c r="A46" s="58" t="s">
        <v>85</v>
      </c>
      <c r="B46" s="54">
        <v>66</v>
      </c>
      <c r="C46" s="72">
        <v>105</v>
      </c>
      <c r="D46" s="57">
        <v>172</v>
      </c>
      <c r="E46" s="54">
        <v>5</v>
      </c>
      <c r="F46" s="72">
        <v>140</v>
      </c>
      <c r="G46" s="55">
        <v>27</v>
      </c>
      <c r="H46" s="54">
        <v>4</v>
      </c>
      <c r="I46" s="72">
        <v>168</v>
      </c>
      <c r="J46" s="55" t="s">
        <v>24</v>
      </c>
      <c r="K46" s="54">
        <v>1</v>
      </c>
      <c r="L46" s="72">
        <v>24</v>
      </c>
      <c r="M46" s="72">
        <v>110</v>
      </c>
      <c r="N46" s="55">
        <v>37</v>
      </c>
    </row>
    <row r="47" spans="1:14" ht="15.5" x14ac:dyDescent="0.35">
      <c r="A47" s="58" t="s">
        <v>306</v>
      </c>
      <c r="B47" s="54">
        <v>8</v>
      </c>
      <c r="C47" s="72">
        <v>10</v>
      </c>
      <c r="D47" s="57">
        <v>18</v>
      </c>
      <c r="E47" s="54" t="s">
        <v>24</v>
      </c>
      <c r="F47" s="72">
        <v>17</v>
      </c>
      <c r="G47" s="55">
        <v>1</v>
      </c>
      <c r="H47" s="54" t="s">
        <v>24</v>
      </c>
      <c r="I47" s="72">
        <v>16</v>
      </c>
      <c r="J47" s="55">
        <v>2</v>
      </c>
      <c r="K47" s="54">
        <v>1</v>
      </c>
      <c r="L47" s="72">
        <v>3</v>
      </c>
      <c r="M47" s="72">
        <v>13</v>
      </c>
      <c r="N47" s="55">
        <v>1</v>
      </c>
    </row>
    <row r="48" spans="1:14" ht="15.5" x14ac:dyDescent="0.35">
      <c r="A48" s="58" t="s">
        <v>307</v>
      </c>
      <c r="B48" s="54">
        <v>57</v>
      </c>
      <c r="C48" s="72">
        <v>75</v>
      </c>
      <c r="D48" s="57">
        <v>132</v>
      </c>
      <c r="E48" s="54">
        <v>3</v>
      </c>
      <c r="F48" s="72">
        <v>81</v>
      </c>
      <c r="G48" s="55">
        <v>48</v>
      </c>
      <c r="H48" s="54">
        <v>4</v>
      </c>
      <c r="I48" s="72">
        <v>86</v>
      </c>
      <c r="J48" s="55">
        <v>42</v>
      </c>
      <c r="K48" s="54">
        <v>23</v>
      </c>
      <c r="L48" s="72">
        <v>16</v>
      </c>
      <c r="M48" s="72">
        <v>81</v>
      </c>
      <c r="N48" s="55">
        <v>12</v>
      </c>
    </row>
    <row r="49" spans="1:14" ht="15.5" x14ac:dyDescent="0.35">
      <c r="A49" s="58" t="s">
        <v>308</v>
      </c>
      <c r="B49" s="54">
        <v>151</v>
      </c>
      <c r="C49" s="72">
        <v>332</v>
      </c>
      <c r="D49" s="57">
        <v>485</v>
      </c>
      <c r="E49" s="54">
        <v>9</v>
      </c>
      <c r="F49" s="72">
        <v>447</v>
      </c>
      <c r="G49" s="55">
        <v>29</v>
      </c>
      <c r="H49" s="54">
        <v>13</v>
      </c>
      <c r="I49" s="72">
        <v>455</v>
      </c>
      <c r="J49" s="55">
        <v>17</v>
      </c>
      <c r="K49" s="54">
        <v>3</v>
      </c>
      <c r="L49" s="72">
        <v>53</v>
      </c>
      <c r="M49" s="72">
        <v>370</v>
      </c>
      <c r="N49" s="55">
        <v>59</v>
      </c>
    </row>
    <row r="50" spans="1:14" ht="15.5" x14ac:dyDescent="0.35">
      <c r="A50" s="58" t="s">
        <v>309</v>
      </c>
      <c r="B50" s="54">
        <v>37</v>
      </c>
      <c r="C50" s="72">
        <v>88</v>
      </c>
      <c r="D50" s="57">
        <v>125</v>
      </c>
      <c r="E50" s="54">
        <v>2</v>
      </c>
      <c r="F50" s="72">
        <v>118</v>
      </c>
      <c r="G50" s="55">
        <v>5</v>
      </c>
      <c r="H50" s="54" t="s">
        <v>24</v>
      </c>
      <c r="I50" s="72">
        <v>118</v>
      </c>
      <c r="J50" s="55">
        <v>7</v>
      </c>
      <c r="K50" s="54">
        <v>2</v>
      </c>
      <c r="L50" s="72">
        <v>16</v>
      </c>
      <c r="M50" s="72">
        <v>95</v>
      </c>
      <c r="N50" s="55">
        <v>12</v>
      </c>
    </row>
    <row r="51" spans="1:14" ht="15.5" x14ac:dyDescent="0.35">
      <c r="A51" s="58" t="s">
        <v>310</v>
      </c>
      <c r="B51" s="54">
        <v>8</v>
      </c>
      <c r="C51" s="72">
        <v>12</v>
      </c>
      <c r="D51" s="57">
        <v>20</v>
      </c>
      <c r="E51" s="54">
        <v>1</v>
      </c>
      <c r="F51" s="72">
        <v>18</v>
      </c>
      <c r="G51" s="55">
        <v>1</v>
      </c>
      <c r="H51" s="54" t="s">
        <v>24</v>
      </c>
      <c r="I51" s="72">
        <v>19</v>
      </c>
      <c r="J51" s="55">
        <v>1</v>
      </c>
      <c r="K51" s="54">
        <v>1</v>
      </c>
      <c r="L51" s="72">
        <v>2</v>
      </c>
      <c r="M51" s="72">
        <v>16</v>
      </c>
      <c r="N51" s="55">
        <v>1</v>
      </c>
    </row>
    <row r="52" spans="1:14" ht="15.5" x14ac:dyDescent="0.35">
      <c r="A52" s="58" t="s">
        <v>311</v>
      </c>
      <c r="B52" s="54">
        <v>5</v>
      </c>
      <c r="C52" s="72">
        <v>8</v>
      </c>
      <c r="D52" s="57">
        <v>13</v>
      </c>
      <c r="E52" s="54" t="s">
        <v>24</v>
      </c>
      <c r="F52" s="72">
        <v>10</v>
      </c>
      <c r="G52" s="55">
        <v>3</v>
      </c>
      <c r="H52" s="54" t="s">
        <v>24</v>
      </c>
      <c r="I52" s="72">
        <v>8</v>
      </c>
      <c r="J52" s="55">
        <v>5</v>
      </c>
      <c r="K52" s="54" t="s">
        <v>24</v>
      </c>
      <c r="L52" s="72">
        <v>1</v>
      </c>
      <c r="M52" s="72">
        <v>4</v>
      </c>
      <c r="N52" s="55">
        <v>8</v>
      </c>
    </row>
    <row r="53" spans="1:14" ht="15.5" x14ac:dyDescent="0.35">
      <c r="A53" s="58" t="s">
        <v>86</v>
      </c>
      <c r="B53" s="54">
        <v>34</v>
      </c>
      <c r="C53" s="72">
        <v>81</v>
      </c>
      <c r="D53" s="57">
        <v>115</v>
      </c>
      <c r="E53" s="54">
        <v>1</v>
      </c>
      <c r="F53" s="72">
        <v>109</v>
      </c>
      <c r="G53" s="55">
        <v>5</v>
      </c>
      <c r="H53" s="54" t="s">
        <v>24</v>
      </c>
      <c r="I53" s="72">
        <v>4</v>
      </c>
      <c r="J53" s="55">
        <v>111</v>
      </c>
      <c r="K53" s="54">
        <v>24</v>
      </c>
      <c r="L53" s="72">
        <v>12</v>
      </c>
      <c r="M53" s="72">
        <v>67</v>
      </c>
      <c r="N53" s="55">
        <v>12</v>
      </c>
    </row>
    <row r="54" spans="1:14" ht="15.5" x14ac:dyDescent="0.35">
      <c r="A54" s="58" t="s">
        <v>312</v>
      </c>
      <c r="B54" s="54">
        <v>6</v>
      </c>
      <c r="C54" s="72">
        <v>8</v>
      </c>
      <c r="D54" s="57">
        <v>14</v>
      </c>
      <c r="E54" s="54" t="s">
        <v>24</v>
      </c>
      <c r="F54" s="72">
        <v>10</v>
      </c>
      <c r="G54" s="55">
        <v>4</v>
      </c>
      <c r="H54" s="54">
        <v>1</v>
      </c>
      <c r="I54" s="72">
        <v>8</v>
      </c>
      <c r="J54" s="55">
        <v>5</v>
      </c>
      <c r="K54" s="54" t="s">
        <v>24</v>
      </c>
      <c r="L54" s="72">
        <v>2</v>
      </c>
      <c r="M54" s="72">
        <v>7</v>
      </c>
      <c r="N54" s="55">
        <v>5</v>
      </c>
    </row>
    <row r="55" spans="1:14" ht="15.5" x14ac:dyDescent="0.35">
      <c r="A55" s="58" t="s">
        <v>87</v>
      </c>
      <c r="B55" s="54">
        <v>3</v>
      </c>
      <c r="C55" s="72">
        <v>11</v>
      </c>
      <c r="D55" s="57">
        <v>14</v>
      </c>
      <c r="E55" s="54" t="s">
        <v>24</v>
      </c>
      <c r="F55" s="72">
        <v>12</v>
      </c>
      <c r="G55" s="55">
        <v>2</v>
      </c>
      <c r="H55" s="54" t="s">
        <v>24</v>
      </c>
      <c r="I55" s="72">
        <v>8</v>
      </c>
      <c r="J55" s="55">
        <v>6</v>
      </c>
      <c r="K55" s="54">
        <v>3</v>
      </c>
      <c r="L55" s="72">
        <v>1</v>
      </c>
      <c r="M55" s="72">
        <v>2</v>
      </c>
      <c r="N55" s="55">
        <v>8</v>
      </c>
    </row>
    <row r="56" spans="1:14" ht="15.5" x14ac:dyDescent="0.35">
      <c r="A56" s="58" t="s">
        <v>313</v>
      </c>
      <c r="B56" s="54">
        <v>4</v>
      </c>
      <c r="C56" s="72">
        <v>9</v>
      </c>
      <c r="D56" s="57">
        <v>13</v>
      </c>
      <c r="E56" s="54">
        <v>1</v>
      </c>
      <c r="F56" s="72">
        <v>8</v>
      </c>
      <c r="G56" s="55">
        <v>4</v>
      </c>
      <c r="H56" s="54" t="s">
        <v>24</v>
      </c>
      <c r="I56" s="72">
        <v>10</v>
      </c>
      <c r="J56" s="55">
        <v>3</v>
      </c>
      <c r="K56" s="54">
        <v>1</v>
      </c>
      <c r="L56" s="72">
        <v>1</v>
      </c>
      <c r="M56" s="72">
        <v>8</v>
      </c>
      <c r="N56" s="55">
        <v>3</v>
      </c>
    </row>
    <row r="57" spans="1:14" ht="15.5" x14ac:dyDescent="0.35">
      <c r="A57" s="58" t="s">
        <v>88</v>
      </c>
      <c r="B57" s="54">
        <v>1</v>
      </c>
      <c r="C57" s="72">
        <v>5</v>
      </c>
      <c r="D57" s="57">
        <v>6</v>
      </c>
      <c r="E57" s="54" t="s">
        <v>24</v>
      </c>
      <c r="F57" s="72">
        <v>5</v>
      </c>
      <c r="G57" s="55">
        <v>1</v>
      </c>
      <c r="H57" s="54" t="s">
        <v>24</v>
      </c>
      <c r="I57" s="72">
        <v>6</v>
      </c>
      <c r="J57" s="55" t="s">
        <v>24</v>
      </c>
      <c r="K57" s="54" t="s">
        <v>24</v>
      </c>
      <c r="L57" s="72" t="s">
        <v>24</v>
      </c>
      <c r="M57" s="72">
        <v>2</v>
      </c>
      <c r="N57" s="55">
        <v>4</v>
      </c>
    </row>
    <row r="58" spans="1:14" ht="15.5" x14ac:dyDescent="0.35">
      <c r="A58" s="58" t="s">
        <v>314</v>
      </c>
      <c r="B58" s="54">
        <v>8</v>
      </c>
      <c r="C58" s="72">
        <v>25</v>
      </c>
      <c r="D58" s="57">
        <v>33</v>
      </c>
      <c r="E58" s="54">
        <v>3</v>
      </c>
      <c r="F58" s="72">
        <v>15</v>
      </c>
      <c r="G58" s="55">
        <v>15</v>
      </c>
      <c r="H58" s="54">
        <v>2</v>
      </c>
      <c r="I58" s="72">
        <v>16</v>
      </c>
      <c r="J58" s="55">
        <v>15</v>
      </c>
      <c r="K58" s="54" t="s">
        <v>24</v>
      </c>
      <c r="L58" s="72">
        <v>2</v>
      </c>
      <c r="M58" s="72">
        <v>16</v>
      </c>
      <c r="N58" s="55">
        <v>15</v>
      </c>
    </row>
    <row r="59" spans="1:14" ht="15.5" x14ac:dyDescent="0.35">
      <c r="A59" s="110" t="s">
        <v>90</v>
      </c>
      <c r="B59" s="68">
        <v>3</v>
      </c>
      <c r="C59" s="69">
        <v>6</v>
      </c>
      <c r="D59" s="70">
        <v>9</v>
      </c>
      <c r="E59" s="68" t="s">
        <v>24</v>
      </c>
      <c r="F59" s="69">
        <v>6</v>
      </c>
      <c r="G59" s="114">
        <v>3</v>
      </c>
      <c r="H59" s="68" t="s">
        <v>24</v>
      </c>
      <c r="I59" s="69">
        <v>8</v>
      </c>
      <c r="J59" s="114">
        <v>1</v>
      </c>
      <c r="K59" s="68" t="s">
        <v>24</v>
      </c>
      <c r="L59" s="69">
        <v>1</v>
      </c>
      <c r="M59" s="69">
        <v>6</v>
      </c>
      <c r="N59" s="114">
        <v>2</v>
      </c>
    </row>
    <row r="60" spans="1:14" ht="15.5" x14ac:dyDescent="0.35">
      <c r="A60" s="58" t="s">
        <v>91</v>
      </c>
      <c r="B60" s="54">
        <v>1</v>
      </c>
      <c r="C60" s="72">
        <v>1</v>
      </c>
      <c r="D60" s="57">
        <v>2</v>
      </c>
      <c r="E60" s="54" t="s">
        <v>24</v>
      </c>
      <c r="F60" s="72">
        <v>1</v>
      </c>
      <c r="G60" s="55">
        <v>1</v>
      </c>
      <c r="H60" s="54" t="s">
        <v>24</v>
      </c>
      <c r="I60" s="72">
        <v>1</v>
      </c>
      <c r="J60" s="55">
        <v>1</v>
      </c>
      <c r="K60" s="54" t="s">
        <v>24</v>
      </c>
      <c r="L60" s="72" t="s">
        <v>24</v>
      </c>
      <c r="M60" s="72" t="s">
        <v>24</v>
      </c>
      <c r="N60" s="55">
        <v>2</v>
      </c>
    </row>
    <row r="61" spans="1:14" ht="15.5" x14ac:dyDescent="0.35">
      <c r="A61" s="58" t="s">
        <v>92</v>
      </c>
      <c r="B61" s="54">
        <v>4</v>
      </c>
      <c r="C61" s="72" t="s">
        <v>24</v>
      </c>
      <c r="D61" s="57">
        <v>4</v>
      </c>
      <c r="E61" s="54" t="s">
        <v>24</v>
      </c>
      <c r="F61" s="72">
        <v>4</v>
      </c>
      <c r="G61" s="55" t="s">
        <v>24</v>
      </c>
      <c r="H61" s="54" t="s">
        <v>24</v>
      </c>
      <c r="I61" s="72">
        <v>4</v>
      </c>
      <c r="J61" s="55" t="s">
        <v>24</v>
      </c>
      <c r="K61" s="54" t="s">
        <v>24</v>
      </c>
      <c r="L61" s="72">
        <v>1</v>
      </c>
      <c r="M61" s="72">
        <v>3</v>
      </c>
      <c r="N61" s="55" t="s">
        <v>24</v>
      </c>
    </row>
    <row r="62" spans="1:14" ht="15.5" x14ac:dyDescent="0.35">
      <c r="A62" s="58" t="s">
        <v>315</v>
      </c>
      <c r="B62" s="54">
        <v>139</v>
      </c>
      <c r="C62" s="72">
        <v>132</v>
      </c>
      <c r="D62" s="57">
        <v>272</v>
      </c>
      <c r="E62" s="54">
        <v>3</v>
      </c>
      <c r="F62" s="72">
        <v>166</v>
      </c>
      <c r="G62" s="55">
        <v>103</v>
      </c>
      <c r="H62" s="54">
        <v>4</v>
      </c>
      <c r="I62" s="72">
        <v>157</v>
      </c>
      <c r="J62" s="55">
        <v>111</v>
      </c>
      <c r="K62" s="54" t="s">
        <v>24</v>
      </c>
      <c r="L62" s="72">
        <v>3</v>
      </c>
      <c r="M62" s="72">
        <v>145</v>
      </c>
      <c r="N62" s="55">
        <v>124</v>
      </c>
    </row>
    <row r="63" spans="1:14" ht="15.5" x14ac:dyDescent="0.35">
      <c r="A63" s="58" t="s">
        <v>316</v>
      </c>
      <c r="B63" s="54">
        <v>410</v>
      </c>
      <c r="C63" s="72">
        <v>613</v>
      </c>
      <c r="D63" s="57">
        <v>1028</v>
      </c>
      <c r="E63" s="54">
        <v>14</v>
      </c>
      <c r="F63" s="72">
        <v>921</v>
      </c>
      <c r="G63" s="55">
        <v>93</v>
      </c>
      <c r="H63" s="54">
        <v>25</v>
      </c>
      <c r="I63" s="72">
        <v>904</v>
      </c>
      <c r="J63" s="55">
        <v>99</v>
      </c>
      <c r="K63" s="54">
        <v>103</v>
      </c>
      <c r="L63" s="72">
        <v>164</v>
      </c>
      <c r="M63" s="72">
        <v>645</v>
      </c>
      <c r="N63" s="55">
        <v>116</v>
      </c>
    </row>
    <row r="64" spans="1:14" ht="15.5" x14ac:dyDescent="0.35">
      <c r="A64" s="58" t="s">
        <v>317</v>
      </c>
      <c r="B64" s="54">
        <v>21</v>
      </c>
      <c r="C64" s="72">
        <v>33</v>
      </c>
      <c r="D64" s="57">
        <v>54</v>
      </c>
      <c r="E64" s="54">
        <v>1</v>
      </c>
      <c r="F64" s="72">
        <v>52</v>
      </c>
      <c r="G64" s="55">
        <v>1</v>
      </c>
      <c r="H64" s="54">
        <v>2</v>
      </c>
      <c r="I64" s="72">
        <v>51</v>
      </c>
      <c r="J64" s="55">
        <v>1</v>
      </c>
      <c r="K64" s="54">
        <v>6</v>
      </c>
      <c r="L64" s="72">
        <v>10</v>
      </c>
      <c r="M64" s="72">
        <v>37</v>
      </c>
      <c r="N64" s="55">
        <v>1</v>
      </c>
    </row>
    <row r="65" spans="1:14" ht="15.5" x14ac:dyDescent="0.35">
      <c r="A65" s="58" t="s">
        <v>318</v>
      </c>
      <c r="B65" s="54">
        <v>180</v>
      </c>
      <c r="C65" s="72">
        <v>263</v>
      </c>
      <c r="D65" s="57">
        <v>451</v>
      </c>
      <c r="E65" s="54">
        <v>8</v>
      </c>
      <c r="F65" s="72">
        <v>401</v>
      </c>
      <c r="G65" s="55">
        <v>42</v>
      </c>
      <c r="H65" s="54">
        <v>31</v>
      </c>
      <c r="I65" s="72">
        <v>374</v>
      </c>
      <c r="J65" s="55">
        <v>46</v>
      </c>
      <c r="K65" s="54">
        <v>35</v>
      </c>
      <c r="L65" s="72">
        <v>42</v>
      </c>
      <c r="M65" s="72">
        <v>152</v>
      </c>
      <c r="N65" s="55">
        <v>222</v>
      </c>
    </row>
    <row r="66" spans="1:14" ht="15.5" x14ac:dyDescent="0.35">
      <c r="A66" s="58" t="s">
        <v>319</v>
      </c>
      <c r="B66" s="54">
        <v>30</v>
      </c>
      <c r="C66" s="72">
        <v>18</v>
      </c>
      <c r="D66" s="57">
        <v>48</v>
      </c>
      <c r="E66" s="54" t="s">
        <v>24</v>
      </c>
      <c r="F66" s="72">
        <v>48</v>
      </c>
      <c r="G66" s="55" t="s">
        <v>24</v>
      </c>
      <c r="H66" s="54">
        <v>1</v>
      </c>
      <c r="I66" s="72">
        <v>46</v>
      </c>
      <c r="J66" s="55">
        <v>1</v>
      </c>
      <c r="K66" s="54">
        <v>8</v>
      </c>
      <c r="L66" s="72">
        <v>2</v>
      </c>
      <c r="M66" s="72">
        <v>34</v>
      </c>
      <c r="N66" s="55">
        <v>4</v>
      </c>
    </row>
    <row r="67" spans="1:14" ht="15.5" x14ac:dyDescent="0.35">
      <c r="A67" s="58" t="s">
        <v>320</v>
      </c>
      <c r="B67" s="54">
        <v>36</v>
      </c>
      <c r="C67" s="72">
        <v>79</v>
      </c>
      <c r="D67" s="57">
        <v>116</v>
      </c>
      <c r="E67" s="54">
        <v>2</v>
      </c>
      <c r="F67" s="72">
        <v>91</v>
      </c>
      <c r="G67" s="55">
        <v>23</v>
      </c>
      <c r="H67" s="54">
        <v>4</v>
      </c>
      <c r="I67" s="72">
        <v>86</v>
      </c>
      <c r="J67" s="55">
        <v>26</v>
      </c>
      <c r="K67" s="54">
        <v>3</v>
      </c>
      <c r="L67" s="72">
        <v>13</v>
      </c>
      <c r="M67" s="72">
        <v>78</v>
      </c>
      <c r="N67" s="55">
        <v>22</v>
      </c>
    </row>
    <row r="68" spans="1:14" ht="15.5" x14ac:dyDescent="0.35">
      <c r="A68" s="58" t="s">
        <v>321</v>
      </c>
      <c r="B68" s="54">
        <v>15</v>
      </c>
      <c r="C68" s="72">
        <v>20</v>
      </c>
      <c r="D68" s="57">
        <v>35</v>
      </c>
      <c r="E68" s="54">
        <v>1</v>
      </c>
      <c r="F68" s="72">
        <v>31</v>
      </c>
      <c r="G68" s="55">
        <v>3</v>
      </c>
      <c r="H68" s="54" t="s">
        <v>24</v>
      </c>
      <c r="I68" s="72">
        <v>32</v>
      </c>
      <c r="J68" s="55">
        <v>3</v>
      </c>
      <c r="K68" s="54" t="s">
        <v>24</v>
      </c>
      <c r="L68" s="72">
        <v>4</v>
      </c>
      <c r="M68" s="72">
        <v>27</v>
      </c>
      <c r="N68" s="55">
        <v>4</v>
      </c>
    </row>
    <row r="69" spans="1:14" ht="15.5" x14ac:dyDescent="0.35">
      <c r="A69" s="58" t="s">
        <v>64</v>
      </c>
      <c r="B69" s="54">
        <v>21</v>
      </c>
      <c r="C69" s="72">
        <v>28</v>
      </c>
      <c r="D69" s="57">
        <v>49</v>
      </c>
      <c r="E69" s="54">
        <v>2</v>
      </c>
      <c r="F69" s="72">
        <v>40</v>
      </c>
      <c r="G69" s="55">
        <v>7</v>
      </c>
      <c r="H69" s="54">
        <v>1</v>
      </c>
      <c r="I69" s="72">
        <v>41</v>
      </c>
      <c r="J69" s="55">
        <v>7</v>
      </c>
      <c r="K69" s="54">
        <v>8</v>
      </c>
      <c r="L69" s="72">
        <v>9</v>
      </c>
      <c r="M69" s="72">
        <v>24</v>
      </c>
      <c r="N69" s="55">
        <v>8</v>
      </c>
    </row>
    <row r="70" spans="1:14" ht="15.5" x14ac:dyDescent="0.35">
      <c r="A70" s="58" t="s">
        <v>93</v>
      </c>
      <c r="B70" s="54">
        <v>9</v>
      </c>
      <c r="C70" s="72">
        <v>4</v>
      </c>
      <c r="D70" s="57">
        <v>13</v>
      </c>
      <c r="E70" s="54" t="s">
        <v>24</v>
      </c>
      <c r="F70" s="72">
        <v>10</v>
      </c>
      <c r="G70" s="55">
        <v>3</v>
      </c>
      <c r="H70" s="54">
        <v>1</v>
      </c>
      <c r="I70" s="72">
        <v>8</v>
      </c>
      <c r="J70" s="55">
        <v>4</v>
      </c>
      <c r="K70" s="54">
        <v>1</v>
      </c>
      <c r="L70" s="72">
        <v>1</v>
      </c>
      <c r="M70" s="72">
        <v>6</v>
      </c>
      <c r="N70" s="55">
        <v>5</v>
      </c>
    </row>
    <row r="71" spans="1:14" ht="15.5" x14ac:dyDescent="0.35">
      <c r="A71" s="58" t="s">
        <v>62</v>
      </c>
      <c r="B71" s="54">
        <v>30</v>
      </c>
      <c r="C71" s="72">
        <v>42</v>
      </c>
      <c r="D71" s="57">
        <v>73</v>
      </c>
      <c r="E71" s="54">
        <v>1</v>
      </c>
      <c r="F71" s="72">
        <v>25</v>
      </c>
      <c r="G71" s="55">
        <v>47</v>
      </c>
      <c r="H71" s="54">
        <v>4</v>
      </c>
      <c r="I71" s="72">
        <v>22</v>
      </c>
      <c r="J71" s="55">
        <v>47</v>
      </c>
      <c r="K71" s="54">
        <v>2</v>
      </c>
      <c r="L71" s="72">
        <v>3</v>
      </c>
      <c r="M71" s="72">
        <v>21</v>
      </c>
      <c r="N71" s="55">
        <v>47</v>
      </c>
    </row>
    <row r="72" spans="1:14" ht="15.5" x14ac:dyDescent="0.35">
      <c r="A72" s="58" t="s">
        <v>94</v>
      </c>
      <c r="B72" s="54">
        <v>8</v>
      </c>
      <c r="C72" s="72">
        <v>6</v>
      </c>
      <c r="D72" s="57">
        <v>14</v>
      </c>
      <c r="E72" s="54" t="s">
        <v>24</v>
      </c>
      <c r="F72" s="72">
        <v>3</v>
      </c>
      <c r="G72" s="55">
        <v>11</v>
      </c>
      <c r="H72" s="54" t="s">
        <v>24</v>
      </c>
      <c r="I72" s="72">
        <v>3</v>
      </c>
      <c r="J72" s="55">
        <v>11</v>
      </c>
      <c r="K72" s="54" t="s">
        <v>24</v>
      </c>
      <c r="L72" s="72">
        <v>1</v>
      </c>
      <c r="M72" s="72">
        <v>2</v>
      </c>
      <c r="N72" s="55">
        <v>11</v>
      </c>
    </row>
    <row r="73" spans="1:14" ht="15.5" x14ac:dyDescent="0.35">
      <c r="A73" s="58" t="s">
        <v>323</v>
      </c>
      <c r="B73" s="54">
        <v>33</v>
      </c>
      <c r="C73" s="72">
        <v>32</v>
      </c>
      <c r="D73" s="57">
        <v>65</v>
      </c>
      <c r="E73" s="54" t="s">
        <v>24</v>
      </c>
      <c r="F73" s="72">
        <v>14</v>
      </c>
      <c r="G73" s="55">
        <v>51</v>
      </c>
      <c r="H73" s="54">
        <v>3</v>
      </c>
      <c r="I73" s="72">
        <v>12</v>
      </c>
      <c r="J73" s="55">
        <v>50</v>
      </c>
      <c r="K73" s="54">
        <v>3</v>
      </c>
      <c r="L73" s="72" t="s">
        <v>24</v>
      </c>
      <c r="M73" s="72">
        <v>12</v>
      </c>
      <c r="N73" s="55">
        <v>50</v>
      </c>
    </row>
    <row r="74" spans="1:14" ht="15.5" x14ac:dyDescent="0.35">
      <c r="A74" s="58" t="s">
        <v>65</v>
      </c>
      <c r="B74" s="54">
        <v>21</v>
      </c>
      <c r="C74" s="72">
        <v>33</v>
      </c>
      <c r="D74" s="57">
        <v>54</v>
      </c>
      <c r="E74" s="54">
        <v>1</v>
      </c>
      <c r="F74" s="72">
        <v>51</v>
      </c>
      <c r="G74" s="55">
        <v>2</v>
      </c>
      <c r="H74" s="54">
        <v>3</v>
      </c>
      <c r="I74" s="72">
        <v>49</v>
      </c>
      <c r="J74" s="55">
        <v>2</v>
      </c>
      <c r="K74" s="54">
        <v>1</v>
      </c>
      <c r="L74" s="72">
        <v>2</v>
      </c>
      <c r="M74" s="72">
        <v>9</v>
      </c>
      <c r="N74" s="55">
        <v>42</v>
      </c>
    </row>
    <row r="75" spans="1:14" ht="15.5" x14ac:dyDescent="0.35">
      <c r="A75" s="58" t="s">
        <v>66</v>
      </c>
      <c r="B75" s="54">
        <v>29</v>
      </c>
      <c r="C75" s="72">
        <v>77</v>
      </c>
      <c r="D75" s="57">
        <v>106</v>
      </c>
      <c r="E75" s="54">
        <v>4</v>
      </c>
      <c r="F75" s="72">
        <v>91</v>
      </c>
      <c r="G75" s="55">
        <v>11</v>
      </c>
      <c r="H75" s="54">
        <v>4</v>
      </c>
      <c r="I75" s="72">
        <v>97</v>
      </c>
      <c r="J75" s="55">
        <v>5</v>
      </c>
      <c r="K75" s="54">
        <v>7</v>
      </c>
      <c r="L75" s="72">
        <v>5</v>
      </c>
      <c r="M75" s="72">
        <v>85</v>
      </c>
      <c r="N75" s="55">
        <v>9</v>
      </c>
    </row>
    <row r="76" spans="1:14" ht="15.5" x14ac:dyDescent="0.35">
      <c r="A76" s="58" t="s">
        <v>324</v>
      </c>
      <c r="B76" s="54">
        <v>3</v>
      </c>
      <c r="C76" s="72">
        <v>6</v>
      </c>
      <c r="D76" s="57">
        <v>9</v>
      </c>
      <c r="E76" s="54" t="s">
        <v>24</v>
      </c>
      <c r="F76" s="72">
        <v>7</v>
      </c>
      <c r="G76" s="55">
        <v>2</v>
      </c>
      <c r="H76" s="54">
        <v>1</v>
      </c>
      <c r="I76" s="72">
        <v>6</v>
      </c>
      <c r="J76" s="55">
        <v>2</v>
      </c>
      <c r="K76" s="54" t="s">
        <v>24</v>
      </c>
      <c r="L76" s="72" t="s">
        <v>24</v>
      </c>
      <c r="M76" s="72">
        <v>7</v>
      </c>
      <c r="N76" s="55">
        <v>2</v>
      </c>
    </row>
    <row r="77" spans="1:14" ht="15.5" x14ac:dyDescent="0.35">
      <c r="A77" s="58" t="s">
        <v>67</v>
      </c>
      <c r="B77" s="54">
        <v>18</v>
      </c>
      <c r="C77" s="72">
        <v>41</v>
      </c>
      <c r="D77" s="57">
        <v>60</v>
      </c>
      <c r="E77" s="54" t="s">
        <v>24</v>
      </c>
      <c r="F77" s="72">
        <v>56</v>
      </c>
      <c r="G77" s="55">
        <v>4</v>
      </c>
      <c r="H77" s="54">
        <v>4</v>
      </c>
      <c r="I77" s="72">
        <v>54</v>
      </c>
      <c r="J77" s="55">
        <v>2</v>
      </c>
      <c r="K77" s="54" t="s">
        <v>24</v>
      </c>
      <c r="L77" s="72">
        <v>2</v>
      </c>
      <c r="M77" s="72">
        <v>52</v>
      </c>
      <c r="N77" s="55">
        <v>6</v>
      </c>
    </row>
    <row r="78" spans="1:14" ht="15.5" x14ac:dyDescent="0.35">
      <c r="A78" s="58" t="s">
        <v>95</v>
      </c>
      <c r="B78" s="54">
        <v>45</v>
      </c>
      <c r="C78" s="72">
        <v>89</v>
      </c>
      <c r="D78" s="57">
        <v>134</v>
      </c>
      <c r="E78" s="54">
        <v>4</v>
      </c>
      <c r="F78" s="72">
        <v>120</v>
      </c>
      <c r="G78" s="55">
        <v>10</v>
      </c>
      <c r="H78" s="54">
        <v>5</v>
      </c>
      <c r="I78" s="72">
        <v>119</v>
      </c>
      <c r="J78" s="55">
        <v>10</v>
      </c>
      <c r="K78" s="54">
        <v>2</v>
      </c>
      <c r="L78" s="72">
        <v>11</v>
      </c>
      <c r="M78" s="72">
        <v>110</v>
      </c>
      <c r="N78" s="55">
        <v>11</v>
      </c>
    </row>
    <row r="79" spans="1:14" ht="15.5" x14ac:dyDescent="0.35">
      <c r="A79" s="58" t="s">
        <v>325</v>
      </c>
      <c r="B79" s="54">
        <v>85</v>
      </c>
      <c r="C79" s="72">
        <v>185</v>
      </c>
      <c r="D79" s="57">
        <v>270</v>
      </c>
      <c r="E79" s="54">
        <v>149</v>
      </c>
      <c r="F79" s="72">
        <v>111</v>
      </c>
      <c r="G79" s="55">
        <v>10</v>
      </c>
      <c r="H79" s="54">
        <v>13</v>
      </c>
      <c r="I79" s="72">
        <v>224</v>
      </c>
      <c r="J79" s="55">
        <v>33</v>
      </c>
      <c r="K79" s="54">
        <v>30</v>
      </c>
      <c r="L79" s="72">
        <v>30</v>
      </c>
      <c r="M79" s="72">
        <v>162</v>
      </c>
      <c r="N79" s="55">
        <v>48</v>
      </c>
    </row>
    <row r="80" spans="1:14" ht="15.5" x14ac:dyDescent="0.35">
      <c r="A80" s="58" t="s">
        <v>326</v>
      </c>
      <c r="B80" s="54">
        <v>10</v>
      </c>
      <c r="C80" s="72">
        <v>21</v>
      </c>
      <c r="D80" s="57">
        <v>31</v>
      </c>
      <c r="E80" s="54">
        <v>6</v>
      </c>
      <c r="F80" s="72">
        <v>25</v>
      </c>
      <c r="G80" s="55" t="s">
        <v>24</v>
      </c>
      <c r="H80" s="54">
        <v>4</v>
      </c>
      <c r="I80" s="72">
        <v>27</v>
      </c>
      <c r="J80" s="55" t="s">
        <v>24</v>
      </c>
      <c r="K80" s="54" t="s">
        <v>24</v>
      </c>
      <c r="L80" s="72">
        <v>3</v>
      </c>
      <c r="M80" s="72">
        <v>26</v>
      </c>
      <c r="N80" s="55">
        <v>2</v>
      </c>
    </row>
    <row r="81" spans="1:14" ht="15.5" x14ac:dyDescent="0.35">
      <c r="A81" s="58" t="s">
        <v>327</v>
      </c>
      <c r="B81" s="54">
        <v>15</v>
      </c>
      <c r="C81" s="72">
        <v>14</v>
      </c>
      <c r="D81" s="57">
        <v>29</v>
      </c>
      <c r="E81" s="54" t="s">
        <v>24</v>
      </c>
      <c r="F81" s="72">
        <v>29</v>
      </c>
      <c r="G81" s="55" t="s">
        <v>24</v>
      </c>
      <c r="H81" s="54">
        <v>5</v>
      </c>
      <c r="I81" s="72">
        <v>24</v>
      </c>
      <c r="J81" s="55" t="s">
        <v>24</v>
      </c>
      <c r="K81" s="54">
        <v>4</v>
      </c>
      <c r="L81" s="72">
        <v>1</v>
      </c>
      <c r="M81" s="72">
        <v>24</v>
      </c>
      <c r="N81" s="55" t="s">
        <v>24</v>
      </c>
    </row>
    <row r="82" spans="1:14" ht="15.5" x14ac:dyDescent="0.35">
      <c r="A82" s="58" t="s">
        <v>96</v>
      </c>
      <c r="B82" s="54">
        <v>24</v>
      </c>
      <c r="C82" s="72">
        <v>53</v>
      </c>
      <c r="D82" s="57">
        <v>77</v>
      </c>
      <c r="E82" s="54">
        <v>3</v>
      </c>
      <c r="F82" s="72">
        <v>70</v>
      </c>
      <c r="G82" s="55">
        <v>4</v>
      </c>
      <c r="H82" s="54">
        <v>6</v>
      </c>
      <c r="I82" s="72">
        <v>65</v>
      </c>
      <c r="J82" s="55">
        <v>6</v>
      </c>
      <c r="K82" s="54">
        <v>5</v>
      </c>
      <c r="L82" s="72">
        <v>3</v>
      </c>
      <c r="M82" s="72">
        <v>60</v>
      </c>
      <c r="N82" s="55">
        <v>9</v>
      </c>
    </row>
    <row r="83" spans="1:14" ht="15.5" x14ac:dyDescent="0.35">
      <c r="A83" s="58" t="s">
        <v>328</v>
      </c>
      <c r="B83" s="54">
        <v>28</v>
      </c>
      <c r="C83" s="72">
        <v>90</v>
      </c>
      <c r="D83" s="57">
        <v>118</v>
      </c>
      <c r="E83" s="54">
        <v>28</v>
      </c>
      <c r="F83" s="72">
        <v>82</v>
      </c>
      <c r="G83" s="55">
        <v>8</v>
      </c>
      <c r="H83" s="54">
        <v>4</v>
      </c>
      <c r="I83" s="72">
        <v>110</v>
      </c>
      <c r="J83" s="55">
        <v>4</v>
      </c>
      <c r="K83" s="54">
        <v>1</v>
      </c>
      <c r="L83" s="72">
        <v>5</v>
      </c>
      <c r="M83" s="72">
        <v>104</v>
      </c>
      <c r="N83" s="55">
        <v>8</v>
      </c>
    </row>
    <row r="84" spans="1:14" ht="15.5" x14ac:dyDescent="0.35">
      <c r="A84" s="58" t="s">
        <v>329</v>
      </c>
      <c r="B84" s="54">
        <v>12</v>
      </c>
      <c r="C84" s="72">
        <v>18</v>
      </c>
      <c r="D84" s="57">
        <v>30</v>
      </c>
      <c r="E84" s="54" t="s">
        <v>24</v>
      </c>
      <c r="F84" s="72">
        <v>26</v>
      </c>
      <c r="G84" s="55">
        <v>4</v>
      </c>
      <c r="H84" s="54">
        <v>3</v>
      </c>
      <c r="I84" s="72">
        <v>24</v>
      </c>
      <c r="J84" s="55">
        <v>3</v>
      </c>
      <c r="K84" s="54" t="s">
        <v>24</v>
      </c>
      <c r="L84" s="72">
        <v>1</v>
      </c>
      <c r="M84" s="72">
        <v>27</v>
      </c>
      <c r="N84" s="55">
        <v>2</v>
      </c>
    </row>
    <row r="85" spans="1:14" ht="15.5" x14ac:dyDescent="0.35">
      <c r="A85" s="58" t="s">
        <v>97</v>
      </c>
      <c r="B85" s="54">
        <v>39</v>
      </c>
      <c r="C85" s="72">
        <v>18</v>
      </c>
      <c r="D85" s="57">
        <v>57</v>
      </c>
      <c r="E85" s="54">
        <v>52</v>
      </c>
      <c r="F85" s="72">
        <v>5</v>
      </c>
      <c r="G85" s="55" t="s">
        <v>24</v>
      </c>
      <c r="H85" s="54" t="s">
        <v>24</v>
      </c>
      <c r="I85" s="72">
        <v>48</v>
      </c>
      <c r="J85" s="55">
        <v>9</v>
      </c>
      <c r="K85" s="54" t="s">
        <v>24</v>
      </c>
      <c r="L85" s="72">
        <v>24</v>
      </c>
      <c r="M85" s="72">
        <v>22</v>
      </c>
      <c r="N85" s="55">
        <v>11</v>
      </c>
    </row>
    <row r="86" spans="1:14" ht="15.5" x14ac:dyDescent="0.35">
      <c r="A86" s="110" t="s">
        <v>78</v>
      </c>
      <c r="B86" s="68">
        <v>3</v>
      </c>
      <c r="C86" s="69">
        <v>12</v>
      </c>
      <c r="D86" s="70">
        <v>15</v>
      </c>
      <c r="E86" s="68" t="s">
        <v>24</v>
      </c>
      <c r="F86" s="69">
        <v>12</v>
      </c>
      <c r="G86" s="114">
        <v>3</v>
      </c>
      <c r="H86" s="68" t="s">
        <v>24</v>
      </c>
      <c r="I86" s="69">
        <v>14</v>
      </c>
      <c r="J86" s="114">
        <v>1</v>
      </c>
      <c r="K86" s="68">
        <v>1</v>
      </c>
      <c r="L86" s="69">
        <v>2</v>
      </c>
      <c r="M86" s="69">
        <v>11</v>
      </c>
      <c r="N86" s="114">
        <v>1</v>
      </c>
    </row>
    <row r="87" spans="1:14" ht="15.5" x14ac:dyDescent="0.35">
      <c r="A87" s="58" t="s">
        <v>98</v>
      </c>
      <c r="B87" s="54">
        <v>40</v>
      </c>
      <c r="C87" s="72">
        <v>81</v>
      </c>
      <c r="D87" s="57">
        <v>123</v>
      </c>
      <c r="E87" s="54">
        <v>6</v>
      </c>
      <c r="F87" s="72">
        <v>97</v>
      </c>
      <c r="G87" s="55">
        <v>20</v>
      </c>
      <c r="H87" s="54">
        <v>4</v>
      </c>
      <c r="I87" s="72">
        <v>12</v>
      </c>
      <c r="J87" s="55">
        <v>107</v>
      </c>
      <c r="K87" s="54" t="s">
        <v>24</v>
      </c>
      <c r="L87" s="72">
        <v>2</v>
      </c>
      <c r="M87" s="72">
        <v>9</v>
      </c>
      <c r="N87" s="55">
        <v>112</v>
      </c>
    </row>
    <row r="88" spans="1:14" ht="15.5" x14ac:dyDescent="0.35">
      <c r="A88" s="58" t="s">
        <v>99</v>
      </c>
      <c r="B88" s="54">
        <v>2</v>
      </c>
      <c r="C88" s="72">
        <v>7</v>
      </c>
      <c r="D88" s="57">
        <v>9</v>
      </c>
      <c r="E88" s="54" t="s">
        <v>24</v>
      </c>
      <c r="F88" s="72">
        <v>8</v>
      </c>
      <c r="G88" s="55">
        <v>1</v>
      </c>
      <c r="H88" s="54" t="s">
        <v>24</v>
      </c>
      <c r="I88" s="72">
        <v>7</v>
      </c>
      <c r="J88" s="55">
        <v>2</v>
      </c>
      <c r="K88" s="54">
        <v>1</v>
      </c>
      <c r="L88" s="72">
        <v>2</v>
      </c>
      <c r="M88" s="72">
        <v>4</v>
      </c>
      <c r="N88" s="55">
        <v>2</v>
      </c>
    </row>
    <row r="89" spans="1:14" ht="15.5" x14ac:dyDescent="0.35">
      <c r="A89" s="58" t="s">
        <v>100</v>
      </c>
      <c r="B89" s="54">
        <v>82</v>
      </c>
      <c r="C89" s="72">
        <v>237</v>
      </c>
      <c r="D89" s="57">
        <v>323</v>
      </c>
      <c r="E89" s="54">
        <v>10</v>
      </c>
      <c r="F89" s="72">
        <v>309</v>
      </c>
      <c r="G89" s="55">
        <v>4</v>
      </c>
      <c r="H89" s="54">
        <v>26</v>
      </c>
      <c r="I89" s="72">
        <v>45</v>
      </c>
      <c r="J89" s="55">
        <v>252</v>
      </c>
      <c r="K89" s="54">
        <v>6</v>
      </c>
      <c r="L89" s="72">
        <v>5</v>
      </c>
      <c r="M89" s="72">
        <v>65</v>
      </c>
      <c r="N89" s="55">
        <v>247</v>
      </c>
    </row>
    <row r="90" spans="1:14" ht="15.5" x14ac:dyDescent="0.35">
      <c r="A90" s="58" t="s">
        <v>330</v>
      </c>
      <c r="B90" s="54">
        <v>31</v>
      </c>
      <c r="C90" s="72">
        <v>35</v>
      </c>
      <c r="D90" s="57">
        <v>66</v>
      </c>
      <c r="E90" s="54">
        <v>5</v>
      </c>
      <c r="F90" s="72">
        <v>53</v>
      </c>
      <c r="G90" s="55">
        <v>8</v>
      </c>
      <c r="H90" s="54">
        <v>4</v>
      </c>
      <c r="I90" s="72">
        <v>21</v>
      </c>
      <c r="J90" s="55">
        <v>41</v>
      </c>
      <c r="K90" s="54">
        <v>1</v>
      </c>
      <c r="L90" s="72" t="s">
        <v>24</v>
      </c>
      <c r="M90" s="72">
        <v>1</v>
      </c>
      <c r="N90" s="55">
        <v>64</v>
      </c>
    </row>
    <row r="91" spans="1:14" ht="15.5" x14ac:dyDescent="0.35">
      <c r="A91" s="58" t="s">
        <v>331</v>
      </c>
      <c r="B91" s="54">
        <v>1349</v>
      </c>
      <c r="C91" s="72">
        <v>3060</v>
      </c>
      <c r="D91" s="57">
        <v>4557</v>
      </c>
      <c r="E91" s="54">
        <v>134</v>
      </c>
      <c r="F91" s="72">
        <v>4385</v>
      </c>
      <c r="G91" s="55">
        <v>38</v>
      </c>
      <c r="H91" s="54">
        <v>282</v>
      </c>
      <c r="I91" s="72">
        <v>1581</v>
      </c>
      <c r="J91" s="55">
        <v>2694</v>
      </c>
      <c r="K91" s="54">
        <v>237</v>
      </c>
      <c r="L91" s="72">
        <v>287</v>
      </c>
      <c r="M91" s="72">
        <v>1421</v>
      </c>
      <c r="N91" s="55">
        <v>2612</v>
      </c>
    </row>
    <row r="92" spans="1:14" ht="15.5" x14ac:dyDescent="0.35">
      <c r="A92" s="58" t="s">
        <v>101</v>
      </c>
      <c r="B92" s="54">
        <v>50</v>
      </c>
      <c r="C92" s="72">
        <v>53</v>
      </c>
      <c r="D92" s="57">
        <v>103</v>
      </c>
      <c r="E92" s="54" t="s">
        <v>24</v>
      </c>
      <c r="F92" s="72">
        <v>93</v>
      </c>
      <c r="G92" s="55">
        <v>10</v>
      </c>
      <c r="H92" s="54">
        <v>4</v>
      </c>
      <c r="I92" s="72">
        <v>87</v>
      </c>
      <c r="J92" s="55">
        <v>12</v>
      </c>
      <c r="K92" s="54">
        <v>10</v>
      </c>
      <c r="L92" s="72">
        <v>17</v>
      </c>
      <c r="M92" s="72">
        <v>64</v>
      </c>
      <c r="N92" s="55">
        <v>12</v>
      </c>
    </row>
    <row r="93" spans="1:14" ht="15.5" x14ac:dyDescent="0.35">
      <c r="A93" s="58" t="s">
        <v>102</v>
      </c>
      <c r="B93" s="54">
        <v>188</v>
      </c>
      <c r="C93" s="72">
        <v>219</v>
      </c>
      <c r="D93" s="57">
        <v>409</v>
      </c>
      <c r="E93" s="54">
        <v>8</v>
      </c>
      <c r="F93" s="72">
        <v>342</v>
      </c>
      <c r="G93" s="55">
        <v>59</v>
      </c>
      <c r="H93" s="54">
        <v>14</v>
      </c>
      <c r="I93" s="72">
        <v>331</v>
      </c>
      <c r="J93" s="55">
        <v>64</v>
      </c>
      <c r="K93" s="54">
        <v>1</v>
      </c>
      <c r="L93" s="72">
        <v>8</v>
      </c>
      <c r="M93" s="72">
        <v>28</v>
      </c>
      <c r="N93" s="55">
        <v>372</v>
      </c>
    </row>
    <row r="94" spans="1:14" ht="15.5" x14ac:dyDescent="0.35">
      <c r="A94" s="58" t="s">
        <v>332</v>
      </c>
      <c r="B94" s="54">
        <v>34</v>
      </c>
      <c r="C94" s="72">
        <v>57</v>
      </c>
      <c r="D94" s="57">
        <v>91</v>
      </c>
      <c r="E94" s="54">
        <v>9</v>
      </c>
      <c r="F94" s="72">
        <v>77</v>
      </c>
      <c r="G94" s="55">
        <v>5</v>
      </c>
      <c r="H94" s="54" t="s">
        <v>24</v>
      </c>
      <c r="I94" s="72">
        <v>88</v>
      </c>
      <c r="J94" s="55">
        <v>3</v>
      </c>
      <c r="K94" s="54">
        <v>9</v>
      </c>
      <c r="L94" s="72">
        <v>14</v>
      </c>
      <c r="M94" s="72">
        <v>65</v>
      </c>
      <c r="N94" s="55">
        <v>3</v>
      </c>
    </row>
    <row r="95" spans="1:14" ht="15.5" x14ac:dyDescent="0.35">
      <c r="A95" s="58" t="s">
        <v>103</v>
      </c>
      <c r="B95" s="54">
        <v>543</v>
      </c>
      <c r="C95" s="72">
        <v>970</v>
      </c>
      <c r="D95" s="57">
        <v>1523</v>
      </c>
      <c r="E95" s="54">
        <v>46</v>
      </c>
      <c r="F95" s="72">
        <v>1100</v>
      </c>
      <c r="G95" s="55">
        <v>377</v>
      </c>
      <c r="H95" s="54">
        <v>69</v>
      </c>
      <c r="I95" s="72">
        <v>1059</v>
      </c>
      <c r="J95" s="55">
        <v>395</v>
      </c>
      <c r="K95" s="54">
        <v>194</v>
      </c>
      <c r="L95" s="72">
        <v>126</v>
      </c>
      <c r="M95" s="72">
        <v>526</v>
      </c>
      <c r="N95" s="55">
        <v>677</v>
      </c>
    </row>
    <row r="96" spans="1:14" ht="15.5" x14ac:dyDescent="0.35">
      <c r="A96" s="58" t="s">
        <v>333</v>
      </c>
      <c r="B96" s="54">
        <v>1</v>
      </c>
      <c r="C96" s="72">
        <v>2</v>
      </c>
      <c r="D96" s="57">
        <v>3</v>
      </c>
      <c r="E96" s="54" t="s">
        <v>24</v>
      </c>
      <c r="F96" s="72">
        <v>2</v>
      </c>
      <c r="G96" s="55">
        <v>1</v>
      </c>
      <c r="H96" s="54" t="s">
        <v>24</v>
      </c>
      <c r="I96" s="72">
        <v>2</v>
      </c>
      <c r="J96" s="55">
        <v>1</v>
      </c>
      <c r="K96" s="54" t="s">
        <v>24</v>
      </c>
      <c r="L96" s="72" t="s">
        <v>24</v>
      </c>
      <c r="M96" s="72">
        <v>2</v>
      </c>
      <c r="N96" s="55">
        <v>1</v>
      </c>
    </row>
    <row r="97" spans="1:14" ht="15.5" x14ac:dyDescent="0.35">
      <c r="A97" s="58" t="s">
        <v>104</v>
      </c>
      <c r="B97" s="54">
        <v>5</v>
      </c>
      <c r="C97" s="72">
        <v>12</v>
      </c>
      <c r="D97" s="57">
        <v>17</v>
      </c>
      <c r="E97" s="54">
        <v>1</v>
      </c>
      <c r="F97" s="72">
        <v>13</v>
      </c>
      <c r="G97" s="55">
        <v>3</v>
      </c>
      <c r="H97" s="54" t="s">
        <v>24</v>
      </c>
      <c r="I97" s="72">
        <v>15</v>
      </c>
      <c r="J97" s="55">
        <v>2</v>
      </c>
      <c r="K97" s="54" t="s">
        <v>24</v>
      </c>
      <c r="L97" s="72">
        <v>2</v>
      </c>
      <c r="M97" s="72">
        <v>10</v>
      </c>
      <c r="N97" s="55">
        <v>5</v>
      </c>
    </row>
    <row r="98" spans="1:14" ht="15.5" x14ac:dyDescent="0.35">
      <c r="A98" s="58" t="s">
        <v>105</v>
      </c>
      <c r="B98" s="54">
        <v>282</v>
      </c>
      <c r="C98" s="72">
        <v>510</v>
      </c>
      <c r="D98" s="57">
        <v>792</v>
      </c>
      <c r="E98" s="54">
        <v>6</v>
      </c>
      <c r="F98" s="72">
        <v>781</v>
      </c>
      <c r="G98" s="55">
        <v>5</v>
      </c>
      <c r="H98" s="54">
        <v>9</v>
      </c>
      <c r="I98" s="72">
        <v>43</v>
      </c>
      <c r="J98" s="55">
        <v>740</v>
      </c>
      <c r="K98" s="54">
        <v>8</v>
      </c>
      <c r="L98" s="72">
        <v>7</v>
      </c>
      <c r="M98" s="72">
        <v>44</v>
      </c>
      <c r="N98" s="55">
        <v>733</v>
      </c>
    </row>
    <row r="99" spans="1:14" ht="15.5" x14ac:dyDescent="0.35">
      <c r="A99" s="58" t="s">
        <v>106</v>
      </c>
      <c r="B99" s="54">
        <v>24</v>
      </c>
      <c r="C99" s="72">
        <v>50</v>
      </c>
      <c r="D99" s="57">
        <v>74</v>
      </c>
      <c r="E99" s="54" t="s">
        <v>24</v>
      </c>
      <c r="F99" s="72">
        <v>61</v>
      </c>
      <c r="G99" s="55">
        <v>13</v>
      </c>
      <c r="H99" s="54" t="s">
        <v>24</v>
      </c>
      <c r="I99" s="72">
        <v>65</v>
      </c>
      <c r="J99" s="55">
        <v>9</v>
      </c>
      <c r="K99" s="54">
        <v>1</v>
      </c>
      <c r="L99" s="72">
        <v>1</v>
      </c>
      <c r="M99" s="72">
        <v>59</v>
      </c>
      <c r="N99" s="55">
        <v>13</v>
      </c>
    </row>
    <row r="100" spans="1:14" ht="15" thickBot="1" x14ac:dyDescent="0.4">
      <c r="A100" s="244" t="s">
        <v>6</v>
      </c>
      <c r="B100" s="245">
        <v>6742</v>
      </c>
      <c r="C100" s="246">
        <v>12322</v>
      </c>
      <c r="D100" s="247">
        <v>19277</v>
      </c>
      <c r="E100" s="245">
        <v>755</v>
      </c>
      <c r="F100" s="246">
        <v>14989</v>
      </c>
      <c r="G100" s="247">
        <v>3533</v>
      </c>
      <c r="H100" s="245">
        <v>758</v>
      </c>
      <c r="I100" s="246">
        <v>11080</v>
      </c>
      <c r="J100" s="247">
        <v>7439</v>
      </c>
      <c r="K100" s="245">
        <v>960</v>
      </c>
      <c r="L100" s="246">
        <v>1338</v>
      </c>
      <c r="M100" s="246">
        <v>7706</v>
      </c>
      <c r="N100" s="247">
        <v>9273</v>
      </c>
    </row>
    <row r="102" spans="1:14" ht="15.5" x14ac:dyDescent="0.35">
      <c r="A102" s="76" t="s">
        <v>7</v>
      </c>
    </row>
  </sheetData>
  <mergeCells count="5">
    <mergeCell ref="B3:D3"/>
    <mergeCell ref="E3:G3"/>
    <mergeCell ref="H3:J3"/>
    <mergeCell ref="K3:N3"/>
    <mergeCell ref="A3:A4"/>
  </mergeCells>
  <hyperlinks>
    <hyperlink ref="B1" location="'Table of Contents'!C2" display="Back to Table of Contents"/>
  </hyperlink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election activeCell="B1" sqref="B1"/>
    </sheetView>
  </sheetViews>
  <sheetFormatPr defaultRowHeight="14.5" x14ac:dyDescent="0.35"/>
  <cols>
    <col min="1" max="1" width="77.54296875" customWidth="1"/>
    <col min="2" max="14" width="12.08984375" customWidth="1"/>
  </cols>
  <sheetData>
    <row r="1" spans="1:14" x14ac:dyDescent="0.35">
      <c r="A1" s="30" t="s">
        <v>873</v>
      </c>
      <c r="B1" s="29" t="s">
        <v>949</v>
      </c>
    </row>
    <row r="2" spans="1:14" ht="15" thickBot="1" x14ac:dyDescent="0.4">
      <c r="A2" s="2"/>
    </row>
    <row r="3" spans="1:14" x14ac:dyDescent="0.35">
      <c r="A3" s="295" t="s">
        <v>48</v>
      </c>
      <c r="B3" s="283" t="s">
        <v>284</v>
      </c>
      <c r="C3" s="284"/>
      <c r="D3" s="285"/>
      <c r="E3" s="283" t="s">
        <v>274</v>
      </c>
      <c r="F3" s="284"/>
      <c r="G3" s="285"/>
      <c r="H3" s="283" t="s">
        <v>275</v>
      </c>
      <c r="I3" s="284"/>
      <c r="J3" s="285"/>
      <c r="K3" s="283" t="s">
        <v>276</v>
      </c>
      <c r="L3" s="284"/>
      <c r="M3" s="284"/>
      <c r="N3" s="285"/>
    </row>
    <row r="4" spans="1:14" ht="31.5" customHeight="1" thickBot="1" x14ac:dyDescent="0.4">
      <c r="A4" s="393"/>
      <c r="B4" s="31" t="s">
        <v>1</v>
      </c>
      <c r="C4" s="32" t="s">
        <v>2</v>
      </c>
      <c r="D4" s="33" t="s">
        <v>6</v>
      </c>
      <c r="E4" s="31" t="s">
        <v>274</v>
      </c>
      <c r="F4" s="32" t="s">
        <v>870</v>
      </c>
      <c r="G4" s="33" t="s">
        <v>180</v>
      </c>
      <c r="H4" s="31" t="s">
        <v>275</v>
      </c>
      <c r="I4" s="32" t="s">
        <v>871</v>
      </c>
      <c r="J4" s="33" t="s">
        <v>180</v>
      </c>
      <c r="K4" s="31" t="s">
        <v>265</v>
      </c>
      <c r="L4" s="32" t="s">
        <v>266</v>
      </c>
      <c r="M4" s="32" t="s">
        <v>277</v>
      </c>
      <c r="N4" s="33" t="s">
        <v>180</v>
      </c>
    </row>
    <row r="5" spans="1:14" ht="15.5" x14ac:dyDescent="0.35">
      <c r="A5" s="119" t="s">
        <v>287</v>
      </c>
      <c r="B5" s="49">
        <v>2512</v>
      </c>
      <c r="C5" s="86">
        <v>2950</v>
      </c>
      <c r="D5" s="52">
        <v>5474</v>
      </c>
      <c r="E5" s="49">
        <v>137</v>
      </c>
      <c r="F5" s="86">
        <v>4579</v>
      </c>
      <c r="G5" s="50">
        <v>758</v>
      </c>
      <c r="H5" s="49">
        <v>199</v>
      </c>
      <c r="I5" s="86">
        <v>4276</v>
      </c>
      <c r="J5" s="50">
        <v>999</v>
      </c>
      <c r="K5" s="49">
        <v>312</v>
      </c>
      <c r="L5" s="86">
        <v>415</v>
      </c>
      <c r="M5" s="86">
        <v>2251</v>
      </c>
      <c r="N5" s="50">
        <v>2496</v>
      </c>
    </row>
    <row r="6" spans="1:14" ht="15.5" x14ac:dyDescent="0.35">
      <c r="A6" s="58" t="s">
        <v>55</v>
      </c>
      <c r="B6" s="54">
        <v>92</v>
      </c>
      <c r="C6" s="72">
        <v>82</v>
      </c>
      <c r="D6" s="57">
        <v>174</v>
      </c>
      <c r="E6" s="54">
        <v>8</v>
      </c>
      <c r="F6" s="72">
        <v>155</v>
      </c>
      <c r="G6" s="55">
        <v>11</v>
      </c>
      <c r="H6" s="54">
        <v>4</v>
      </c>
      <c r="I6" s="72">
        <v>145</v>
      </c>
      <c r="J6" s="55">
        <v>25</v>
      </c>
      <c r="K6" s="54">
        <v>1</v>
      </c>
      <c r="L6" s="72">
        <v>6</v>
      </c>
      <c r="M6" s="72">
        <v>124</v>
      </c>
      <c r="N6" s="55">
        <v>43</v>
      </c>
    </row>
    <row r="7" spans="1:14" ht="15.5" x14ac:dyDescent="0.35">
      <c r="A7" s="58" t="s">
        <v>288</v>
      </c>
      <c r="B7" s="54">
        <v>85</v>
      </c>
      <c r="C7" s="72">
        <v>114</v>
      </c>
      <c r="D7" s="57">
        <v>199</v>
      </c>
      <c r="E7" s="54">
        <v>1</v>
      </c>
      <c r="F7" s="72">
        <v>156</v>
      </c>
      <c r="G7" s="55">
        <v>42</v>
      </c>
      <c r="H7" s="54">
        <v>8</v>
      </c>
      <c r="I7" s="72">
        <v>138</v>
      </c>
      <c r="J7" s="55">
        <v>53</v>
      </c>
      <c r="K7" s="54">
        <v>27</v>
      </c>
      <c r="L7" s="72">
        <v>9</v>
      </c>
      <c r="M7" s="72">
        <v>111</v>
      </c>
      <c r="N7" s="55">
        <v>52</v>
      </c>
    </row>
    <row r="8" spans="1:14" ht="15.5" x14ac:dyDescent="0.35">
      <c r="A8" s="58" t="s">
        <v>56</v>
      </c>
      <c r="B8" s="54">
        <v>732</v>
      </c>
      <c r="C8" s="72">
        <v>1737</v>
      </c>
      <c r="D8" s="57">
        <v>2470</v>
      </c>
      <c r="E8" s="54">
        <v>37</v>
      </c>
      <c r="F8" s="72">
        <v>1983</v>
      </c>
      <c r="G8" s="55">
        <v>450</v>
      </c>
      <c r="H8" s="54">
        <v>108</v>
      </c>
      <c r="I8" s="72">
        <v>1872</v>
      </c>
      <c r="J8" s="55">
        <v>490</v>
      </c>
      <c r="K8" s="54">
        <v>78</v>
      </c>
      <c r="L8" s="72">
        <v>245</v>
      </c>
      <c r="M8" s="72">
        <v>1312</v>
      </c>
      <c r="N8" s="55">
        <v>835</v>
      </c>
    </row>
    <row r="9" spans="1:14" ht="15.5" x14ac:dyDescent="0.35">
      <c r="A9" s="58" t="s">
        <v>57</v>
      </c>
      <c r="B9" s="54">
        <v>247</v>
      </c>
      <c r="C9" s="72">
        <v>463</v>
      </c>
      <c r="D9" s="57">
        <v>710</v>
      </c>
      <c r="E9" s="54">
        <v>7</v>
      </c>
      <c r="F9" s="72">
        <v>645</v>
      </c>
      <c r="G9" s="55">
        <v>58</v>
      </c>
      <c r="H9" s="54">
        <v>21</v>
      </c>
      <c r="I9" s="72">
        <v>624</v>
      </c>
      <c r="J9" s="55">
        <v>65</v>
      </c>
      <c r="K9" s="54">
        <v>63</v>
      </c>
      <c r="L9" s="72">
        <v>69</v>
      </c>
      <c r="M9" s="72">
        <v>431</v>
      </c>
      <c r="N9" s="55">
        <v>147</v>
      </c>
    </row>
    <row r="10" spans="1:14" ht="15.5" x14ac:dyDescent="0.35">
      <c r="A10" s="58" t="s">
        <v>289</v>
      </c>
      <c r="B10" s="54">
        <v>73</v>
      </c>
      <c r="C10" s="72">
        <v>74</v>
      </c>
      <c r="D10" s="57">
        <v>147</v>
      </c>
      <c r="E10" s="54">
        <v>1</v>
      </c>
      <c r="F10" s="72">
        <v>137</v>
      </c>
      <c r="G10" s="55">
        <v>9</v>
      </c>
      <c r="H10" s="54">
        <v>5</v>
      </c>
      <c r="I10" s="72">
        <v>135</v>
      </c>
      <c r="J10" s="55">
        <v>7</v>
      </c>
      <c r="K10" s="54">
        <v>4</v>
      </c>
      <c r="L10" s="72">
        <v>14</v>
      </c>
      <c r="M10" s="72">
        <v>120</v>
      </c>
      <c r="N10" s="55">
        <v>9</v>
      </c>
    </row>
    <row r="11" spans="1:14" ht="15.5" x14ac:dyDescent="0.35">
      <c r="A11" s="58" t="s">
        <v>290</v>
      </c>
      <c r="B11" s="54">
        <v>389</v>
      </c>
      <c r="C11" s="72">
        <v>475</v>
      </c>
      <c r="D11" s="57">
        <v>867</v>
      </c>
      <c r="E11" s="54">
        <v>20</v>
      </c>
      <c r="F11" s="72">
        <v>739</v>
      </c>
      <c r="G11" s="55">
        <v>108</v>
      </c>
      <c r="H11" s="54">
        <v>21</v>
      </c>
      <c r="I11" s="72">
        <v>778</v>
      </c>
      <c r="J11" s="55">
        <v>68</v>
      </c>
      <c r="K11" s="54">
        <v>42</v>
      </c>
      <c r="L11" s="72">
        <v>58</v>
      </c>
      <c r="M11" s="72">
        <v>661</v>
      </c>
      <c r="N11" s="55">
        <v>106</v>
      </c>
    </row>
    <row r="12" spans="1:14" ht="15.5" x14ac:dyDescent="0.35">
      <c r="A12" s="58" t="s">
        <v>58</v>
      </c>
      <c r="B12" s="54">
        <v>149</v>
      </c>
      <c r="C12" s="72">
        <v>273</v>
      </c>
      <c r="D12" s="57">
        <v>422</v>
      </c>
      <c r="E12" s="54">
        <v>5</v>
      </c>
      <c r="F12" s="72">
        <v>411</v>
      </c>
      <c r="G12" s="55">
        <v>6</v>
      </c>
      <c r="H12" s="54">
        <v>12</v>
      </c>
      <c r="I12" s="72">
        <v>397</v>
      </c>
      <c r="J12" s="55">
        <v>13</v>
      </c>
      <c r="K12" s="54">
        <v>46</v>
      </c>
      <c r="L12" s="72">
        <v>63</v>
      </c>
      <c r="M12" s="72">
        <v>287</v>
      </c>
      <c r="N12" s="55">
        <v>26</v>
      </c>
    </row>
    <row r="13" spans="1:14" ht="15.5" x14ac:dyDescent="0.35">
      <c r="A13" s="58" t="s">
        <v>59</v>
      </c>
      <c r="B13" s="54">
        <v>28</v>
      </c>
      <c r="C13" s="72">
        <v>157</v>
      </c>
      <c r="D13" s="57">
        <v>185</v>
      </c>
      <c r="E13" s="54">
        <v>6</v>
      </c>
      <c r="F13" s="72">
        <v>159</v>
      </c>
      <c r="G13" s="55">
        <v>20</v>
      </c>
      <c r="H13" s="54">
        <v>12</v>
      </c>
      <c r="I13" s="72">
        <v>143</v>
      </c>
      <c r="J13" s="55">
        <v>30</v>
      </c>
      <c r="K13" s="54">
        <v>13</v>
      </c>
      <c r="L13" s="72">
        <v>28</v>
      </c>
      <c r="M13" s="72">
        <v>115</v>
      </c>
      <c r="N13" s="55">
        <v>29</v>
      </c>
    </row>
    <row r="14" spans="1:14" ht="15.5" x14ac:dyDescent="0.35">
      <c r="A14" s="58" t="s">
        <v>60</v>
      </c>
      <c r="B14" s="54">
        <v>5</v>
      </c>
      <c r="C14" s="72">
        <v>8</v>
      </c>
      <c r="D14" s="57">
        <v>13</v>
      </c>
      <c r="E14" s="54" t="s">
        <v>24</v>
      </c>
      <c r="F14" s="72">
        <v>2</v>
      </c>
      <c r="G14" s="55">
        <v>11</v>
      </c>
      <c r="H14" s="54" t="s">
        <v>24</v>
      </c>
      <c r="I14" s="72">
        <v>2</v>
      </c>
      <c r="J14" s="55">
        <v>11</v>
      </c>
      <c r="K14" s="54" t="s">
        <v>24</v>
      </c>
      <c r="L14" s="72" t="s">
        <v>24</v>
      </c>
      <c r="M14" s="72">
        <v>1</v>
      </c>
      <c r="N14" s="55">
        <v>12</v>
      </c>
    </row>
    <row r="15" spans="1:14" ht="15.5" x14ac:dyDescent="0.35">
      <c r="A15" s="58" t="s">
        <v>291</v>
      </c>
      <c r="B15" s="54">
        <v>199</v>
      </c>
      <c r="C15" s="72">
        <v>288</v>
      </c>
      <c r="D15" s="57">
        <v>487</v>
      </c>
      <c r="E15" s="54">
        <v>6</v>
      </c>
      <c r="F15" s="72">
        <v>474</v>
      </c>
      <c r="G15" s="55">
        <v>7</v>
      </c>
      <c r="H15" s="54">
        <v>15</v>
      </c>
      <c r="I15" s="72">
        <v>460</v>
      </c>
      <c r="J15" s="55">
        <v>12</v>
      </c>
      <c r="K15" s="54">
        <v>52</v>
      </c>
      <c r="L15" s="72">
        <v>87</v>
      </c>
      <c r="M15" s="72">
        <v>330</v>
      </c>
      <c r="N15" s="55">
        <v>18</v>
      </c>
    </row>
    <row r="16" spans="1:14" ht="15.5" x14ac:dyDescent="0.35">
      <c r="A16" s="58" t="s">
        <v>61</v>
      </c>
      <c r="B16" s="54">
        <v>396</v>
      </c>
      <c r="C16" s="72">
        <v>1083</v>
      </c>
      <c r="D16" s="57">
        <v>1479</v>
      </c>
      <c r="E16" s="54">
        <v>39</v>
      </c>
      <c r="F16" s="72">
        <v>1366</v>
      </c>
      <c r="G16" s="55">
        <v>74</v>
      </c>
      <c r="H16" s="54">
        <v>33</v>
      </c>
      <c r="I16" s="72">
        <v>1350</v>
      </c>
      <c r="J16" s="55">
        <v>96</v>
      </c>
      <c r="K16" s="54">
        <v>73</v>
      </c>
      <c r="L16" s="72">
        <v>136</v>
      </c>
      <c r="M16" s="72">
        <v>1053</v>
      </c>
      <c r="N16" s="55">
        <v>217</v>
      </c>
    </row>
    <row r="17" spans="1:14" ht="15.5" x14ac:dyDescent="0.35">
      <c r="A17" s="58" t="s">
        <v>292</v>
      </c>
      <c r="B17" s="54">
        <v>46</v>
      </c>
      <c r="C17" s="72">
        <v>136</v>
      </c>
      <c r="D17" s="57">
        <v>183</v>
      </c>
      <c r="E17" s="54">
        <v>2</v>
      </c>
      <c r="F17" s="72">
        <v>172</v>
      </c>
      <c r="G17" s="55">
        <v>9</v>
      </c>
      <c r="H17" s="54">
        <v>5</v>
      </c>
      <c r="I17" s="72">
        <v>163</v>
      </c>
      <c r="J17" s="55">
        <v>15</v>
      </c>
      <c r="K17" s="54">
        <v>10</v>
      </c>
      <c r="L17" s="72">
        <v>31</v>
      </c>
      <c r="M17" s="72">
        <v>129</v>
      </c>
      <c r="N17" s="55">
        <v>13</v>
      </c>
    </row>
    <row r="18" spans="1:14" ht="15.5" x14ac:dyDescent="0.35">
      <c r="A18" s="58" t="s">
        <v>293</v>
      </c>
      <c r="B18" s="54">
        <v>92</v>
      </c>
      <c r="C18" s="72">
        <v>173</v>
      </c>
      <c r="D18" s="57">
        <v>265</v>
      </c>
      <c r="E18" s="54">
        <v>10</v>
      </c>
      <c r="F18" s="72">
        <v>225</v>
      </c>
      <c r="G18" s="55">
        <v>30</v>
      </c>
      <c r="H18" s="54">
        <v>15</v>
      </c>
      <c r="I18" s="72">
        <v>219</v>
      </c>
      <c r="J18" s="55">
        <v>31</v>
      </c>
      <c r="K18" s="54">
        <v>12</v>
      </c>
      <c r="L18" s="72">
        <v>28</v>
      </c>
      <c r="M18" s="72">
        <v>192</v>
      </c>
      <c r="N18" s="55">
        <v>33</v>
      </c>
    </row>
    <row r="19" spans="1:14" ht="15.5" x14ac:dyDescent="0.35">
      <c r="A19" s="58" t="s">
        <v>294</v>
      </c>
      <c r="B19" s="54">
        <v>143</v>
      </c>
      <c r="C19" s="72">
        <v>308</v>
      </c>
      <c r="D19" s="57">
        <v>451</v>
      </c>
      <c r="E19" s="54">
        <v>7</v>
      </c>
      <c r="F19" s="72">
        <v>375</v>
      </c>
      <c r="G19" s="55">
        <v>69</v>
      </c>
      <c r="H19" s="54">
        <v>16</v>
      </c>
      <c r="I19" s="72">
        <v>393</v>
      </c>
      <c r="J19" s="55">
        <v>42</v>
      </c>
      <c r="K19" s="54">
        <v>24</v>
      </c>
      <c r="L19" s="72">
        <v>60</v>
      </c>
      <c r="M19" s="72">
        <v>327</v>
      </c>
      <c r="N19" s="55">
        <v>40</v>
      </c>
    </row>
    <row r="20" spans="1:14" ht="15.5" x14ac:dyDescent="0.35">
      <c r="A20" s="58" t="s">
        <v>295</v>
      </c>
      <c r="B20" s="54">
        <v>14</v>
      </c>
      <c r="C20" s="72">
        <v>28</v>
      </c>
      <c r="D20" s="57">
        <v>42</v>
      </c>
      <c r="E20" s="54" t="s">
        <v>24</v>
      </c>
      <c r="F20" s="72">
        <v>39</v>
      </c>
      <c r="G20" s="55">
        <v>3</v>
      </c>
      <c r="H20" s="54" t="s">
        <v>24</v>
      </c>
      <c r="I20" s="72">
        <v>38</v>
      </c>
      <c r="J20" s="55">
        <v>4</v>
      </c>
      <c r="K20" s="54">
        <v>1</v>
      </c>
      <c r="L20" s="72">
        <v>1</v>
      </c>
      <c r="M20" s="72">
        <v>34</v>
      </c>
      <c r="N20" s="55">
        <v>6</v>
      </c>
    </row>
    <row r="21" spans="1:14" ht="15.5" x14ac:dyDescent="0.35">
      <c r="A21" s="58" t="s">
        <v>63</v>
      </c>
      <c r="B21" s="54">
        <v>41</v>
      </c>
      <c r="C21" s="72">
        <v>68</v>
      </c>
      <c r="D21" s="57">
        <v>110</v>
      </c>
      <c r="E21" s="54" t="s">
        <v>24</v>
      </c>
      <c r="F21" s="72">
        <v>88</v>
      </c>
      <c r="G21" s="55">
        <v>22</v>
      </c>
      <c r="H21" s="54">
        <v>3</v>
      </c>
      <c r="I21" s="72">
        <v>84</v>
      </c>
      <c r="J21" s="55">
        <v>23</v>
      </c>
      <c r="K21" s="54">
        <v>4</v>
      </c>
      <c r="L21" s="72">
        <v>6</v>
      </c>
      <c r="M21" s="72">
        <v>71</v>
      </c>
      <c r="N21" s="55">
        <v>29</v>
      </c>
    </row>
    <row r="22" spans="1:14" ht="15.5" x14ac:dyDescent="0.35">
      <c r="A22" s="58" t="s">
        <v>296</v>
      </c>
      <c r="B22" s="54">
        <v>3</v>
      </c>
      <c r="C22" s="72">
        <v>1</v>
      </c>
      <c r="D22" s="57">
        <v>4</v>
      </c>
      <c r="E22" s="54" t="s">
        <v>24</v>
      </c>
      <c r="F22" s="72">
        <v>2</v>
      </c>
      <c r="G22" s="55">
        <v>2</v>
      </c>
      <c r="H22" s="54" t="s">
        <v>24</v>
      </c>
      <c r="I22" s="72">
        <v>2</v>
      </c>
      <c r="J22" s="55">
        <v>2</v>
      </c>
      <c r="K22" s="54" t="s">
        <v>24</v>
      </c>
      <c r="L22" s="72" t="s">
        <v>24</v>
      </c>
      <c r="M22" s="72">
        <v>2</v>
      </c>
      <c r="N22" s="55">
        <v>2</v>
      </c>
    </row>
    <row r="23" spans="1:14" ht="15.5" x14ac:dyDescent="0.35">
      <c r="A23" s="58" t="s">
        <v>297</v>
      </c>
      <c r="B23" s="54">
        <v>1802</v>
      </c>
      <c r="C23" s="72">
        <v>2690</v>
      </c>
      <c r="D23" s="57">
        <v>4511</v>
      </c>
      <c r="E23" s="54">
        <v>284</v>
      </c>
      <c r="F23" s="72">
        <v>3716</v>
      </c>
      <c r="G23" s="55">
        <v>511</v>
      </c>
      <c r="H23" s="54">
        <v>202</v>
      </c>
      <c r="I23" s="72">
        <v>3810</v>
      </c>
      <c r="J23" s="55">
        <v>499</v>
      </c>
      <c r="K23" s="54">
        <v>116</v>
      </c>
      <c r="L23" s="72">
        <v>234</v>
      </c>
      <c r="M23" s="72">
        <v>2207</v>
      </c>
      <c r="N23" s="55">
        <v>1954</v>
      </c>
    </row>
    <row r="24" spans="1:14" ht="15.5" x14ac:dyDescent="0.35">
      <c r="A24" s="58" t="s">
        <v>79</v>
      </c>
      <c r="B24" s="54">
        <v>1116</v>
      </c>
      <c r="C24" s="72">
        <v>668</v>
      </c>
      <c r="D24" s="57">
        <v>1797</v>
      </c>
      <c r="E24" s="54">
        <v>25</v>
      </c>
      <c r="F24" s="72">
        <v>1604</v>
      </c>
      <c r="G24" s="55">
        <v>168</v>
      </c>
      <c r="H24" s="54">
        <v>53</v>
      </c>
      <c r="I24" s="72">
        <v>1660</v>
      </c>
      <c r="J24" s="55">
        <v>84</v>
      </c>
      <c r="K24" s="54">
        <v>231</v>
      </c>
      <c r="L24" s="72">
        <v>175</v>
      </c>
      <c r="M24" s="72">
        <v>1312</v>
      </c>
      <c r="N24" s="55">
        <v>79</v>
      </c>
    </row>
    <row r="25" spans="1:14" ht="15.5" x14ac:dyDescent="0.35">
      <c r="A25" s="58" t="s">
        <v>80</v>
      </c>
      <c r="B25" s="54">
        <v>182</v>
      </c>
      <c r="C25" s="72">
        <v>208</v>
      </c>
      <c r="D25" s="57">
        <v>390</v>
      </c>
      <c r="E25" s="54">
        <v>2</v>
      </c>
      <c r="F25" s="72">
        <v>362</v>
      </c>
      <c r="G25" s="55">
        <v>26</v>
      </c>
      <c r="H25" s="54">
        <v>15</v>
      </c>
      <c r="I25" s="72">
        <v>341</v>
      </c>
      <c r="J25" s="55">
        <v>34</v>
      </c>
      <c r="K25" s="54">
        <v>5</v>
      </c>
      <c r="L25" s="72">
        <v>42</v>
      </c>
      <c r="M25" s="72">
        <v>298</v>
      </c>
      <c r="N25" s="55">
        <v>45</v>
      </c>
    </row>
    <row r="26" spans="1:14" ht="15.5" x14ac:dyDescent="0.35">
      <c r="A26" s="58" t="s">
        <v>81</v>
      </c>
      <c r="B26" s="54">
        <v>26</v>
      </c>
      <c r="C26" s="72">
        <v>36</v>
      </c>
      <c r="D26" s="57">
        <v>62</v>
      </c>
      <c r="E26" s="54" t="s">
        <v>24</v>
      </c>
      <c r="F26" s="72">
        <v>41</v>
      </c>
      <c r="G26" s="55">
        <v>21</v>
      </c>
      <c r="H26" s="54">
        <v>2</v>
      </c>
      <c r="I26" s="72">
        <v>40</v>
      </c>
      <c r="J26" s="55">
        <v>20</v>
      </c>
      <c r="K26" s="54">
        <v>2</v>
      </c>
      <c r="L26" s="72">
        <v>3</v>
      </c>
      <c r="M26" s="72">
        <v>35</v>
      </c>
      <c r="N26" s="55">
        <v>22</v>
      </c>
    </row>
    <row r="27" spans="1:14" ht="15.5" x14ac:dyDescent="0.35">
      <c r="A27" s="58" t="s">
        <v>298</v>
      </c>
      <c r="B27" s="54">
        <v>90</v>
      </c>
      <c r="C27" s="72">
        <v>159</v>
      </c>
      <c r="D27" s="57">
        <v>249</v>
      </c>
      <c r="E27" s="54">
        <v>17</v>
      </c>
      <c r="F27" s="72">
        <v>204</v>
      </c>
      <c r="G27" s="55">
        <v>28</v>
      </c>
      <c r="H27" s="54">
        <v>4</v>
      </c>
      <c r="I27" s="72">
        <v>206</v>
      </c>
      <c r="J27" s="55">
        <v>39</v>
      </c>
      <c r="K27" s="54">
        <v>2</v>
      </c>
      <c r="L27" s="72">
        <v>13</v>
      </c>
      <c r="M27" s="72">
        <v>155</v>
      </c>
      <c r="N27" s="55">
        <v>79</v>
      </c>
    </row>
    <row r="28" spans="1:14" ht="15.5" x14ac:dyDescent="0.35">
      <c r="A28" s="58" t="s">
        <v>299</v>
      </c>
      <c r="B28" s="54">
        <v>154</v>
      </c>
      <c r="C28" s="72">
        <v>168</v>
      </c>
      <c r="D28" s="57">
        <v>323</v>
      </c>
      <c r="E28" s="54">
        <v>8</v>
      </c>
      <c r="F28" s="72">
        <v>299</v>
      </c>
      <c r="G28" s="55">
        <v>16</v>
      </c>
      <c r="H28" s="54">
        <v>15</v>
      </c>
      <c r="I28" s="72">
        <v>278</v>
      </c>
      <c r="J28" s="55">
        <v>30</v>
      </c>
      <c r="K28" s="54">
        <v>23</v>
      </c>
      <c r="L28" s="72">
        <v>14</v>
      </c>
      <c r="M28" s="72">
        <v>259</v>
      </c>
      <c r="N28" s="55">
        <v>27</v>
      </c>
    </row>
    <row r="29" spans="1:14" ht="15.5" x14ac:dyDescent="0.35">
      <c r="A29" s="58" t="s">
        <v>300</v>
      </c>
      <c r="B29" s="54">
        <v>3</v>
      </c>
      <c r="C29" s="72" t="s">
        <v>24</v>
      </c>
      <c r="D29" s="57">
        <v>3</v>
      </c>
      <c r="E29" s="54" t="s">
        <v>24</v>
      </c>
      <c r="F29" s="72">
        <v>3</v>
      </c>
      <c r="G29" s="55" t="s">
        <v>24</v>
      </c>
      <c r="H29" s="54" t="s">
        <v>24</v>
      </c>
      <c r="I29" s="72">
        <v>2</v>
      </c>
      <c r="J29" s="55">
        <v>1</v>
      </c>
      <c r="K29" s="54" t="s">
        <v>24</v>
      </c>
      <c r="L29" s="72" t="s">
        <v>24</v>
      </c>
      <c r="M29" s="72">
        <v>3</v>
      </c>
      <c r="N29" s="55" t="s">
        <v>24</v>
      </c>
    </row>
    <row r="30" spans="1:14" ht="15.5" x14ac:dyDescent="0.35">
      <c r="A30" s="58" t="s">
        <v>69</v>
      </c>
      <c r="B30" s="54">
        <v>9560</v>
      </c>
      <c r="C30" s="72">
        <v>8798</v>
      </c>
      <c r="D30" s="57">
        <v>18391</v>
      </c>
      <c r="E30" s="54">
        <v>389</v>
      </c>
      <c r="F30" s="72">
        <v>10697</v>
      </c>
      <c r="G30" s="55">
        <v>7305</v>
      </c>
      <c r="H30" s="54">
        <v>513</v>
      </c>
      <c r="I30" s="72">
        <v>10966</v>
      </c>
      <c r="J30" s="55">
        <v>6912</v>
      </c>
      <c r="K30" s="54">
        <v>341</v>
      </c>
      <c r="L30" s="72">
        <v>2168</v>
      </c>
      <c r="M30" s="72">
        <v>10070</v>
      </c>
      <c r="N30" s="55">
        <v>5812</v>
      </c>
    </row>
    <row r="31" spans="1:14" ht="15.5" x14ac:dyDescent="0.35">
      <c r="A31" s="58" t="s">
        <v>70</v>
      </c>
      <c r="B31" s="54">
        <v>183</v>
      </c>
      <c r="C31" s="72">
        <v>407</v>
      </c>
      <c r="D31" s="57">
        <v>590</v>
      </c>
      <c r="E31" s="54">
        <v>9</v>
      </c>
      <c r="F31" s="72">
        <v>423</v>
      </c>
      <c r="G31" s="55">
        <v>158</v>
      </c>
      <c r="H31" s="54">
        <v>17</v>
      </c>
      <c r="I31" s="72">
        <v>340</v>
      </c>
      <c r="J31" s="55">
        <v>233</v>
      </c>
      <c r="K31" s="54">
        <v>23</v>
      </c>
      <c r="L31" s="72">
        <v>30</v>
      </c>
      <c r="M31" s="72">
        <v>346</v>
      </c>
      <c r="N31" s="55">
        <v>191</v>
      </c>
    </row>
    <row r="32" spans="1:14" ht="15.5" x14ac:dyDescent="0.35">
      <c r="A32" s="58" t="s">
        <v>301</v>
      </c>
      <c r="B32" s="54">
        <v>485</v>
      </c>
      <c r="C32" s="72">
        <v>1013</v>
      </c>
      <c r="D32" s="57">
        <v>1502</v>
      </c>
      <c r="E32" s="54">
        <v>41</v>
      </c>
      <c r="F32" s="72">
        <v>1376</v>
      </c>
      <c r="G32" s="55">
        <v>85</v>
      </c>
      <c r="H32" s="54">
        <v>104</v>
      </c>
      <c r="I32" s="72">
        <v>1321</v>
      </c>
      <c r="J32" s="55">
        <v>77</v>
      </c>
      <c r="K32" s="54">
        <v>127</v>
      </c>
      <c r="L32" s="72">
        <v>140</v>
      </c>
      <c r="M32" s="72">
        <v>1126</v>
      </c>
      <c r="N32" s="55">
        <v>109</v>
      </c>
    </row>
    <row r="33" spans="1:14" ht="15.5" x14ac:dyDescent="0.35">
      <c r="A33" s="58" t="s">
        <v>71</v>
      </c>
      <c r="B33" s="54">
        <v>58</v>
      </c>
      <c r="C33" s="72">
        <v>117</v>
      </c>
      <c r="D33" s="57">
        <v>175</v>
      </c>
      <c r="E33" s="54">
        <v>3</v>
      </c>
      <c r="F33" s="72">
        <v>112</v>
      </c>
      <c r="G33" s="55">
        <v>60</v>
      </c>
      <c r="H33" s="54">
        <v>16</v>
      </c>
      <c r="I33" s="72">
        <v>97</v>
      </c>
      <c r="J33" s="55">
        <v>62</v>
      </c>
      <c r="K33" s="54">
        <v>11</v>
      </c>
      <c r="L33" s="72">
        <v>11</v>
      </c>
      <c r="M33" s="72">
        <v>91</v>
      </c>
      <c r="N33" s="55">
        <v>62</v>
      </c>
    </row>
    <row r="34" spans="1:14" ht="15.5" x14ac:dyDescent="0.35">
      <c r="A34" s="58" t="s">
        <v>302</v>
      </c>
      <c r="B34" s="54">
        <v>39</v>
      </c>
      <c r="C34" s="72">
        <v>65</v>
      </c>
      <c r="D34" s="57">
        <v>104</v>
      </c>
      <c r="E34" s="54">
        <v>91</v>
      </c>
      <c r="F34" s="72">
        <v>7</v>
      </c>
      <c r="G34" s="55">
        <v>6</v>
      </c>
      <c r="H34" s="54">
        <v>2</v>
      </c>
      <c r="I34" s="72">
        <v>96</v>
      </c>
      <c r="J34" s="55">
        <v>6</v>
      </c>
      <c r="K34" s="54">
        <v>11</v>
      </c>
      <c r="L34" s="72">
        <v>19</v>
      </c>
      <c r="M34" s="72">
        <v>66</v>
      </c>
      <c r="N34" s="55">
        <v>8</v>
      </c>
    </row>
    <row r="35" spans="1:14" ht="15.5" x14ac:dyDescent="0.35">
      <c r="A35" s="110" t="s">
        <v>303</v>
      </c>
      <c r="B35" s="68">
        <v>1404</v>
      </c>
      <c r="C35" s="69">
        <v>2089</v>
      </c>
      <c r="D35" s="70">
        <v>3497</v>
      </c>
      <c r="E35" s="68">
        <v>78</v>
      </c>
      <c r="F35" s="69">
        <v>2956</v>
      </c>
      <c r="G35" s="114">
        <v>463</v>
      </c>
      <c r="H35" s="68">
        <v>179</v>
      </c>
      <c r="I35" s="69">
        <v>2930</v>
      </c>
      <c r="J35" s="114">
        <v>388</v>
      </c>
      <c r="K35" s="68">
        <v>294</v>
      </c>
      <c r="L35" s="69">
        <v>323</v>
      </c>
      <c r="M35" s="69">
        <v>2454</v>
      </c>
      <c r="N35" s="114">
        <v>426</v>
      </c>
    </row>
    <row r="36" spans="1:14" ht="15.5" x14ac:dyDescent="0.35">
      <c r="A36" s="58" t="s">
        <v>73</v>
      </c>
      <c r="B36" s="54">
        <v>4</v>
      </c>
      <c r="C36" s="72">
        <v>17</v>
      </c>
      <c r="D36" s="57">
        <v>21</v>
      </c>
      <c r="E36" s="54" t="s">
        <v>24</v>
      </c>
      <c r="F36" s="72">
        <v>16</v>
      </c>
      <c r="G36" s="55">
        <v>5</v>
      </c>
      <c r="H36" s="54">
        <v>1</v>
      </c>
      <c r="I36" s="72">
        <v>14</v>
      </c>
      <c r="J36" s="55">
        <v>6</v>
      </c>
      <c r="K36" s="54">
        <v>1</v>
      </c>
      <c r="L36" s="72">
        <v>1</v>
      </c>
      <c r="M36" s="72">
        <v>13</v>
      </c>
      <c r="N36" s="55">
        <v>6</v>
      </c>
    </row>
    <row r="37" spans="1:14" ht="15.5" x14ac:dyDescent="0.35">
      <c r="A37" s="58" t="s">
        <v>72</v>
      </c>
      <c r="B37" s="54">
        <v>64</v>
      </c>
      <c r="C37" s="72">
        <v>140</v>
      </c>
      <c r="D37" s="57">
        <v>208</v>
      </c>
      <c r="E37" s="54">
        <v>2</v>
      </c>
      <c r="F37" s="72">
        <v>174</v>
      </c>
      <c r="G37" s="55">
        <v>32</v>
      </c>
      <c r="H37" s="54">
        <v>8</v>
      </c>
      <c r="I37" s="72">
        <v>168</v>
      </c>
      <c r="J37" s="55">
        <v>32</v>
      </c>
      <c r="K37" s="54">
        <v>6</v>
      </c>
      <c r="L37" s="72">
        <v>17</v>
      </c>
      <c r="M37" s="72">
        <v>154</v>
      </c>
      <c r="N37" s="55">
        <v>31</v>
      </c>
    </row>
    <row r="38" spans="1:14" ht="15.5" x14ac:dyDescent="0.35">
      <c r="A38" s="58" t="s">
        <v>74</v>
      </c>
      <c r="B38" s="54">
        <v>248</v>
      </c>
      <c r="C38" s="72">
        <v>418</v>
      </c>
      <c r="D38" s="57">
        <v>666</v>
      </c>
      <c r="E38" s="54">
        <v>14</v>
      </c>
      <c r="F38" s="72">
        <v>599</v>
      </c>
      <c r="G38" s="55">
        <v>53</v>
      </c>
      <c r="H38" s="54">
        <v>26</v>
      </c>
      <c r="I38" s="72">
        <v>619</v>
      </c>
      <c r="J38" s="55">
        <v>21</v>
      </c>
      <c r="K38" s="54">
        <v>50</v>
      </c>
      <c r="L38" s="72">
        <v>92</v>
      </c>
      <c r="M38" s="72">
        <v>490</v>
      </c>
      <c r="N38" s="55">
        <v>34</v>
      </c>
    </row>
    <row r="39" spans="1:14" ht="15.5" x14ac:dyDescent="0.35">
      <c r="A39" s="58" t="s">
        <v>75</v>
      </c>
      <c r="B39" s="54">
        <v>117</v>
      </c>
      <c r="C39" s="72">
        <v>213</v>
      </c>
      <c r="D39" s="57">
        <v>331</v>
      </c>
      <c r="E39" s="54">
        <v>2</v>
      </c>
      <c r="F39" s="72">
        <v>179</v>
      </c>
      <c r="G39" s="55">
        <v>150</v>
      </c>
      <c r="H39" s="54">
        <v>3</v>
      </c>
      <c r="I39" s="72">
        <v>168</v>
      </c>
      <c r="J39" s="55">
        <v>160</v>
      </c>
      <c r="K39" s="54">
        <v>11</v>
      </c>
      <c r="L39" s="72">
        <v>24</v>
      </c>
      <c r="M39" s="72">
        <v>143</v>
      </c>
      <c r="N39" s="55">
        <v>153</v>
      </c>
    </row>
    <row r="40" spans="1:14" ht="15.5" x14ac:dyDescent="0.35">
      <c r="A40" s="58" t="s">
        <v>76</v>
      </c>
      <c r="B40" s="54">
        <v>365</v>
      </c>
      <c r="C40" s="72">
        <v>642</v>
      </c>
      <c r="D40" s="57">
        <v>1012</v>
      </c>
      <c r="E40" s="54">
        <v>10</v>
      </c>
      <c r="F40" s="72">
        <v>885</v>
      </c>
      <c r="G40" s="55">
        <v>117</v>
      </c>
      <c r="H40" s="54">
        <v>38</v>
      </c>
      <c r="I40" s="72">
        <v>858</v>
      </c>
      <c r="J40" s="55">
        <v>116</v>
      </c>
      <c r="K40" s="54">
        <v>57</v>
      </c>
      <c r="L40" s="72">
        <v>126</v>
      </c>
      <c r="M40" s="72">
        <v>720</v>
      </c>
      <c r="N40" s="55">
        <v>109</v>
      </c>
    </row>
    <row r="41" spans="1:14" ht="15.5" x14ac:dyDescent="0.35">
      <c r="A41" s="58" t="s">
        <v>77</v>
      </c>
      <c r="B41" s="54">
        <v>33</v>
      </c>
      <c r="C41" s="72">
        <v>75</v>
      </c>
      <c r="D41" s="57">
        <v>108</v>
      </c>
      <c r="E41" s="54" t="s">
        <v>24</v>
      </c>
      <c r="F41" s="72">
        <v>103</v>
      </c>
      <c r="G41" s="55">
        <v>5</v>
      </c>
      <c r="H41" s="54">
        <v>8</v>
      </c>
      <c r="I41" s="72">
        <v>97</v>
      </c>
      <c r="J41" s="55">
        <v>3</v>
      </c>
      <c r="K41" s="54">
        <v>8</v>
      </c>
      <c r="L41" s="72">
        <v>10</v>
      </c>
      <c r="M41" s="72">
        <v>79</v>
      </c>
      <c r="N41" s="55">
        <v>11</v>
      </c>
    </row>
    <row r="42" spans="1:14" ht="15.5" x14ac:dyDescent="0.35">
      <c r="A42" s="58" t="s">
        <v>82</v>
      </c>
      <c r="B42" s="54">
        <v>939</v>
      </c>
      <c r="C42" s="72">
        <v>985</v>
      </c>
      <c r="D42" s="57">
        <v>1925</v>
      </c>
      <c r="E42" s="54">
        <v>43</v>
      </c>
      <c r="F42" s="72">
        <v>1775</v>
      </c>
      <c r="G42" s="55">
        <v>107</v>
      </c>
      <c r="H42" s="54">
        <v>99</v>
      </c>
      <c r="I42" s="72">
        <v>1714</v>
      </c>
      <c r="J42" s="55">
        <v>112</v>
      </c>
      <c r="K42" s="54">
        <v>163</v>
      </c>
      <c r="L42" s="72">
        <v>185</v>
      </c>
      <c r="M42" s="72">
        <v>1155</v>
      </c>
      <c r="N42" s="55">
        <v>422</v>
      </c>
    </row>
    <row r="43" spans="1:14" ht="15.5" x14ac:dyDescent="0.35">
      <c r="A43" s="58" t="s">
        <v>83</v>
      </c>
      <c r="B43" s="54">
        <v>772</v>
      </c>
      <c r="C43" s="72">
        <v>2258</v>
      </c>
      <c r="D43" s="57">
        <v>3037</v>
      </c>
      <c r="E43" s="54">
        <v>32</v>
      </c>
      <c r="F43" s="72">
        <v>1172</v>
      </c>
      <c r="G43" s="55">
        <v>1833</v>
      </c>
      <c r="H43" s="54">
        <v>60</v>
      </c>
      <c r="I43" s="72">
        <v>1108</v>
      </c>
      <c r="J43" s="55">
        <v>1869</v>
      </c>
      <c r="K43" s="54">
        <v>38</v>
      </c>
      <c r="L43" s="72">
        <v>95</v>
      </c>
      <c r="M43" s="72">
        <v>998</v>
      </c>
      <c r="N43" s="55">
        <v>1906</v>
      </c>
    </row>
    <row r="44" spans="1:14" ht="15.5" x14ac:dyDescent="0.35">
      <c r="A44" s="58" t="s">
        <v>304</v>
      </c>
      <c r="B44" s="54">
        <v>114</v>
      </c>
      <c r="C44" s="72">
        <v>129</v>
      </c>
      <c r="D44" s="57">
        <v>244</v>
      </c>
      <c r="E44" s="54">
        <v>2</v>
      </c>
      <c r="F44" s="72">
        <v>228</v>
      </c>
      <c r="G44" s="55">
        <v>14</v>
      </c>
      <c r="H44" s="54">
        <v>13</v>
      </c>
      <c r="I44" s="72">
        <v>222</v>
      </c>
      <c r="J44" s="55">
        <v>9</v>
      </c>
      <c r="K44" s="54">
        <v>18</v>
      </c>
      <c r="L44" s="72">
        <v>25</v>
      </c>
      <c r="M44" s="72">
        <v>180</v>
      </c>
      <c r="N44" s="55">
        <v>21</v>
      </c>
    </row>
    <row r="45" spans="1:14" ht="15.5" x14ac:dyDescent="0.35">
      <c r="A45" s="58" t="s">
        <v>84</v>
      </c>
      <c r="B45" s="54">
        <v>127</v>
      </c>
      <c r="C45" s="72">
        <v>135</v>
      </c>
      <c r="D45" s="57">
        <v>271</v>
      </c>
      <c r="E45" s="54" t="s">
        <v>24</v>
      </c>
      <c r="F45" s="72">
        <v>136</v>
      </c>
      <c r="G45" s="55">
        <v>135</v>
      </c>
      <c r="H45" s="54" t="s">
        <v>24</v>
      </c>
      <c r="I45" s="72">
        <v>136</v>
      </c>
      <c r="J45" s="55">
        <v>135</v>
      </c>
      <c r="K45" s="54">
        <v>22</v>
      </c>
      <c r="L45" s="72">
        <v>13</v>
      </c>
      <c r="M45" s="72">
        <v>91</v>
      </c>
      <c r="N45" s="55">
        <v>145</v>
      </c>
    </row>
    <row r="46" spans="1:14" ht="15.5" x14ac:dyDescent="0.35">
      <c r="A46" s="58" t="s">
        <v>305</v>
      </c>
      <c r="B46" s="54">
        <v>24</v>
      </c>
      <c r="C46" s="72">
        <v>41</v>
      </c>
      <c r="D46" s="57">
        <v>65</v>
      </c>
      <c r="E46" s="54" t="s">
        <v>24</v>
      </c>
      <c r="F46" s="72">
        <v>65</v>
      </c>
      <c r="G46" s="55" t="s">
        <v>24</v>
      </c>
      <c r="H46" s="54">
        <v>1</v>
      </c>
      <c r="I46" s="72">
        <v>63</v>
      </c>
      <c r="J46" s="55">
        <v>1</v>
      </c>
      <c r="K46" s="54">
        <v>7</v>
      </c>
      <c r="L46" s="72">
        <v>2</v>
      </c>
      <c r="M46" s="72">
        <v>44</v>
      </c>
      <c r="N46" s="55">
        <v>12</v>
      </c>
    </row>
    <row r="47" spans="1:14" ht="15.5" x14ac:dyDescent="0.35">
      <c r="A47" s="58" t="s">
        <v>85</v>
      </c>
      <c r="B47" s="54">
        <v>1957</v>
      </c>
      <c r="C47" s="72">
        <v>2826</v>
      </c>
      <c r="D47" s="57">
        <v>4785</v>
      </c>
      <c r="E47" s="54">
        <v>134</v>
      </c>
      <c r="F47" s="72">
        <v>4379</v>
      </c>
      <c r="G47" s="55">
        <v>272</v>
      </c>
      <c r="H47" s="54">
        <v>171</v>
      </c>
      <c r="I47" s="72">
        <v>4600</v>
      </c>
      <c r="J47" s="55">
        <v>14</v>
      </c>
      <c r="K47" s="54">
        <v>155</v>
      </c>
      <c r="L47" s="72">
        <v>464</v>
      </c>
      <c r="M47" s="72">
        <v>3445</v>
      </c>
      <c r="N47" s="55">
        <v>721</v>
      </c>
    </row>
    <row r="48" spans="1:14" ht="15.5" x14ac:dyDescent="0.35">
      <c r="A48" s="58" t="s">
        <v>306</v>
      </c>
      <c r="B48" s="54">
        <v>19</v>
      </c>
      <c r="C48" s="72">
        <v>36</v>
      </c>
      <c r="D48" s="57">
        <v>55</v>
      </c>
      <c r="E48" s="54" t="s">
        <v>24</v>
      </c>
      <c r="F48" s="72">
        <v>53</v>
      </c>
      <c r="G48" s="55">
        <v>2</v>
      </c>
      <c r="H48" s="54" t="s">
        <v>24</v>
      </c>
      <c r="I48" s="72">
        <v>53</v>
      </c>
      <c r="J48" s="55">
        <v>2</v>
      </c>
      <c r="K48" s="54">
        <v>2</v>
      </c>
      <c r="L48" s="72">
        <v>6</v>
      </c>
      <c r="M48" s="72">
        <v>44</v>
      </c>
      <c r="N48" s="55">
        <v>3</v>
      </c>
    </row>
    <row r="49" spans="1:14" ht="15.5" x14ac:dyDescent="0.35">
      <c r="A49" s="58" t="s">
        <v>307</v>
      </c>
      <c r="B49" s="54">
        <v>357</v>
      </c>
      <c r="C49" s="72">
        <v>474</v>
      </c>
      <c r="D49" s="57">
        <v>831</v>
      </c>
      <c r="E49" s="54">
        <v>19</v>
      </c>
      <c r="F49" s="72">
        <v>598</v>
      </c>
      <c r="G49" s="55">
        <v>214</v>
      </c>
      <c r="H49" s="54">
        <v>21</v>
      </c>
      <c r="I49" s="72">
        <v>585</v>
      </c>
      <c r="J49" s="55">
        <v>225</v>
      </c>
      <c r="K49" s="54">
        <v>100</v>
      </c>
      <c r="L49" s="72">
        <v>92</v>
      </c>
      <c r="M49" s="72">
        <v>505</v>
      </c>
      <c r="N49" s="55">
        <v>134</v>
      </c>
    </row>
    <row r="50" spans="1:14" ht="15.5" x14ac:dyDescent="0.35">
      <c r="A50" s="58" t="s">
        <v>308</v>
      </c>
      <c r="B50" s="54">
        <v>1721</v>
      </c>
      <c r="C50" s="72">
        <v>4247</v>
      </c>
      <c r="D50" s="57">
        <v>5984</v>
      </c>
      <c r="E50" s="54">
        <v>145</v>
      </c>
      <c r="F50" s="72">
        <v>5497</v>
      </c>
      <c r="G50" s="55">
        <v>342</v>
      </c>
      <c r="H50" s="54">
        <v>256</v>
      </c>
      <c r="I50" s="72">
        <v>5494</v>
      </c>
      <c r="J50" s="55">
        <v>234</v>
      </c>
      <c r="K50" s="54">
        <v>170</v>
      </c>
      <c r="L50" s="72">
        <v>581</v>
      </c>
      <c r="M50" s="72">
        <v>4531</v>
      </c>
      <c r="N50" s="55">
        <v>702</v>
      </c>
    </row>
    <row r="51" spans="1:14" ht="15.5" x14ac:dyDescent="0.35">
      <c r="A51" s="58" t="s">
        <v>309</v>
      </c>
      <c r="B51" s="54">
        <v>322</v>
      </c>
      <c r="C51" s="72">
        <v>838</v>
      </c>
      <c r="D51" s="57">
        <v>1161</v>
      </c>
      <c r="E51" s="54">
        <v>20</v>
      </c>
      <c r="F51" s="72">
        <v>1080</v>
      </c>
      <c r="G51" s="55">
        <v>61</v>
      </c>
      <c r="H51" s="54">
        <v>37</v>
      </c>
      <c r="I51" s="72">
        <v>1063</v>
      </c>
      <c r="J51" s="55">
        <v>61</v>
      </c>
      <c r="K51" s="54">
        <v>27</v>
      </c>
      <c r="L51" s="72">
        <v>137</v>
      </c>
      <c r="M51" s="72">
        <v>882</v>
      </c>
      <c r="N51" s="55">
        <v>115</v>
      </c>
    </row>
    <row r="52" spans="1:14" ht="15.5" x14ac:dyDescent="0.35">
      <c r="A52" s="58" t="s">
        <v>310</v>
      </c>
      <c r="B52" s="54">
        <v>24</v>
      </c>
      <c r="C52" s="72">
        <v>76</v>
      </c>
      <c r="D52" s="57">
        <v>100</v>
      </c>
      <c r="E52" s="54">
        <v>2</v>
      </c>
      <c r="F52" s="72">
        <v>88</v>
      </c>
      <c r="G52" s="55">
        <v>10</v>
      </c>
      <c r="H52" s="54">
        <v>1</v>
      </c>
      <c r="I52" s="72">
        <v>93</v>
      </c>
      <c r="J52" s="55">
        <v>6</v>
      </c>
      <c r="K52" s="54">
        <v>3</v>
      </c>
      <c r="L52" s="72">
        <v>15</v>
      </c>
      <c r="M52" s="72">
        <v>70</v>
      </c>
      <c r="N52" s="55">
        <v>12</v>
      </c>
    </row>
    <row r="53" spans="1:14" ht="15.5" x14ac:dyDescent="0.35">
      <c r="A53" s="58" t="s">
        <v>311</v>
      </c>
      <c r="B53" s="54">
        <v>117</v>
      </c>
      <c r="C53" s="72">
        <v>185</v>
      </c>
      <c r="D53" s="57">
        <v>302</v>
      </c>
      <c r="E53" s="54">
        <v>9</v>
      </c>
      <c r="F53" s="72">
        <v>251</v>
      </c>
      <c r="G53" s="55">
        <v>42</v>
      </c>
      <c r="H53" s="54">
        <v>8</v>
      </c>
      <c r="I53" s="72">
        <v>250</v>
      </c>
      <c r="J53" s="55">
        <v>44</v>
      </c>
      <c r="K53" s="54">
        <v>5</v>
      </c>
      <c r="L53" s="72">
        <v>33</v>
      </c>
      <c r="M53" s="72">
        <v>191</v>
      </c>
      <c r="N53" s="55">
        <v>73</v>
      </c>
    </row>
    <row r="54" spans="1:14" ht="15.5" x14ac:dyDescent="0.35">
      <c r="A54" s="58" t="s">
        <v>86</v>
      </c>
      <c r="B54" s="54">
        <v>183</v>
      </c>
      <c r="C54" s="72">
        <v>397</v>
      </c>
      <c r="D54" s="57">
        <v>581</v>
      </c>
      <c r="E54" s="54">
        <v>4</v>
      </c>
      <c r="F54" s="72">
        <v>486</v>
      </c>
      <c r="G54" s="55">
        <v>91</v>
      </c>
      <c r="H54" s="54">
        <v>13</v>
      </c>
      <c r="I54" s="72">
        <v>268</v>
      </c>
      <c r="J54" s="55">
        <v>300</v>
      </c>
      <c r="K54" s="54">
        <v>50</v>
      </c>
      <c r="L54" s="72">
        <v>58</v>
      </c>
      <c r="M54" s="72">
        <v>402</v>
      </c>
      <c r="N54" s="55">
        <v>71</v>
      </c>
    </row>
    <row r="55" spans="1:14" ht="15.5" x14ac:dyDescent="0.35">
      <c r="A55" s="58" t="s">
        <v>312</v>
      </c>
      <c r="B55" s="54">
        <v>86</v>
      </c>
      <c r="C55" s="72">
        <v>73</v>
      </c>
      <c r="D55" s="57">
        <v>159</v>
      </c>
      <c r="E55" s="54" t="s">
        <v>24</v>
      </c>
      <c r="F55" s="72">
        <v>132</v>
      </c>
      <c r="G55" s="55">
        <v>27</v>
      </c>
      <c r="H55" s="54">
        <v>5</v>
      </c>
      <c r="I55" s="72">
        <v>138</v>
      </c>
      <c r="J55" s="55">
        <v>16</v>
      </c>
      <c r="K55" s="54">
        <v>12</v>
      </c>
      <c r="L55" s="72">
        <v>17</v>
      </c>
      <c r="M55" s="72">
        <v>109</v>
      </c>
      <c r="N55" s="55">
        <v>21</v>
      </c>
    </row>
    <row r="56" spans="1:14" ht="15.5" x14ac:dyDescent="0.35">
      <c r="A56" s="58" t="s">
        <v>87</v>
      </c>
      <c r="B56" s="54">
        <v>15</v>
      </c>
      <c r="C56" s="72">
        <v>62</v>
      </c>
      <c r="D56" s="57">
        <v>77</v>
      </c>
      <c r="E56" s="54" t="s">
        <v>24</v>
      </c>
      <c r="F56" s="72">
        <v>54</v>
      </c>
      <c r="G56" s="55">
        <v>23</v>
      </c>
      <c r="H56" s="54" t="s">
        <v>24</v>
      </c>
      <c r="I56" s="72">
        <v>41</v>
      </c>
      <c r="J56" s="55">
        <v>36</v>
      </c>
      <c r="K56" s="54">
        <v>6</v>
      </c>
      <c r="L56" s="72">
        <v>8</v>
      </c>
      <c r="M56" s="72">
        <v>18</v>
      </c>
      <c r="N56" s="55">
        <v>45</v>
      </c>
    </row>
    <row r="57" spans="1:14" ht="15.5" x14ac:dyDescent="0.35">
      <c r="A57" s="58" t="s">
        <v>313</v>
      </c>
      <c r="B57" s="54">
        <v>40</v>
      </c>
      <c r="C57" s="72">
        <v>71</v>
      </c>
      <c r="D57" s="57">
        <v>111</v>
      </c>
      <c r="E57" s="54">
        <v>2</v>
      </c>
      <c r="F57" s="72">
        <v>90</v>
      </c>
      <c r="G57" s="55">
        <v>19</v>
      </c>
      <c r="H57" s="54">
        <v>4</v>
      </c>
      <c r="I57" s="72">
        <v>89</v>
      </c>
      <c r="J57" s="55">
        <v>18</v>
      </c>
      <c r="K57" s="54">
        <v>6</v>
      </c>
      <c r="L57" s="72">
        <v>14</v>
      </c>
      <c r="M57" s="72">
        <v>73</v>
      </c>
      <c r="N57" s="55">
        <v>18</v>
      </c>
    </row>
    <row r="58" spans="1:14" ht="15.5" x14ac:dyDescent="0.35">
      <c r="A58" s="58" t="s">
        <v>88</v>
      </c>
      <c r="B58" s="54">
        <v>20</v>
      </c>
      <c r="C58" s="72">
        <v>59</v>
      </c>
      <c r="D58" s="57">
        <v>79</v>
      </c>
      <c r="E58" s="54" t="s">
        <v>24</v>
      </c>
      <c r="F58" s="72">
        <v>72</v>
      </c>
      <c r="G58" s="55">
        <v>7</v>
      </c>
      <c r="H58" s="54">
        <v>6</v>
      </c>
      <c r="I58" s="72">
        <v>70</v>
      </c>
      <c r="J58" s="55">
        <v>3</v>
      </c>
      <c r="K58" s="54">
        <v>1</v>
      </c>
      <c r="L58" s="72">
        <v>4</v>
      </c>
      <c r="M58" s="72">
        <v>44</v>
      </c>
      <c r="N58" s="55">
        <v>30</v>
      </c>
    </row>
    <row r="59" spans="1:14" ht="15.5" x14ac:dyDescent="0.35">
      <c r="A59" s="58" t="s">
        <v>314</v>
      </c>
      <c r="B59" s="54">
        <v>68</v>
      </c>
      <c r="C59" s="72">
        <v>162</v>
      </c>
      <c r="D59" s="57">
        <v>230</v>
      </c>
      <c r="E59" s="54">
        <v>6</v>
      </c>
      <c r="F59" s="72">
        <v>157</v>
      </c>
      <c r="G59" s="55">
        <v>67</v>
      </c>
      <c r="H59" s="54">
        <v>8</v>
      </c>
      <c r="I59" s="72">
        <v>157</v>
      </c>
      <c r="J59" s="55">
        <v>65</v>
      </c>
      <c r="K59" s="54">
        <v>9</v>
      </c>
      <c r="L59" s="72">
        <v>12</v>
      </c>
      <c r="M59" s="72">
        <v>139</v>
      </c>
      <c r="N59" s="55">
        <v>70</v>
      </c>
    </row>
    <row r="60" spans="1:14" ht="15.5" x14ac:dyDescent="0.35">
      <c r="A60" s="58" t="s">
        <v>89</v>
      </c>
      <c r="B60" s="54">
        <v>16</v>
      </c>
      <c r="C60" s="72">
        <v>17</v>
      </c>
      <c r="D60" s="57">
        <v>33</v>
      </c>
      <c r="E60" s="54">
        <v>1</v>
      </c>
      <c r="F60" s="72">
        <v>31</v>
      </c>
      <c r="G60" s="55">
        <v>1</v>
      </c>
      <c r="H60" s="54">
        <v>1</v>
      </c>
      <c r="I60" s="72">
        <v>32</v>
      </c>
      <c r="J60" s="55" t="s">
        <v>24</v>
      </c>
      <c r="K60" s="54">
        <v>3</v>
      </c>
      <c r="L60" s="72">
        <v>6</v>
      </c>
      <c r="M60" s="72">
        <v>23</v>
      </c>
      <c r="N60" s="55">
        <v>1</v>
      </c>
    </row>
    <row r="61" spans="1:14" ht="15.5" x14ac:dyDescent="0.35">
      <c r="A61" s="58" t="s">
        <v>90</v>
      </c>
      <c r="B61" s="54">
        <v>13</v>
      </c>
      <c r="C61" s="72">
        <v>32</v>
      </c>
      <c r="D61" s="57">
        <v>45</v>
      </c>
      <c r="E61" s="54" t="s">
        <v>24</v>
      </c>
      <c r="F61" s="72">
        <v>41</v>
      </c>
      <c r="G61" s="55">
        <v>4</v>
      </c>
      <c r="H61" s="54">
        <v>4</v>
      </c>
      <c r="I61" s="72">
        <v>40</v>
      </c>
      <c r="J61" s="55">
        <v>1</v>
      </c>
      <c r="K61" s="54" t="s">
        <v>24</v>
      </c>
      <c r="L61" s="72">
        <v>3</v>
      </c>
      <c r="M61" s="72">
        <v>39</v>
      </c>
      <c r="N61" s="55">
        <v>3</v>
      </c>
    </row>
    <row r="62" spans="1:14" ht="15.5" x14ac:dyDescent="0.35">
      <c r="A62" s="58" t="s">
        <v>91</v>
      </c>
      <c r="B62" s="54">
        <v>10</v>
      </c>
      <c r="C62" s="72">
        <v>21</v>
      </c>
      <c r="D62" s="57">
        <v>31</v>
      </c>
      <c r="E62" s="54">
        <v>2</v>
      </c>
      <c r="F62" s="72">
        <v>25</v>
      </c>
      <c r="G62" s="55">
        <v>4</v>
      </c>
      <c r="H62" s="54" t="s">
        <v>24</v>
      </c>
      <c r="I62" s="72">
        <v>28</v>
      </c>
      <c r="J62" s="55">
        <v>3</v>
      </c>
      <c r="K62" s="54" t="s">
        <v>24</v>
      </c>
      <c r="L62" s="72">
        <v>2</v>
      </c>
      <c r="M62" s="72">
        <v>24</v>
      </c>
      <c r="N62" s="55">
        <v>5</v>
      </c>
    </row>
    <row r="63" spans="1:14" ht="15.5" x14ac:dyDescent="0.35">
      <c r="A63" s="58" t="s">
        <v>92</v>
      </c>
      <c r="B63" s="54">
        <v>13</v>
      </c>
      <c r="C63" s="72">
        <v>23</v>
      </c>
      <c r="D63" s="57">
        <v>36</v>
      </c>
      <c r="E63" s="54" t="s">
        <v>24</v>
      </c>
      <c r="F63" s="72">
        <v>29</v>
      </c>
      <c r="G63" s="55">
        <v>7</v>
      </c>
      <c r="H63" s="54">
        <v>3</v>
      </c>
      <c r="I63" s="72">
        <v>28</v>
      </c>
      <c r="J63" s="55">
        <v>5</v>
      </c>
      <c r="K63" s="54" t="s">
        <v>24</v>
      </c>
      <c r="L63" s="72">
        <v>9</v>
      </c>
      <c r="M63" s="72">
        <v>21</v>
      </c>
      <c r="N63" s="55">
        <v>6</v>
      </c>
    </row>
    <row r="64" spans="1:14" ht="15.5" x14ac:dyDescent="0.35">
      <c r="A64" s="58" t="s">
        <v>315</v>
      </c>
      <c r="B64" s="54">
        <v>182</v>
      </c>
      <c r="C64" s="72">
        <v>206</v>
      </c>
      <c r="D64" s="57">
        <v>389</v>
      </c>
      <c r="E64" s="54">
        <v>3</v>
      </c>
      <c r="F64" s="72">
        <v>278</v>
      </c>
      <c r="G64" s="55">
        <v>108</v>
      </c>
      <c r="H64" s="54">
        <v>11</v>
      </c>
      <c r="I64" s="72">
        <v>262</v>
      </c>
      <c r="J64" s="55">
        <v>116</v>
      </c>
      <c r="K64" s="54">
        <v>1</v>
      </c>
      <c r="L64" s="72">
        <v>7</v>
      </c>
      <c r="M64" s="72">
        <v>240</v>
      </c>
      <c r="N64" s="55">
        <v>141</v>
      </c>
    </row>
    <row r="65" spans="1:14" ht="15.5" x14ac:dyDescent="0.35">
      <c r="A65" s="110" t="s">
        <v>316</v>
      </c>
      <c r="B65" s="68">
        <v>7153</v>
      </c>
      <c r="C65" s="69">
        <v>8054</v>
      </c>
      <c r="D65" s="70">
        <v>15223</v>
      </c>
      <c r="E65" s="68">
        <v>330</v>
      </c>
      <c r="F65" s="69">
        <v>12832</v>
      </c>
      <c r="G65" s="114">
        <v>2061</v>
      </c>
      <c r="H65" s="68">
        <v>404</v>
      </c>
      <c r="I65" s="69">
        <v>12535</v>
      </c>
      <c r="J65" s="114">
        <v>2284</v>
      </c>
      <c r="K65" s="68">
        <v>1348</v>
      </c>
      <c r="L65" s="69">
        <v>2040</v>
      </c>
      <c r="M65" s="69">
        <v>9549</v>
      </c>
      <c r="N65" s="114">
        <v>2286</v>
      </c>
    </row>
    <row r="66" spans="1:14" ht="15.5" x14ac:dyDescent="0.35">
      <c r="A66" s="58" t="s">
        <v>317</v>
      </c>
      <c r="B66" s="54">
        <v>121</v>
      </c>
      <c r="C66" s="72">
        <v>230</v>
      </c>
      <c r="D66" s="57">
        <v>354</v>
      </c>
      <c r="E66" s="54">
        <v>7</v>
      </c>
      <c r="F66" s="72">
        <v>328</v>
      </c>
      <c r="G66" s="55">
        <v>19</v>
      </c>
      <c r="H66" s="54">
        <v>19</v>
      </c>
      <c r="I66" s="72">
        <v>304</v>
      </c>
      <c r="J66" s="55">
        <v>31</v>
      </c>
      <c r="K66" s="54">
        <v>12</v>
      </c>
      <c r="L66" s="72">
        <v>30</v>
      </c>
      <c r="M66" s="72">
        <v>291</v>
      </c>
      <c r="N66" s="55">
        <v>21</v>
      </c>
    </row>
    <row r="67" spans="1:14" ht="15.5" x14ac:dyDescent="0.35">
      <c r="A67" s="58" t="s">
        <v>318</v>
      </c>
      <c r="B67" s="54">
        <v>2371</v>
      </c>
      <c r="C67" s="72">
        <v>2688</v>
      </c>
      <c r="D67" s="57">
        <v>5080</v>
      </c>
      <c r="E67" s="54">
        <v>88</v>
      </c>
      <c r="F67" s="72">
        <v>4495</v>
      </c>
      <c r="G67" s="55">
        <v>497</v>
      </c>
      <c r="H67" s="54">
        <v>266</v>
      </c>
      <c r="I67" s="72">
        <v>4374</v>
      </c>
      <c r="J67" s="55">
        <v>440</v>
      </c>
      <c r="K67" s="54">
        <v>513</v>
      </c>
      <c r="L67" s="72">
        <v>481</v>
      </c>
      <c r="M67" s="72">
        <v>2830</v>
      </c>
      <c r="N67" s="55">
        <v>1256</v>
      </c>
    </row>
    <row r="68" spans="1:14" ht="15.5" x14ac:dyDescent="0.35">
      <c r="A68" s="58" t="s">
        <v>319</v>
      </c>
      <c r="B68" s="54">
        <v>96</v>
      </c>
      <c r="C68" s="72">
        <v>62</v>
      </c>
      <c r="D68" s="57">
        <v>158</v>
      </c>
      <c r="E68" s="54" t="s">
        <v>24</v>
      </c>
      <c r="F68" s="72">
        <v>158</v>
      </c>
      <c r="G68" s="55" t="s">
        <v>24</v>
      </c>
      <c r="H68" s="54">
        <v>1</v>
      </c>
      <c r="I68" s="72">
        <v>155</v>
      </c>
      <c r="J68" s="55">
        <v>2</v>
      </c>
      <c r="K68" s="54">
        <v>15</v>
      </c>
      <c r="L68" s="72">
        <v>11</v>
      </c>
      <c r="M68" s="72">
        <v>127</v>
      </c>
      <c r="N68" s="55">
        <v>5</v>
      </c>
    </row>
    <row r="69" spans="1:14" ht="15.5" x14ac:dyDescent="0.35">
      <c r="A69" s="58" t="s">
        <v>320</v>
      </c>
      <c r="B69" s="54">
        <v>813</v>
      </c>
      <c r="C69" s="72">
        <v>1247</v>
      </c>
      <c r="D69" s="57">
        <v>2062</v>
      </c>
      <c r="E69" s="54">
        <v>54</v>
      </c>
      <c r="F69" s="72">
        <v>1840</v>
      </c>
      <c r="G69" s="55">
        <v>168</v>
      </c>
      <c r="H69" s="54">
        <v>124</v>
      </c>
      <c r="I69" s="72">
        <v>1718</v>
      </c>
      <c r="J69" s="55">
        <v>220</v>
      </c>
      <c r="K69" s="54">
        <v>113</v>
      </c>
      <c r="L69" s="72">
        <v>166</v>
      </c>
      <c r="M69" s="72">
        <v>1575</v>
      </c>
      <c r="N69" s="55">
        <v>208</v>
      </c>
    </row>
    <row r="70" spans="1:14" ht="15.5" x14ac:dyDescent="0.35">
      <c r="A70" s="58" t="s">
        <v>321</v>
      </c>
      <c r="B70" s="54">
        <v>234</v>
      </c>
      <c r="C70" s="72">
        <v>291</v>
      </c>
      <c r="D70" s="57">
        <v>526</v>
      </c>
      <c r="E70" s="54">
        <v>6</v>
      </c>
      <c r="F70" s="72">
        <v>511</v>
      </c>
      <c r="G70" s="55">
        <v>9</v>
      </c>
      <c r="H70" s="54">
        <v>21</v>
      </c>
      <c r="I70" s="72">
        <v>482</v>
      </c>
      <c r="J70" s="55">
        <v>23</v>
      </c>
      <c r="K70" s="54">
        <v>35</v>
      </c>
      <c r="L70" s="72">
        <v>70</v>
      </c>
      <c r="M70" s="72">
        <v>389</v>
      </c>
      <c r="N70" s="55">
        <v>32</v>
      </c>
    </row>
    <row r="71" spans="1:14" ht="15.5" x14ac:dyDescent="0.35">
      <c r="A71" s="58" t="s">
        <v>64</v>
      </c>
      <c r="B71" s="54">
        <v>51</v>
      </c>
      <c r="C71" s="72">
        <v>54</v>
      </c>
      <c r="D71" s="57">
        <v>105</v>
      </c>
      <c r="E71" s="54">
        <v>2</v>
      </c>
      <c r="F71" s="72">
        <v>93</v>
      </c>
      <c r="G71" s="55">
        <v>10</v>
      </c>
      <c r="H71" s="54">
        <v>3</v>
      </c>
      <c r="I71" s="72">
        <v>93</v>
      </c>
      <c r="J71" s="55">
        <v>9</v>
      </c>
      <c r="K71" s="54">
        <v>10</v>
      </c>
      <c r="L71" s="72">
        <v>14</v>
      </c>
      <c r="M71" s="72">
        <v>69</v>
      </c>
      <c r="N71" s="55">
        <v>12</v>
      </c>
    </row>
    <row r="72" spans="1:14" ht="15.5" x14ac:dyDescent="0.35">
      <c r="A72" s="58" t="s">
        <v>93</v>
      </c>
      <c r="B72" s="54">
        <v>74</v>
      </c>
      <c r="C72" s="72">
        <v>41</v>
      </c>
      <c r="D72" s="57">
        <v>115</v>
      </c>
      <c r="E72" s="54">
        <v>1</v>
      </c>
      <c r="F72" s="72">
        <v>85</v>
      </c>
      <c r="G72" s="55">
        <v>29</v>
      </c>
      <c r="H72" s="54">
        <v>3</v>
      </c>
      <c r="I72" s="72">
        <v>82</v>
      </c>
      <c r="J72" s="55">
        <v>30</v>
      </c>
      <c r="K72" s="54">
        <v>1</v>
      </c>
      <c r="L72" s="72">
        <v>10</v>
      </c>
      <c r="M72" s="72">
        <v>75</v>
      </c>
      <c r="N72" s="55">
        <v>29</v>
      </c>
    </row>
    <row r="73" spans="1:14" ht="15.5" x14ac:dyDescent="0.35">
      <c r="A73" s="58" t="s">
        <v>322</v>
      </c>
      <c r="B73" s="54">
        <v>3</v>
      </c>
      <c r="C73" s="72">
        <v>5</v>
      </c>
      <c r="D73" s="57">
        <v>8</v>
      </c>
      <c r="E73" s="54" t="s">
        <v>24</v>
      </c>
      <c r="F73" s="72">
        <v>8</v>
      </c>
      <c r="G73" s="55" t="s">
        <v>24</v>
      </c>
      <c r="H73" s="54">
        <v>1</v>
      </c>
      <c r="I73" s="72">
        <v>7</v>
      </c>
      <c r="J73" s="55" t="s">
        <v>24</v>
      </c>
      <c r="K73" s="54" t="s">
        <v>24</v>
      </c>
      <c r="L73" s="72">
        <v>2</v>
      </c>
      <c r="M73" s="72">
        <v>6</v>
      </c>
      <c r="N73" s="55" t="s">
        <v>24</v>
      </c>
    </row>
    <row r="74" spans="1:14" ht="15.5" x14ac:dyDescent="0.35">
      <c r="A74" s="58" t="s">
        <v>62</v>
      </c>
      <c r="B74" s="54">
        <v>153</v>
      </c>
      <c r="C74" s="72">
        <v>232</v>
      </c>
      <c r="D74" s="57">
        <v>386</v>
      </c>
      <c r="E74" s="54">
        <v>7</v>
      </c>
      <c r="F74" s="72">
        <v>280</v>
      </c>
      <c r="G74" s="55">
        <v>99</v>
      </c>
      <c r="H74" s="54">
        <v>24</v>
      </c>
      <c r="I74" s="72">
        <v>255</v>
      </c>
      <c r="J74" s="55">
        <v>107</v>
      </c>
      <c r="K74" s="54">
        <v>25</v>
      </c>
      <c r="L74" s="72">
        <v>29</v>
      </c>
      <c r="M74" s="72">
        <v>227</v>
      </c>
      <c r="N74" s="55">
        <v>105</v>
      </c>
    </row>
    <row r="75" spans="1:14" ht="15.5" x14ac:dyDescent="0.35">
      <c r="A75" s="58" t="s">
        <v>94</v>
      </c>
      <c r="B75" s="54">
        <v>26</v>
      </c>
      <c r="C75" s="72">
        <v>37</v>
      </c>
      <c r="D75" s="57">
        <v>63</v>
      </c>
      <c r="E75" s="54">
        <v>1</v>
      </c>
      <c r="F75" s="72">
        <v>37</v>
      </c>
      <c r="G75" s="55">
        <v>25</v>
      </c>
      <c r="H75" s="54">
        <v>1</v>
      </c>
      <c r="I75" s="72">
        <v>34</v>
      </c>
      <c r="J75" s="55">
        <v>28</v>
      </c>
      <c r="K75" s="54">
        <v>4</v>
      </c>
      <c r="L75" s="72">
        <v>3</v>
      </c>
      <c r="M75" s="72">
        <v>30</v>
      </c>
      <c r="N75" s="55">
        <v>26</v>
      </c>
    </row>
    <row r="76" spans="1:14" ht="15.5" x14ac:dyDescent="0.35">
      <c r="A76" s="58" t="s">
        <v>323</v>
      </c>
      <c r="B76" s="54">
        <v>103</v>
      </c>
      <c r="C76" s="72">
        <v>97</v>
      </c>
      <c r="D76" s="57">
        <v>200</v>
      </c>
      <c r="E76" s="54">
        <v>1</v>
      </c>
      <c r="F76" s="72">
        <v>90</v>
      </c>
      <c r="G76" s="55">
        <v>109</v>
      </c>
      <c r="H76" s="54">
        <v>7</v>
      </c>
      <c r="I76" s="72">
        <v>97</v>
      </c>
      <c r="J76" s="55">
        <v>96</v>
      </c>
      <c r="K76" s="54">
        <v>6</v>
      </c>
      <c r="L76" s="72">
        <v>5</v>
      </c>
      <c r="M76" s="72">
        <v>95</v>
      </c>
      <c r="N76" s="55">
        <v>94</v>
      </c>
    </row>
    <row r="77" spans="1:14" ht="15.5" x14ac:dyDescent="0.35">
      <c r="A77" s="58" t="s">
        <v>65</v>
      </c>
      <c r="B77" s="54">
        <v>128</v>
      </c>
      <c r="C77" s="72">
        <v>254</v>
      </c>
      <c r="D77" s="57">
        <v>382</v>
      </c>
      <c r="E77" s="54">
        <v>11</v>
      </c>
      <c r="F77" s="72">
        <v>348</v>
      </c>
      <c r="G77" s="55">
        <v>23</v>
      </c>
      <c r="H77" s="54">
        <v>23</v>
      </c>
      <c r="I77" s="72">
        <v>339</v>
      </c>
      <c r="J77" s="55">
        <v>20</v>
      </c>
      <c r="K77" s="54">
        <v>31</v>
      </c>
      <c r="L77" s="72">
        <v>16</v>
      </c>
      <c r="M77" s="72">
        <v>224</v>
      </c>
      <c r="N77" s="55">
        <v>111</v>
      </c>
    </row>
    <row r="78" spans="1:14" ht="15.5" x14ac:dyDescent="0.35">
      <c r="A78" s="58" t="s">
        <v>66</v>
      </c>
      <c r="B78" s="54">
        <v>91</v>
      </c>
      <c r="C78" s="72">
        <v>190</v>
      </c>
      <c r="D78" s="57">
        <v>281</v>
      </c>
      <c r="E78" s="54">
        <v>12</v>
      </c>
      <c r="F78" s="72">
        <v>242</v>
      </c>
      <c r="G78" s="55">
        <v>27</v>
      </c>
      <c r="H78" s="54">
        <v>17</v>
      </c>
      <c r="I78" s="72">
        <v>247</v>
      </c>
      <c r="J78" s="55">
        <v>17</v>
      </c>
      <c r="K78" s="54">
        <v>15</v>
      </c>
      <c r="L78" s="72">
        <v>11</v>
      </c>
      <c r="M78" s="72">
        <v>229</v>
      </c>
      <c r="N78" s="55">
        <v>26</v>
      </c>
    </row>
    <row r="79" spans="1:14" ht="15.5" x14ac:dyDescent="0.35">
      <c r="A79" s="58" t="s">
        <v>324</v>
      </c>
      <c r="B79" s="54">
        <v>14</v>
      </c>
      <c r="C79" s="72">
        <v>37</v>
      </c>
      <c r="D79" s="57">
        <v>51</v>
      </c>
      <c r="E79" s="54">
        <v>2</v>
      </c>
      <c r="F79" s="72">
        <v>43</v>
      </c>
      <c r="G79" s="55">
        <v>6</v>
      </c>
      <c r="H79" s="54">
        <v>5</v>
      </c>
      <c r="I79" s="72">
        <v>41</v>
      </c>
      <c r="J79" s="55">
        <v>5</v>
      </c>
      <c r="K79" s="54">
        <v>2</v>
      </c>
      <c r="L79" s="72">
        <v>2</v>
      </c>
      <c r="M79" s="72">
        <v>44</v>
      </c>
      <c r="N79" s="55">
        <v>3</v>
      </c>
    </row>
    <row r="80" spans="1:14" ht="15.5" x14ac:dyDescent="0.35">
      <c r="A80" s="58" t="s">
        <v>67</v>
      </c>
      <c r="B80" s="54">
        <v>35</v>
      </c>
      <c r="C80" s="72">
        <v>82</v>
      </c>
      <c r="D80" s="57">
        <v>118</v>
      </c>
      <c r="E80" s="54">
        <v>1</v>
      </c>
      <c r="F80" s="72">
        <v>104</v>
      </c>
      <c r="G80" s="55">
        <v>13</v>
      </c>
      <c r="H80" s="54">
        <v>6</v>
      </c>
      <c r="I80" s="72">
        <v>105</v>
      </c>
      <c r="J80" s="55">
        <v>7</v>
      </c>
      <c r="K80" s="54" t="s">
        <v>24</v>
      </c>
      <c r="L80" s="72">
        <v>3</v>
      </c>
      <c r="M80" s="72">
        <v>101</v>
      </c>
      <c r="N80" s="55">
        <v>14</v>
      </c>
    </row>
    <row r="81" spans="1:14" ht="15.5" x14ac:dyDescent="0.35">
      <c r="A81" s="58" t="s">
        <v>68</v>
      </c>
      <c r="B81" s="54">
        <v>3</v>
      </c>
      <c r="C81" s="72">
        <v>1</v>
      </c>
      <c r="D81" s="57">
        <v>4</v>
      </c>
      <c r="E81" s="54" t="s">
        <v>24</v>
      </c>
      <c r="F81" s="72">
        <v>4</v>
      </c>
      <c r="G81" s="55" t="s">
        <v>24</v>
      </c>
      <c r="H81" s="54" t="s">
        <v>24</v>
      </c>
      <c r="I81" s="72">
        <v>4</v>
      </c>
      <c r="J81" s="55" t="s">
        <v>24</v>
      </c>
      <c r="K81" s="54" t="s">
        <v>24</v>
      </c>
      <c r="L81" s="72" t="s">
        <v>24</v>
      </c>
      <c r="M81" s="72">
        <v>3</v>
      </c>
      <c r="N81" s="55">
        <v>1</v>
      </c>
    </row>
    <row r="82" spans="1:14" ht="15.5" x14ac:dyDescent="0.35">
      <c r="A82" s="58" t="s">
        <v>95</v>
      </c>
      <c r="B82" s="54">
        <v>404</v>
      </c>
      <c r="C82" s="72">
        <v>898</v>
      </c>
      <c r="D82" s="57">
        <v>1306</v>
      </c>
      <c r="E82" s="54">
        <v>28</v>
      </c>
      <c r="F82" s="72">
        <v>1223</v>
      </c>
      <c r="G82" s="55">
        <v>55</v>
      </c>
      <c r="H82" s="54">
        <v>57</v>
      </c>
      <c r="I82" s="72">
        <v>1182</v>
      </c>
      <c r="J82" s="55">
        <v>67</v>
      </c>
      <c r="K82" s="54">
        <v>50</v>
      </c>
      <c r="L82" s="72">
        <v>133</v>
      </c>
      <c r="M82" s="72">
        <v>1063</v>
      </c>
      <c r="N82" s="55">
        <v>60</v>
      </c>
    </row>
    <row r="83" spans="1:14" ht="15.5" x14ac:dyDescent="0.35">
      <c r="A83" s="58" t="s">
        <v>325</v>
      </c>
      <c r="B83" s="54">
        <v>193</v>
      </c>
      <c r="C83" s="72">
        <v>307</v>
      </c>
      <c r="D83" s="57">
        <v>500</v>
      </c>
      <c r="E83" s="54">
        <v>251</v>
      </c>
      <c r="F83" s="72">
        <v>232</v>
      </c>
      <c r="G83" s="55">
        <v>17</v>
      </c>
      <c r="H83" s="54">
        <v>24</v>
      </c>
      <c r="I83" s="72">
        <v>423</v>
      </c>
      <c r="J83" s="55">
        <v>53</v>
      </c>
      <c r="K83" s="54">
        <v>51</v>
      </c>
      <c r="L83" s="72">
        <v>52</v>
      </c>
      <c r="M83" s="72">
        <v>312</v>
      </c>
      <c r="N83" s="55">
        <v>85</v>
      </c>
    </row>
    <row r="84" spans="1:14" ht="15.5" x14ac:dyDescent="0.35">
      <c r="A84" s="58" t="s">
        <v>326</v>
      </c>
      <c r="B84" s="54">
        <v>65</v>
      </c>
      <c r="C84" s="72">
        <v>93</v>
      </c>
      <c r="D84" s="57">
        <v>159</v>
      </c>
      <c r="E84" s="54">
        <v>52</v>
      </c>
      <c r="F84" s="72">
        <v>105</v>
      </c>
      <c r="G84" s="55">
        <v>2</v>
      </c>
      <c r="H84" s="54">
        <v>13</v>
      </c>
      <c r="I84" s="72">
        <v>140</v>
      </c>
      <c r="J84" s="55">
        <v>6</v>
      </c>
      <c r="K84" s="54">
        <v>3</v>
      </c>
      <c r="L84" s="72">
        <v>7</v>
      </c>
      <c r="M84" s="72">
        <v>144</v>
      </c>
      <c r="N84" s="55">
        <v>5</v>
      </c>
    </row>
    <row r="85" spans="1:14" ht="15.5" x14ac:dyDescent="0.35">
      <c r="A85" s="58" t="s">
        <v>327</v>
      </c>
      <c r="B85" s="54">
        <v>179</v>
      </c>
      <c r="C85" s="72">
        <v>222</v>
      </c>
      <c r="D85" s="57">
        <v>402</v>
      </c>
      <c r="E85" s="54">
        <v>3</v>
      </c>
      <c r="F85" s="72">
        <v>375</v>
      </c>
      <c r="G85" s="55">
        <v>24</v>
      </c>
      <c r="H85" s="54">
        <v>21</v>
      </c>
      <c r="I85" s="72">
        <v>372</v>
      </c>
      <c r="J85" s="55">
        <v>9</v>
      </c>
      <c r="K85" s="54">
        <v>55</v>
      </c>
      <c r="L85" s="72">
        <v>52</v>
      </c>
      <c r="M85" s="72">
        <v>278</v>
      </c>
      <c r="N85" s="55">
        <v>17</v>
      </c>
    </row>
    <row r="86" spans="1:14" ht="15.5" x14ac:dyDescent="0.35">
      <c r="A86" s="58" t="s">
        <v>96</v>
      </c>
      <c r="B86" s="54">
        <v>105</v>
      </c>
      <c r="C86" s="72">
        <v>271</v>
      </c>
      <c r="D86" s="57">
        <v>378</v>
      </c>
      <c r="E86" s="54">
        <v>10</v>
      </c>
      <c r="F86" s="72">
        <v>356</v>
      </c>
      <c r="G86" s="55">
        <v>12</v>
      </c>
      <c r="H86" s="54">
        <v>35</v>
      </c>
      <c r="I86" s="72">
        <v>331</v>
      </c>
      <c r="J86" s="55">
        <v>12</v>
      </c>
      <c r="K86" s="54">
        <v>23</v>
      </c>
      <c r="L86" s="72">
        <v>23</v>
      </c>
      <c r="M86" s="72">
        <v>303</v>
      </c>
      <c r="N86" s="55">
        <v>29</v>
      </c>
    </row>
    <row r="87" spans="1:14" ht="15.5" x14ac:dyDescent="0.35">
      <c r="A87" s="58" t="s">
        <v>328</v>
      </c>
      <c r="B87" s="54">
        <v>437</v>
      </c>
      <c r="C87" s="72">
        <v>1063</v>
      </c>
      <c r="D87" s="57">
        <v>1501</v>
      </c>
      <c r="E87" s="54">
        <v>341</v>
      </c>
      <c r="F87" s="72">
        <v>1072</v>
      </c>
      <c r="G87" s="55">
        <v>88</v>
      </c>
      <c r="H87" s="54">
        <v>85</v>
      </c>
      <c r="I87" s="72">
        <v>1310</v>
      </c>
      <c r="J87" s="55">
        <v>106</v>
      </c>
      <c r="K87" s="54">
        <v>35</v>
      </c>
      <c r="L87" s="72">
        <v>79</v>
      </c>
      <c r="M87" s="72">
        <v>1233</v>
      </c>
      <c r="N87" s="55">
        <v>154</v>
      </c>
    </row>
    <row r="88" spans="1:14" ht="15.5" x14ac:dyDescent="0.35">
      <c r="A88" s="58" t="s">
        <v>329</v>
      </c>
      <c r="B88" s="54">
        <v>152</v>
      </c>
      <c r="C88" s="72">
        <v>181</v>
      </c>
      <c r="D88" s="57">
        <v>333</v>
      </c>
      <c r="E88" s="54">
        <v>3</v>
      </c>
      <c r="F88" s="72">
        <v>315</v>
      </c>
      <c r="G88" s="55">
        <v>15</v>
      </c>
      <c r="H88" s="54">
        <v>13</v>
      </c>
      <c r="I88" s="72">
        <v>310</v>
      </c>
      <c r="J88" s="55">
        <v>10</v>
      </c>
      <c r="K88" s="54">
        <v>4</v>
      </c>
      <c r="L88" s="72">
        <v>21</v>
      </c>
      <c r="M88" s="72">
        <v>300</v>
      </c>
      <c r="N88" s="55">
        <v>8</v>
      </c>
    </row>
    <row r="89" spans="1:14" ht="15.5" x14ac:dyDescent="0.35">
      <c r="A89" s="58" t="s">
        <v>97</v>
      </c>
      <c r="B89" s="54">
        <v>55</v>
      </c>
      <c r="C89" s="72">
        <v>80</v>
      </c>
      <c r="D89" s="57">
        <v>135</v>
      </c>
      <c r="E89" s="54">
        <v>110</v>
      </c>
      <c r="F89" s="72">
        <v>25</v>
      </c>
      <c r="G89" s="55" t="s">
        <v>24</v>
      </c>
      <c r="H89" s="54">
        <v>2</v>
      </c>
      <c r="I89" s="72">
        <v>122</v>
      </c>
      <c r="J89" s="55">
        <v>11</v>
      </c>
      <c r="K89" s="54" t="s">
        <v>24</v>
      </c>
      <c r="L89" s="72">
        <v>40</v>
      </c>
      <c r="M89" s="72">
        <v>76</v>
      </c>
      <c r="N89" s="55">
        <v>19</v>
      </c>
    </row>
    <row r="90" spans="1:14" ht="15.5" x14ac:dyDescent="0.35">
      <c r="A90" s="58" t="s">
        <v>78</v>
      </c>
      <c r="B90" s="54">
        <v>9</v>
      </c>
      <c r="C90" s="72">
        <v>40</v>
      </c>
      <c r="D90" s="57">
        <v>50</v>
      </c>
      <c r="E90" s="54" t="s">
        <v>24</v>
      </c>
      <c r="F90" s="72">
        <v>42</v>
      </c>
      <c r="G90" s="55">
        <v>8</v>
      </c>
      <c r="H90" s="54">
        <v>3</v>
      </c>
      <c r="I90" s="72">
        <v>40</v>
      </c>
      <c r="J90" s="55">
        <v>7</v>
      </c>
      <c r="K90" s="54">
        <v>2</v>
      </c>
      <c r="L90" s="72">
        <v>4</v>
      </c>
      <c r="M90" s="72">
        <v>34</v>
      </c>
      <c r="N90" s="55">
        <v>10</v>
      </c>
    </row>
    <row r="91" spans="1:14" ht="15.5" x14ac:dyDescent="0.35">
      <c r="A91" s="58" t="s">
        <v>98</v>
      </c>
      <c r="B91" s="54">
        <v>794</v>
      </c>
      <c r="C91" s="72">
        <v>2017</v>
      </c>
      <c r="D91" s="57">
        <v>2816</v>
      </c>
      <c r="E91" s="54">
        <v>149</v>
      </c>
      <c r="F91" s="72">
        <v>2328</v>
      </c>
      <c r="G91" s="55">
        <v>339</v>
      </c>
      <c r="H91" s="54">
        <v>228</v>
      </c>
      <c r="I91" s="72">
        <v>1418</v>
      </c>
      <c r="J91" s="55">
        <v>1170</v>
      </c>
      <c r="K91" s="54">
        <v>54</v>
      </c>
      <c r="L91" s="72">
        <v>154</v>
      </c>
      <c r="M91" s="72">
        <v>1341</v>
      </c>
      <c r="N91" s="55">
        <v>1267</v>
      </c>
    </row>
    <row r="92" spans="1:14" ht="15.5" x14ac:dyDescent="0.35">
      <c r="A92" s="58" t="s">
        <v>99</v>
      </c>
      <c r="B92" s="54">
        <v>21</v>
      </c>
      <c r="C92" s="72">
        <v>76</v>
      </c>
      <c r="D92" s="57">
        <v>97</v>
      </c>
      <c r="E92" s="54" t="s">
        <v>24</v>
      </c>
      <c r="F92" s="72">
        <v>91</v>
      </c>
      <c r="G92" s="55">
        <v>6</v>
      </c>
      <c r="H92" s="54">
        <v>2</v>
      </c>
      <c r="I92" s="72">
        <v>87</v>
      </c>
      <c r="J92" s="55">
        <v>8</v>
      </c>
      <c r="K92" s="54">
        <v>9</v>
      </c>
      <c r="L92" s="72">
        <v>14</v>
      </c>
      <c r="M92" s="72">
        <v>65</v>
      </c>
      <c r="N92" s="55">
        <v>9</v>
      </c>
    </row>
    <row r="93" spans="1:14" ht="15.5" x14ac:dyDescent="0.35">
      <c r="A93" s="58" t="s">
        <v>100</v>
      </c>
      <c r="B93" s="54">
        <v>1437</v>
      </c>
      <c r="C93" s="72">
        <v>4194</v>
      </c>
      <c r="D93" s="57">
        <v>5649</v>
      </c>
      <c r="E93" s="54">
        <v>142</v>
      </c>
      <c r="F93" s="72">
        <v>5270</v>
      </c>
      <c r="G93" s="55">
        <v>237</v>
      </c>
      <c r="H93" s="54">
        <v>534</v>
      </c>
      <c r="I93" s="72">
        <v>1811</v>
      </c>
      <c r="J93" s="55">
        <v>3304</v>
      </c>
      <c r="K93" s="54">
        <v>154</v>
      </c>
      <c r="L93" s="72">
        <v>286</v>
      </c>
      <c r="M93" s="72">
        <v>2260</v>
      </c>
      <c r="N93" s="55">
        <v>2949</v>
      </c>
    </row>
    <row r="94" spans="1:14" ht="15.5" x14ac:dyDescent="0.35">
      <c r="A94" s="58" t="s">
        <v>330</v>
      </c>
      <c r="B94" s="54">
        <v>171</v>
      </c>
      <c r="C94" s="72">
        <v>351</v>
      </c>
      <c r="D94" s="57">
        <v>522</v>
      </c>
      <c r="E94" s="54">
        <v>18</v>
      </c>
      <c r="F94" s="72">
        <v>392</v>
      </c>
      <c r="G94" s="55">
        <v>112</v>
      </c>
      <c r="H94" s="54">
        <v>37</v>
      </c>
      <c r="I94" s="72">
        <v>149</v>
      </c>
      <c r="J94" s="55">
        <v>336</v>
      </c>
      <c r="K94" s="54">
        <v>4</v>
      </c>
      <c r="L94" s="72">
        <v>12</v>
      </c>
      <c r="M94" s="72">
        <v>93</v>
      </c>
      <c r="N94" s="55">
        <v>413</v>
      </c>
    </row>
    <row r="95" spans="1:14" ht="15.5" x14ac:dyDescent="0.35">
      <c r="A95" s="110" t="s">
        <v>331</v>
      </c>
      <c r="B95" s="68">
        <v>9840</v>
      </c>
      <c r="C95" s="69">
        <v>22311</v>
      </c>
      <c r="D95" s="70">
        <v>32403</v>
      </c>
      <c r="E95" s="68">
        <v>1900</v>
      </c>
      <c r="F95" s="69">
        <v>29578</v>
      </c>
      <c r="G95" s="114">
        <v>925</v>
      </c>
      <c r="H95" s="68">
        <v>2833</v>
      </c>
      <c r="I95" s="69">
        <v>18025</v>
      </c>
      <c r="J95" s="114">
        <v>11545</v>
      </c>
      <c r="K95" s="68">
        <v>1946</v>
      </c>
      <c r="L95" s="69">
        <v>3305</v>
      </c>
      <c r="M95" s="69">
        <v>19345</v>
      </c>
      <c r="N95" s="114">
        <v>7807</v>
      </c>
    </row>
    <row r="96" spans="1:14" ht="15.5" x14ac:dyDescent="0.35">
      <c r="A96" s="58" t="s">
        <v>101</v>
      </c>
      <c r="B96" s="54">
        <v>954</v>
      </c>
      <c r="C96" s="72">
        <v>1009</v>
      </c>
      <c r="D96" s="57">
        <v>1963</v>
      </c>
      <c r="E96" s="54">
        <v>23</v>
      </c>
      <c r="F96" s="72">
        <v>1820</v>
      </c>
      <c r="G96" s="55">
        <v>120</v>
      </c>
      <c r="H96" s="54">
        <v>90</v>
      </c>
      <c r="I96" s="72">
        <v>1738</v>
      </c>
      <c r="J96" s="55">
        <v>135</v>
      </c>
      <c r="K96" s="54">
        <v>197</v>
      </c>
      <c r="L96" s="72">
        <v>263</v>
      </c>
      <c r="M96" s="72">
        <v>1374</v>
      </c>
      <c r="N96" s="55">
        <v>129</v>
      </c>
    </row>
    <row r="97" spans="1:14" ht="15.5" x14ac:dyDescent="0.35">
      <c r="A97" s="58" t="s">
        <v>102</v>
      </c>
      <c r="B97" s="54">
        <v>1440</v>
      </c>
      <c r="C97" s="72">
        <v>1566</v>
      </c>
      <c r="D97" s="57">
        <v>3021</v>
      </c>
      <c r="E97" s="54">
        <v>43</v>
      </c>
      <c r="F97" s="72">
        <v>2197</v>
      </c>
      <c r="G97" s="55">
        <v>781</v>
      </c>
      <c r="H97" s="54">
        <v>95</v>
      </c>
      <c r="I97" s="72">
        <v>2113</v>
      </c>
      <c r="J97" s="55">
        <v>813</v>
      </c>
      <c r="K97" s="54">
        <v>97</v>
      </c>
      <c r="L97" s="72">
        <v>141</v>
      </c>
      <c r="M97" s="72">
        <v>914</v>
      </c>
      <c r="N97" s="55">
        <v>1869</v>
      </c>
    </row>
    <row r="98" spans="1:14" ht="15.5" x14ac:dyDescent="0.35">
      <c r="A98" s="58" t="s">
        <v>332</v>
      </c>
      <c r="B98" s="54">
        <v>670</v>
      </c>
      <c r="C98" s="72">
        <v>901</v>
      </c>
      <c r="D98" s="57">
        <v>1571</v>
      </c>
      <c r="E98" s="54">
        <v>26</v>
      </c>
      <c r="F98" s="72">
        <v>1437</v>
      </c>
      <c r="G98" s="55">
        <v>108</v>
      </c>
      <c r="H98" s="54">
        <v>85</v>
      </c>
      <c r="I98" s="72">
        <v>1370</v>
      </c>
      <c r="J98" s="55">
        <v>116</v>
      </c>
      <c r="K98" s="54">
        <v>94</v>
      </c>
      <c r="L98" s="72">
        <v>232</v>
      </c>
      <c r="M98" s="72">
        <v>1124</v>
      </c>
      <c r="N98" s="55">
        <v>121</v>
      </c>
    </row>
    <row r="99" spans="1:14" ht="15.5" x14ac:dyDescent="0.35">
      <c r="A99" s="58" t="s">
        <v>103</v>
      </c>
      <c r="B99" s="54">
        <v>8933</v>
      </c>
      <c r="C99" s="72">
        <v>11642</v>
      </c>
      <c r="D99" s="57">
        <v>20628</v>
      </c>
      <c r="E99" s="54">
        <v>645</v>
      </c>
      <c r="F99" s="72">
        <v>15421</v>
      </c>
      <c r="G99" s="55">
        <v>4562</v>
      </c>
      <c r="H99" s="54">
        <v>1144</v>
      </c>
      <c r="I99" s="72">
        <v>14710</v>
      </c>
      <c r="J99" s="55">
        <v>4774</v>
      </c>
      <c r="K99" s="54">
        <v>2130</v>
      </c>
      <c r="L99" s="72">
        <v>2563</v>
      </c>
      <c r="M99" s="72">
        <v>9991</v>
      </c>
      <c r="N99" s="55">
        <v>5944</v>
      </c>
    </row>
    <row r="100" spans="1:14" ht="15.5" x14ac:dyDescent="0.35">
      <c r="A100" s="58" t="s">
        <v>333</v>
      </c>
      <c r="B100" s="54">
        <v>18</v>
      </c>
      <c r="C100" s="72">
        <v>11</v>
      </c>
      <c r="D100" s="57">
        <v>29</v>
      </c>
      <c r="E100" s="54" t="s">
        <v>24</v>
      </c>
      <c r="F100" s="72">
        <v>28</v>
      </c>
      <c r="G100" s="55">
        <v>1</v>
      </c>
      <c r="H100" s="54">
        <v>1</v>
      </c>
      <c r="I100" s="72">
        <v>27</v>
      </c>
      <c r="J100" s="55">
        <v>1</v>
      </c>
      <c r="K100" s="54">
        <v>8</v>
      </c>
      <c r="L100" s="72">
        <v>9</v>
      </c>
      <c r="M100" s="72">
        <v>9</v>
      </c>
      <c r="N100" s="55">
        <v>3</v>
      </c>
    </row>
    <row r="101" spans="1:14" ht="15.5" x14ac:dyDescent="0.35">
      <c r="A101" s="58" t="s">
        <v>104</v>
      </c>
      <c r="B101" s="54">
        <v>78</v>
      </c>
      <c r="C101" s="72">
        <v>112</v>
      </c>
      <c r="D101" s="57">
        <v>190</v>
      </c>
      <c r="E101" s="54">
        <v>4</v>
      </c>
      <c r="F101" s="72">
        <v>176</v>
      </c>
      <c r="G101" s="55">
        <v>10</v>
      </c>
      <c r="H101" s="54">
        <v>4</v>
      </c>
      <c r="I101" s="72">
        <v>171</v>
      </c>
      <c r="J101" s="55">
        <v>15</v>
      </c>
      <c r="K101" s="54">
        <v>15</v>
      </c>
      <c r="L101" s="72">
        <v>30</v>
      </c>
      <c r="M101" s="72">
        <v>129</v>
      </c>
      <c r="N101" s="55">
        <v>16</v>
      </c>
    </row>
    <row r="102" spans="1:14" ht="15.5" x14ac:dyDescent="0.35">
      <c r="A102" s="58" t="s">
        <v>105</v>
      </c>
      <c r="B102" s="54">
        <v>1006</v>
      </c>
      <c r="C102" s="72">
        <v>2073</v>
      </c>
      <c r="D102" s="57">
        <v>3082</v>
      </c>
      <c r="E102" s="54">
        <v>40</v>
      </c>
      <c r="F102" s="72">
        <v>2996</v>
      </c>
      <c r="G102" s="55">
        <v>46</v>
      </c>
      <c r="H102" s="54">
        <v>87</v>
      </c>
      <c r="I102" s="72">
        <v>1365</v>
      </c>
      <c r="J102" s="55">
        <v>1630</v>
      </c>
      <c r="K102" s="54">
        <v>54</v>
      </c>
      <c r="L102" s="72">
        <v>137</v>
      </c>
      <c r="M102" s="72">
        <v>1022</v>
      </c>
      <c r="N102" s="55">
        <v>1869</v>
      </c>
    </row>
    <row r="103" spans="1:14" ht="15.5" x14ac:dyDescent="0.35">
      <c r="A103" s="58" t="s">
        <v>106</v>
      </c>
      <c r="B103" s="54">
        <v>129</v>
      </c>
      <c r="C103" s="72">
        <v>199</v>
      </c>
      <c r="D103" s="57">
        <v>328</v>
      </c>
      <c r="E103" s="54">
        <v>6</v>
      </c>
      <c r="F103" s="72">
        <v>286</v>
      </c>
      <c r="G103" s="55">
        <v>36</v>
      </c>
      <c r="H103" s="54">
        <v>11</v>
      </c>
      <c r="I103" s="72">
        <v>280</v>
      </c>
      <c r="J103" s="55">
        <v>37</v>
      </c>
      <c r="K103" s="54">
        <v>4</v>
      </c>
      <c r="L103" s="72">
        <v>13</v>
      </c>
      <c r="M103" s="72">
        <v>264</v>
      </c>
      <c r="N103" s="55">
        <v>47</v>
      </c>
    </row>
    <row r="104" spans="1:14" ht="16" thickBot="1" x14ac:dyDescent="0.4">
      <c r="A104" s="159" t="s">
        <v>6</v>
      </c>
      <c r="B104" s="78">
        <v>66877</v>
      </c>
      <c r="C104" s="79">
        <v>102913</v>
      </c>
      <c r="D104" s="80">
        <v>170332</v>
      </c>
      <c r="E104" s="78">
        <v>6002</v>
      </c>
      <c r="F104" s="79">
        <v>139443</v>
      </c>
      <c r="G104" s="80">
        <v>24887</v>
      </c>
      <c r="H104" s="78">
        <v>8734</v>
      </c>
      <c r="I104" s="79">
        <v>120130</v>
      </c>
      <c r="J104" s="80">
        <v>41468</v>
      </c>
      <c r="K104" s="78">
        <v>9998</v>
      </c>
      <c r="L104" s="79">
        <v>16949</v>
      </c>
      <c r="M104" s="79">
        <v>98378</v>
      </c>
      <c r="N104" s="80">
        <v>45007</v>
      </c>
    </row>
    <row r="106" spans="1:14" ht="15.5" x14ac:dyDescent="0.35">
      <c r="A106" s="248" t="s">
        <v>7</v>
      </c>
    </row>
  </sheetData>
  <mergeCells count="5">
    <mergeCell ref="B3:D3"/>
    <mergeCell ref="E3:G3"/>
    <mergeCell ref="H3:J3"/>
    <mergeCell ref="K3:N3"/>
    <mergeCell ref="A3:A4"/>
  </mergeCells>
  <hyperlinks>
    <hyperlink ref="B1" location="'Table of Contents'!C2" display="Back to Table of Contents"/>
  </hyperlink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G1" sqref="G1"/>
    </sheetView>
  </sheetViews>
  <sheetFormatPr defaultRowHeight="14.5" x14ac:dyDescent="0.35"/>
  <cols>
    <col min="1" max="1" width="17.36328125" customWidth="1"/>
    <col min="2" max="11" width="12.1796875" customWidth="1"/>
  </cols>
  <sheetData>
    <row r="1" spans="1:11" x14ac:dyDescent="0.35">
      <c r="A1" s="30" t="s">
        <v>874</v>
      </c>
      <c r="G1" s="29" t="s">
        <v>949</v>
      </c>
    </row>
    <row r="2" spans="1:11" x14ac:dyDescent="0.35">
      <c r="A2" s="2"/>
    </row>
    <row r="3" spans="1:11" ht="15" thickBot="1" x14ac:dyDescent="0.4">
      <c r="A3" s="301" t="s">
        <v>1</v>
      </c>
      <c r="B3" s="267"/>
      <c r="C3" s="267"/>
      <c r="D3" s="267"/>
      <c r="E3" s="267"/>
      <c r="F3" s="267"/>
      <c r="G3" s="267"/>
      <c r="H3" s="267"/>
      <c r="I3" s="267"/>
      <c r="J3" s="267"/>
      <c r="K3" s="267"/>
    </row>
    <row r="4" spans="1:11" ht="15" customHeight="1" x14ac:dyDescent="0.35">
      <c r="A4" s="295" t="s">
        <v>9</v>
      </c>
      <c r="B4" s="261" t="s">
        <v>274</v>
      </c>
      <c r="C4" s="262"/>
      <c r="D4" s="286"/>
      <c r="E4" s="261" t="s">
        <v>275</v>
      </c>
      <c r="F4" s="262"/>
      <c r="G4" s="286"/>
      <c r="H4" s="261" t="s">
        <v>276</v>
      </c>
      <c r="I4" s="262"/>
      <c r="J4" s="262"/>
      <c r="K4" s="286"/>
    </row>
    <row r="5" spans="1:11" ht="31" customHeight="1" thickBot="1" x14ac:dyDescent="0.4">
      <c r="A5" s="296"/>
      <c r="B5" s="31" t="s">
        <v>274</v>
      </c>
      <c r="C5" s="32" t="s">
        <v>870</v>
      </c>
      <c r="D5" s="33" t="s">
        <v>180</v>
      </c>
      <c r="E5" s="31" t="s">
        <v>275</v>
      </c>
      <c r="F5" s="32" t="s">
        <v>871</v>
      </c>
      <c r="G5" s="33" t="s">
        <v>180</v>
      </c>
      <c r="H5" s="31" t="s">
        <v>265</v>
      </c>
      <c r="I5" s="32" t="s">
        <v>266</v>
      </c>
      <c r="J5" s="32" t="s">
        <v>277</v>
      </c>
      <c r="K5" s="33" t="s">
        <v>180</v>
      </c>
    </row>
    <row r="6" spans="1:11" ht="15.5" x14ac:dyDescent="0.35">
      <c r="A6" s="110" t="s">
        <v>10</v>
      </c>
      <c r="B6" s="49">
        <v>16</v>
      </c>
      <c r="C6" s="86">
        <v>327</v>
      </c>
      <c r="D6" s="50">
        <v>74</v>
      </c>
      <c r="E6" s="49">
        <v>12</v>
      </c>
      <c r="F6" s="86">
        <v>340</v>
      </c>
      <c r="G6" s="50">
        <v>65</v>
      </c>
      <c r="H6" s="49">
        <v>33</v>
      </c>
      <c r="I6" s="86">
        <v>66</v>
      </c>
      <c r="J6" s="86">
        <v>226</v>
      </c>
      <c r="K6" s="50">
        <v>92</v>
      </c>
    </row>
    <row r="7" spans="1:11" ht="15.5" x14ac:dyDescent="0.35">
      <c r="A7" s="58" t="s">
        <v>11</v>
      </c>
      <c r="B7" s="54">
        <v>6</v>
      </c>
      <c r="C7" s="72">
        <v>614</v>
      </c>
      <c r="D7" s="55">
        <v>171</v>
      </c>
      <c r="E7" s="54">
        <v>35</v>
      </c>
      <c r="F7" s="72">
        <v>616</v>
      </c>
      <c r="G7" s="55">
        <v>140</v>
      </c>
      <c r="H7" s="54">
        <v>22</v>
      </c>
      <c r="I7" s="72">
        <v>126</v>
      </c>
      <c r="J7" s="72">
        <v>431</v>
      </c>
      <c r="K7" s="55">
        <v>212</v>
      </c>
    </row>
    <row r="8" spans="1:11" ht="15.5" x14ac:dyDescent="0.35">
      <c r="A8" s="58" t="s">
        <v>12</v>
      </c>
      <c r="B8" s="54">
        <v>16</v>
      </c>
      <c r="C8" s="72">
        <v>316</v>
      </c>
      <c r="D8" s="55">
        <v>452</v>
      </c>
      <c r="E8" s="54">
        <v>57</v>
      </c>
      <c r="F8" s="72">
        <v>269</v>
      </c>
      <c r="G8" s="55">
        <v>458</v>
      </c>
      <c r="H8" s="54">
        <v>10</v>
      </c>
      <c r="I8" s="72">
        <v>42</v>
      </c>
      <c r="J8" s="72">
        <v>235</v>
      </c>
      <c r="K8" s="55">
        <v>497</v>
      </c>
    </row>
    <row r="9" spans="1:11" ht="15.5" x14ac:dyDescent="0.35">
      <c r="A9" s="58" t="s">
        <v>13</v>
      </c>
      <c r="B9" s="54">
        <v>143</v>
      </c>
      <c r="C9" s="72">
        <v>1449</v>
      </c>
      <c r="D9" s="55">
        <v>338</v>
      </c>
      <c r="E9" s="54">
        <v>103</v>
      </c>
      <c r="F9" s="72">
        <v>1455</v>
      </c>
      <c r="G9" s="55">
        <v>372</v>
      </c>
      <c r="H9" s="54">
        <v>163</v>
      </c>
      <c r="I9" s="72">
        <v>185</v>
      </c>
      <c r="J9" s="72">
        <v>936</v>
      </c>
      <c r="K9" s="55">
        <v>646</v>
      </c>
    </row>
    <row r="10" spans="1:11" ht="15.5" x14ac:dyDescent="0.35">
      <c r="A10" s="58" t="s">
        <v>14</v>
      </c>
      <c r="B10" s="54">
        <v>286</v>
      </c>
      <c r="C10" s="72">
        <v>4950</v>
      </c>
      <c r="D10" s="55">
        <v>799</v>
      </c>
      <c r="E10" s="54">
        <v>325</v>
      </c>
      <c r="F10" s="72">
        <v>3571</v>
      </c>
      <c r="G10" s="55">
        <v>2139</v>
      </c>
      <c r="H10" s="54">
        <v>472</v>
      </c>
      <c r="I10" s="72">
        <v>595</v>
      </c>
      <c r="J10" s="72">
        <v>2646</v>
      </c>
      <c r="K10" s="55">
        <v>2322</v>
      </c>
    </row>
    <row r="11" spans="1:11" ht="15.5" x14ac:dyDescent="0.35">
      <c r="A11" s="58" t="s">
        <v>15</v>
      </c>
      <c r="B11" s="54">
        <v>443</v>
      </c>
      <c r="C11" s="72">
        <v>7236</v>
      </c>
      <c r="D11" s="55">
        <v>1465</v>
      </c>
      <c r="E11" s="54">
        <v>597</v>
      </c>
      <c r="F11" s="72">
        <v>5760</v>
      </c>
      <c r="G11" s="55">
        <v>2787</v>
      </c>
      <c r="H11" s="54">
        <v>649</v>
      </c>
      <c r="I11" s="72">
        <v>901</v>
      </c>
      <c r="J11" s="72">
        <v>4454</v>
      </c>
      <c r="K11" s="55">
        <v>3140</v>
      </c>
    </row>
    <row r="12" spans="1:11" ht="15.5" x14ac:dyDescent="0.35">
      <c r="A12" s="58" t="s">
        <v>16</v>
      </c>
      <c r="B12" s="54">
        <v>313</v>
      </c>
      <c r="C12" s="72">
        <v>6923</v>
      </c>
      <c r="D12" s="55">
        <v>1592</v>
      </c>
      <c r="E12" s="54">
        <v>495</v>
      </c>
      <c r="F12" s="72">
        <v>5878</v>
      </c>
      <c r="G12" s="55">
        <v>2455</v>
      </c>
      <c r="H12" s="54">
        <v>517</v>
      </c>
      <c r="I12" s="72">
        <v>839</v>
      </c>
      <c r="J12" s="72">
        <v>4682</v>
      </c>
      <c r="K12" s="55">
        <v>2790</v>
      </c>
    </row>
    <row r="13" spans="1:11" ht="15.5" x14ac:dyDescent="0.35">
      <c r="A13" s="58" t="s">
        <v>17</v>
      </c>
      <c r="B13" s="54">
        <v>312</v>
      </c>
      <c r="C13" s="72">
        <v>12266</v>
      </c>
      <c r="D13" s="55">
        <v>2858</v>
      </c>
      <c r="E13" s="54">
        <v>768</v>
      </c>
      <c r="F13" s="72">
        <v>11079</v>
      </c>
      <c r="G13" s="55">
        <v>3589</v>
      </c>
      <c r="H13" s="54">
        <v>1047</v>
      </c>
      <c r="I13" s="72">
        <v>1761</v>
      </c>
      <c r="J13" s="72">
        <v>8752</v>
      </c>
      <c r="K13" s="55">
        <v>3876</v>
      </c>
    </row>
    <row r="14" spans="1:11" ht="15.5" x14ac:dyDescent="0.35">
      <c r="A14" s="58" t="s">
        <v>18</v>
      </c>
      <c r="B14" s="54">
        <v>223</v>
      </c>
      <c r="C14" s="72">
        <v>12187</v>
      </c>
      <c r="D14" s="55">
        <v>2443</v>
      </c>
      <c r="E14" s="54">
        <v>554</v>
      </c>
      <c r="F14" s="72">
        <v>11375</v>
      </c>
      <c r="G14" s="55">
        <v>2924</v>
      </c>
      <c r="H14" s="54">
        <v>977</v>
      </c>
      <c r="I14" s="72">
        <v>1489</v>
      </c>
      <c r="J14" s="72">
        <v>9381</v>
      </c>
      <c r="K14" s="55">
        <v>3006</v>
      </c>
    </row>
    <row r="15" spans="1:11" ht="15.5" x14ac:dyDescent="0.35">
      <c r="A15" s="58" t="s">
        <v>19</v>
      </c>
      <c r="B15" s="54">
        <v>99</v>
      </c>
      <c r="C15" s="72">
        <v>5887</v>
      </c>
      <c r="D15" s="55">
        <v>1184</v>
      </c>
      <c r="E15" s="54">
        <v>240</v>
      </c>
      <c r="F15" s="72">
        <v>5523</v>
      </c>
      <c r="G15" s="55">
        <v>1407</v>
      </c>
      <c r="H15" s="54">
        <v>333</v>
      </c>
      <c r="I15" s="72">
        <v>544</v>
      </c>
      <c r="J15" s="72">
        <v>4970</v>
      </c>
      <c r="K15" s="55">
        <v>1323</v>
      </c>
    </row>
    <row r="16" spans="1:11" ht="15.5" x14ac:dyDescent="0.35">
      <c r="A16" s="58" t="s">
        <v>20</v>
      </c>
      <c r="B16" s="54">
        <v>18</v>
      </c>
      <c r="C16" s="72">
        <v>920</v>
      </c>
      <c r="D16" s="55">
        <v>132</v>
      </c>
      <c r="E16" s="54">
        <v>39</v>
      </c>
      <c r="F16" s="72">
        <v>884</v>
      </c>
      <c r="G16" s="55">
        <v>147</v>
      </c>
      <c r="H16" s="54">
        <v>27</v>
      </c>
      <c r="I16" s="72">
        <v>56</v>
      </c>
      <c r="J16" s="72">
        <v>796</v>
      </c>
      <c r="K16" s="55">
        <v>191</v>
      </c>
    </row>
    <row r="17" spans="1:11" ht="15.5" x14ac:dyDescent="0.35">
      <c r="A17" s="58" t="s">
        <v>21</v>
      </c>
      <c r="B17" s="54">
        <v>1</v>
      </c>
      <c r="C17" s="72">
        <v>290</v>
      </c>
      <c r="D17" s="55">
        <v>47</v>
      </c>
      <c r="E17" s="54">
        <v>11</v>
      </c>
      <c r="F17" s="72">
        <v>283</v>
      </c>
      <c r="G17" s="55">
        <v>44</v>
      </c>
      <c r="H17" s="54">
        <v>7</v>
      </c>
      <c r="I17" s="72">
        <v>16</v>
      </c>
      <c r="J17" s="72">
        <v>254</v>
      </c>
      <c r="K17" s="55">
        <v>61</v>
      </c>
    </row>
    <row r="18" spans="1:11" ht="15.5" x14ac:dyDescent="0.35">
      <c r="A18" s="58" t="s">
        <v>22</v>
      </c>
      <c r="B18" s="54">
        <v>1</v>
      </c>
      <c r="C18" s="72">
        <v>70</v>
      </c>
      <c r="D18" s="55">
        <v>10</v>
      </c>
      <c r="E18" s="54">
        <v>4</v>
      </c>
      <c r="F18" s="72">
        <v>69</v>
      </c>
      <c r="G18" s="55">
        <v>8</v>
      </c>
      <c r="H18" s="54" t="s">
        <v>24</v>
      </c>
      <c r="I18" s="72">
        <v>4</v>
      </c>
      <c r="J18" s="72">
        <v>65</v>
      </c>
      <c r="K18" s="55">
        <v>12</v>
      </c>
    </row>
    <row r="19" spans="1:11" ht="16" thickBot="1" x14ac:dyDescent="0.4">
      <c r="A19" s="120" t="s">
        <v>34</v>
      </c>
      <c r="B19" s="60">
        <v>1877</v>
      </c>
      <c r="C19" s="74">
        <v>53435</v>
      </c>
      <c r="D19" s="61">
        <v>11565</v>
      </c>
      <c r="E19" s="60">
        <v>3240</v>
      </c>
      <c r="F19" s="74">
        <v>47102</v>
      </c>
      <c r="G19" s="61">
        <v>16535</v>
      </c>
      <c r="H19" s="60">
        <v>4257</v>
      </c>
      <c r="I19" s="74">
        <v>6624</v>
      </c>
      <c r="J19" s="74">
        <v>37828</v>
      </c>
      <c r="K19" s="61">
        <v>18168</v>
      </c>
    </row>
    <row r="21" spans="1:11" ht="15" thickBot="1" x14ac:dyDescent="0.4">
      <c r="A21" s="301" t="s">
        <v>2</v>
      </c>
      <c r="B21" s="267"/>
      <c r="C21" s="267"/>
      <c r="D21" s="267"/>
      <c r="E21" s="267"/>
      <c r="F21" s="267"/>
      <c r="G21" s="267"/>
      <c r="H21" s="267"/>
      <c r="I21" s="267"/>
      <c r="J21" s="267"/>
      <c r="K21" s="267"/>
    </row>
    <row r="22" spans="1:11" ht="15" customHeight="1" x14ac:dyDescent="0.35">
      <c r="A22" s="295" t="s">
        <v>9</v>
      </c>
      <c r="B22" s="261" t="s">
        <v>274</v>
      </c>
      <c r="C22" s="262"/>
      <c r="D22" s="286"/>
      <c r="E22" s="261" t="s">
        <v>275</v>
      </c>
      <c r="F22" s="262"/>
      <c r="G22" s="286"/>
      <c r="H22" s="261" t="s">
        <v>276</v>
      </c>
      <c r="I22" s="262"/>
      <c r="J22" s="262"/>
      <c r="K22" s="286"/>
    </row>
    <row r="23" spans="1:11" ht="32" customHeight="1" thickBot="1" x14ac:dyDescent="0.4">
      <c r="A23" s="296"/>
      <c r="B23" s="31" t="s">
        <v>274</v>
      </c>
      <c r="C23" s="32" t="s">
        <v>870</v>
      </c>
      <c r="D23" s="33" t="s">
        <v>180</v>
      </c>
      <c r="E23" s="31" t="s">
        <v>275</v>
      </c>
      <c r="F23" s="32" t="s">
        <v>871</v>
      </c>
      <c r="G23" s="33" t="s">
        <v>180</v>
      </c>
      <c r="H23" s="31" t="s">
        <v>265</v>
      </c>
      <c r="I23" s="32" t="s">
        <v>266</v>
      </c>
      <c r="J23" s="32" t="s">
        <v>277</v>
      </c>
      <c r="K23" s="33" t="s">
        <v>180</v>
      </c>
    </row>
    <row r="24" spans="1:11" ht="15.5" x14ac:dyDescent="0.35">
      <c r="A24" s="110" t="s">
        <v>10</v>
      </c>
      <c r="B24" s="49">
        <v>40</v>
      </c>
      <c r="C24" s="86">
        <v>198</v>
      </c>
      <c r="D24" s="50">
        <v>30</v>
      </c>
      <c r="E24" s="49">
        <v>11</v>
      </c>
      <c r="F24" s="86">
        <v>218</v>
      </c>
      <c r="G24" s="50">
        <v>39</v>
      </c>
      <c r="H24" s="49">
        <v>25</v>
      </c>
      <c r="I24" s="86">
        <v>27</v>
      </c>
      <c r="J24" s="86">
        <v>171</v>
      </c>
      <c r="K24" s="50">
        <v>45</v>
      </c>
    </row>
    <row r="25" spans="1:11" ht="15.5" x14ac:dyDescent="0.35">
      <c r="A25" s="58" t="s">
        <v>11</v>
      </c>
      <c r="B25" s="54">
        <v>17</v>
      </c>
      <c r="C25" s="72">
        <v>589</v>
      </c>
      <c r="D25" s="55">
        <v>108</v>
      </c>
      <c r="E25" s="54">
        <v>35</v>
      </c>
      <c r="F25" s="72">
        <v>545</v>
      </c>
      <c r="G25" s="55">
        <v>134</v>
      </c>
      <c r="H25" s="54">
        <v>19</v>
      </c>
      <c r="I25" s="72">
        <v>98</v>
      </c>
      <c r="J25" s="72">
        <v>435</v>
      </c>
      <c r="K25" s="55">
        <v>162</v>
      </c>
    </row>
    <row r="26" spans="1:11" ht="15.5" x14ac:dyDescent="0.35">
      <c r="A26" s="58" t="s">
        <v>12</v>
      </c>
      <c r="B26" s="54">
        <v>24</v>
      </c>
      <c r="C26" s="72">
        <v>634</v>
      </c>
      <c r="D26" s="55">
        <v>1251</v>
      </c>
      <c r="E26" s="54">
        <v>53</v>
      </c>
      <c r="F26" s="72">
        <v>588</v>
      </c>
      <c r="G26" s="55">
        <v>1268</v>
      </c>
      <c r="H26" s="54">
        <v>21</v>
      </c>
      <c r="I26" s="72">
        <v>60</v>
      </c>
      <c r="J26" s="72">
        <v>527</v>
      </c>
      <c r="K26" s="55">
        <v>1301</v>
      </c>
    </row>
    <row r="27" spans="1:11" ht="15.5" x14ac:dyDescent="0.35">
      <c r="A27" s="58" t="s">
        <v>13</v>
      </c>
      <c r="B27" s="54">
        <v>251</v>
      </c>
      <c r="C27" s="72">
        <v>1803</v>
      </c>
      <c r="D27" s="55">
        <v>443</v>
      </c>
      <c r="E27" s="54">
        <v>126</v>
      </c>
      <c r="F27" s="72">
        <v>1868</v>
      </c>
      <c r="G27" s="55">
        <v>503</v>
      </c>
      <c r="H27" s="54">
        <v>222</v>
      </c>
      <c r="I27" s="72">
        <v>245</v>
      </c>
      <c r="J27" s="72">
        <v>1209</v>
      </c>
      <c r="K27" s="55">
        <v>821</v>
      </c>
    </row>
    <row r="28" spans="1:11" ht="15.5" x14ac:dyDescent="0.35">
      <c r="A28" s="58" t="s">
        <v>14</v>
      </c>
      <c r="B28" s="54">
        <v>544</v>
      </c>
      <c r="C28" s="72">
        <v>8781</v>
      </c>
      <c r="D28" s="55">
        <v>1090</v>
      </c>
      <c r="E28" s="54">
        <v>580</v>
      </c>
      <c r="F28" s="72">
        <v>5645</v>
      </c>
      <c r="G28" s="55">
        <v>4190</v>
      </c>
      <c r="H28" s="54">
        <v>767</v>
      </c>
      <c r="I28" s="72">
        <v>917</v>
      </c>
      <c r="J28" s="72">
        <v>4402</v>
      </c>
      <c r="K28" s="55">
        <v>4329</v>
      </c>
    </row>
    <row r="29" spans="1:11" ht="15.5" x14ac:dyDescent="0.35">
      <c r="A29" s="58" t="s">
        <v>15</v>
      </c>
      <c r="B29" s="54">
        <v>1331</v>
      </c>
      <c r="C29" s="72">
        <v>15706</v>
      </c>
      <c r="D29" s="55">
        <v>2160</v>
      </c>
      <c r="E29" s="54">
        <v>1354</v>
      </c>
      <c r="F29" s="72">
        <v>12351</v>
      </c>
      <c r="G29" s="55">
        <v>5492</v>
      </c>
      <c r="H29" s="54">
        <v>1122</v>
      </c>
      <c r="I29" s="72">
        <v>2011</v>
      </c>
      <c r="J29" s="72">
        <v>10772</v>
      </c>
      <c r="K29" s="55">
        <v>5292</v>
      </c>
    </row>
    <row r="30" spans="1:11" ht="15.5" x14ac:dyDescent="0.35">
      <c r="A30" s="58" t="s">
        <v>16</v>
      </c>
      <c r="B30" s="54">
        <v>666</v>
      </c>
      <c r="C30" s="72">
        <v>12697</v>
      </c>
      <c r="D30" s="55">
        <v>1973</v>
      </c>
      <c r="E30" s="54">
        <v>876</v>
      </c>
      <c r="F30" s="72">
        <v>10358</v>
      </c>
      <c r="G30" s="55">
        <v>4102</v>
      </c>
      <c r="H30" s="54">
        <v>796</v>
      </c>
      <c r="I30" s="72">
        <v>1563</v>
      </c>
      <c r="J30" s="72">
        <v>8386</v>
      </c>
      <c r="K30" s="55">
        <v>4591</v>
      </c>
    </row>
    <row r="31" spans="1:11" ht="15.5" x14ac:dyDescent="0.35">
      <c r="A31" s="58" t="s">
        <v>17</v>
      </c>
      <c r="B31" s="54">
        <v>677</v>
      </c>
      <c r="C31" s="72">
        <v>19855</v>
      </c>
      <c r="D31" s="55">
        <v>2972</v>
      </c>
      <c r="E31" s="54">
        <v>1155</v>
      </c>
      <c r="F31" s="72">
        <v>17511</v>
      </c>
      <c r="G31" s="55">
        <v>4838</v>
      </c>
      <c r="H31" s="54">
        <v>1388</v>
      </c>
      <c r="I31" s="72">
        <v>2603</v>
      </c>
      <c r="J31" s="72">
        <v>14228</v>
      </c>
      <c r="K31" s="55">
        <v>5285</v>
      </c>
    </row>
    <row r="32" spans="1:11" ht="15.5" x14ac:dyDescent="0.35">
      <c r="A32" s="58" t="s">
        <v>18</v>
      </c>
      <c r="B32" s="54">
        <v>370</v>
      </c>
      <c r="C32" s="72">
        <v>16846</v>
      </c>
      <c r="D32" s="55">
        <v>2256</v>
      </c>
      <c r="E32" s="54">
        <v>833</v>
      </c>
      <c r="F32" s="72">
        <v>15727</v>
      </c>
      <c r="G32" s="55">
        <v>2912</v>
      </c>
      <c r="H32" s="54">
        <v>1041</v>
      </c>
      <c r="I32" s="72">
        <v>1957</v>
      </c>
      <c r="J32" s="72">
        <v>13110</v>
      </c>
      <c r="K32" s="55">
        <v>3364</v>
      </c>
    </row>
    <row r="33" spans="1:11" ht="15.5" x14ac:dyDescent="0.35">
      <c r="A33" s="58" t="s">
        <v>19</v>
      </c>
      <c r="B33" s="54">
        <v>140</v>
      </c>
      <c r="C33" s="72">
        <v>6930</v>
      </c>
      <c r="D33" s="55">
        <v>820</v>
      </c>
      <c r="E33" s="54">
        <v>312</v>
      </c>
      <c r="F33" s="72">
        <v>6546</v>
      </c>
      <c r="G33" s="55">
        <v>1032</v>
      </c>
      <c r="H33" s="54">
        <v>286</v>
      </c>
      <c r="I33" s="72">
        <v>717</v>
      </c>
      <c r="J33" s="72">
        <v>5743</v>
      </c>
      <c r="K33" s="55">
        <v>1144</v>
      </c>
    </row>
    <row r="34" spans="1:11" ht="15.5" x14ac:dyDescent="0.35">
      <c r="A34" s="58" t="s">
        <v>20</v>
      </c>
      <c r="B34" s="54">
        <v>25</v>
      </c>
      <c r="C34" s="72">
        <v>1143</v>
      </c>
      <c r="D34" s="55">
        <v>127</v>
      </c>
      <c r="E34" s="54">
        <v>68</v>
      </c>
      <c r="F34" s="72">
        <v>1080</v>
      </c>
      <c r="G34" s="55">
        <v>147</v>
      </c>
      <c r="H34" s="54">
        <v>22</v>
      </c>
      <c r="I34" s="72">
        <v>75</v>
      </c>
      <c r="J34" s="72">
        <v>1036</v>
      </c>
      <c r="K34" s="55">
        <v>162</v>
      </c>
    </row>
    <row r="35" spans="1:11" ht="15.5" x14ac:dyDescent="0.35">
      <c r="A35" s="58" t="s">
        <v>21</v>
      </c>
      <c r="B35" s="54">
        <v>6</v>
      </c>
      <c r="C35" s="72">
        <v>302</v>
      </c>
      <c r="D35" s="55">
        <v>34</v>
      </c>
      <c r="E35" s="54">
        <v>16</v>
      </c>
      <c r="F35" s="72">
        <v>286</v>
      </c>
      <c r="G35" s="55">
        <v>40</v>
      </c>
      <c r="H35" s="54">
        <v>6</v>
      </c>
      <c r="I35" s="72">
        <v>12</v>
      </c>
      <c r="J35" s="72">
        <v>261</v>
      </c>
      <c r="K35" s="55">
        <v>63</v>
      </c>
    </row>
    <row r="36" spans="1:11" ht="15.5" x14ac:dyDescent="0.35">
      <c r="A36" s="58" t="s">
        <v>22</v>
      </c>
      <c r="B36" s="54">
        <v>2</v>
      </c>
      <c r="C36" s="72">
        <v>65</v>
      </c>
      <c r="D36" s="55">
        <v>7</v>
      </c>
      <c r="E36" s="54">
        <v>1</v>
      </c>
      <c r="F36" s="72">
        <v>64</v>
      </c>
      <c r="G36" s="55">
        <v>9</v>
      </c>
      <c r="H36" s="54" t="s">
        <v>24</v>
      </c>
      <c r="I36" s="72">
        <v>4</v>
      </c>
      <c r="J36" s="72">
        <v>59</v>
      </c>
      <c r="K36" s="55">
        <v>11</v>
      </c>
    </row>
    <row r="37" spans="1:11" ht="16" thickBot="1" x14ac:dyDescent="0.4">
      <c r="A37" s="120" t="s">
        <v>35</v>
      </c>
      <c r="B37" s="60">
        <v>4093</v>
      </c>
      <c r="C37" s="74">
        <v>85549</v>
      </c>
      <c r="D37" s="61">
        <v>13271</v>
      </c>
      <c r="E37" s="60">
        <v>5420</v>
      </c>
      <c r="F37" s="74">
        <v>72787</v>
      </c>
      <c r="G37" s="61">
        <v>24706</v>
      </c>
      <c r="H37" s="60">
        <v>5715</v>
      </c>
      <c r="I37" s="74">
        <v>10289</v>
      </c>
      <c r="J37" s="74">
        <v>60339</v>
      </c>
      <c r="K37" s="61">
        <v>26570</v>
      </c>
    </row>
    <row r="39" spans="1:11" ht="15" thickBot="1" x14ac:dyDescent="0.4">
      <c r="A39" s="301" t="s">
        <v>6</v>
      </c>
      <c r="B39" s="267"/>
      <c r="C39" s="267"/>
      <c r="D39" s="267"/>
      <c r="E39" s="267"/>
      <c r="F39" s="267"/>
      <c r="G39" s="267"/>
      <c r="H39" s="267"/>
      <c r="I39" s="267"/>
      <c r="J39" s="267"/>
      <c r="K39" s="267"/>
    </row>
    <row r="40" spans="1:11" ht="15" customHeight="1" x14ac:dyDescent="0.35">
      <c r="A40" s="295" t="s">
        <v>9</v>
      </c>
      <c r="B40" s="261" t="s">
        <v>274</v>
      </c>
      <c r="C40" s="262"/>
      <c r="D40" s="286"/>
      <c r="E40" s="261" t="s">
        <v>275</v>
      </c>
      <c r="F40" s="262"/>
      <c r="G40" s="286"/>
      <c r="H40" s="261" t="s">
        <v>276</v>
      </c>
      <c r="I40" s="262"/>
      <c r="J40" s="262"/>
      <c r="K40" s="286"/>
    </row>
    <row r="41" spans="1:11" ht="32.5" customHeight="1" thickBot="1" x14ac:dyDescent="0.4">
      <c r="A41" s="296"/>
      <c r="B41" s="31" t="s">
        <v>274</v>
      </c>
      <c r="C41" s="32" t="s">
        <v>870</v>
      </c>
      <c r="D41" s="33" t="s">
        <v>180</v>
      </c>
      <c r="E41" s="31" t="s">
        <v>275</v>
      </c>
      <c r="F41" s="32" t="s">
        <v>871</v>
      </c>
      <c r="G41" s="33" t="s">
        <v>180</v>
      </c>
      <c r="H41" s="31" t="s">
        <v>265</v>
      </c>
      <c r="I41" s="32" t="s">
        <v>266</v>
      </c>
      <c r="J41" s="32" t="s">
        <v>277</v>
      </c>
      <c r="K41" s="33" t="s">
        <v>180</v>
      </c>
    </row>
    <row r="42" spans="1:11" ht="15.5" x14ac:dyDescent="0.35">
      <c r="A42" s="110" t="s">
        <v>10</v>
      </c>
      <c r="B42" s="49">
        <v>56</v>
      </c>
      <c r="C42" s="86">
        <v>528</v>
      </c>
      <c r="D42" s="50">
        <v>104</v>
      </c>
      <c r="E42" s="49">
        <v>24</v>
      </c>
      <c r="F42" s="86">
        <v>559</v>
      </c>
      <c r="G42" s="50">
        <v>105</v>
      </c>
      <c r="H42" s="49">
        <v>58</v>
      </c>
      <c r="I42" s="86">
        <v>93</v>
      </c>
      <c r="J42" s="86">
        <v>400</v>
      </c>
      <c r="K42" s="50">
        <v>137</v>
      </c>
    </row>
    <row r="43" spans="1:11" ht="15.5" x14ac:dyDescent="0.35">
      <c r="A43" s="58" t="s">
        <v>11</v>
      </c>
      <c r="B43" s="54">
        <v>23</v>
      </c>
      <c r="C43" s="72">
        <v>1210</v>
      </c>
      <c r="D43" s="55">
        <v>280</v>
      </c>
      <c r="E43" s="54">
        <v>74</v>
      </c>
      <c r="F43" s="72">
        <v>1163</v>
      </c>
      <c r="G43" s="55">
        <v>276</v>
      </c>
      <c r="H43" s="54">
        <v>41</v>
      </c>
      <c r="I43" s="72">
        <v>225</v>
      </c>
      <c r="J43" s="72">
        <v>867</v>
      </c>
      <c r="K43" s="55">
        <v>380</v>
      </c>
    </row>
    <row r="44" spans="1:11" ht="15.5" x14ac:dyDescent="0.35">
      <c r="A44" s="58" t="s">
        <v>12</v>
      </c>
      <c r="B44" s="54">
        <v>41</v>
      </c>
      <c r="C44" s="72">
        <v>956</v>
      </c>
      <c r="D44" s="55">
        <v>1707</v>
      </c>
      <c r="E44" s="54">
        <v>110</v>
      </c>
      <c r="F44" s="72">
        <v>863</v>
      </c>
      <c r="G44" s="55">
        <v>1731</v>
      </c>
      <c r="H44" s="54">
        <v>31</v>
      </c>
      <c r="I44" s="72">
        <v>103</v>
      </c>
      <c r="J44" s="72">
        <v>766</v>
      </c>
      <c r="K44" s="55">
        <v>1804</v>
      </c>
    </row>
    <row r="45" spans="1:11" ht="15.5" x14ac:dyDescent="0.35">
      <c r="A45" s="58" t="s">
        <v>13</v>
      </c>
      <c r="B45" s="54">
        <v>396</v>
      </c>
      <c r="C45" s="72">
        <v>3263</v>
      </c>
      <c r="D45" s="55">
        <v>782</v>
      </c>
      <c r="E45" s="54">
        <v>230</v>
      </c>
      <c r="F45" s="72">
        <v>3335</v>
      </c>
      <c r="G45" s="55">
        <v>876</v>
      </c>
      <c r="H45" s="54">
        <v>385</v>
      </c>
      <c r="I45" s="72">
        <v>431</v>
      </c>
      <c r="J45" s="72">
        <v>2149</v>
      </c>
      <c r="K45" s="55">
        <v>1476</v>
      </c>
    </row>
    <row r="46" spans="1:11" ht="15.5" x14ac:dyDescent="0.35">
      <c r="A46" s="58" t="s">
        <v>14</v>
      </c>
      <c r="B46" s="54">
        <v>840</v>
      </c>
      <c r="C46" s="72">
        <v>13929</v>
      </c>
      <c r="D46" s="55">
        <v>1895</v>
      </c>
      <c r="E46" s="54">
        <v>928</v>
      </c>
      <c r="F46" s="72">
        <v>9276</v>
      </c>
      <c r="G46" s="55">
        <v>6460</v>
      </c>
      <c r="H46" s="54">
        <v>1251</v>
      </c>
      <c r="I46" s="72">
        <v>1524</v>
      </c>
      <c r="J46" s="72">
        <v>7102</v>
      </c>
      <c r="K46" s="55">
        <v>6787</v>
      </c>
    </row>
    <row r="47" spans="1:11" ht="15.5" x14ac:dyDescent="0.35">
      <c r="A47" s="58" t="s">
        <v>15</v>
      </c>
      <c r="B47" s="54">
        <v>1789</v>
      </c>
      <c r="C47" s="72">
        <v>23021</v>
      </c>
      <c r="D47" s="55">
        <v>3641</v>
      </c>
      <c r="E47" s="54">
        <v>1970</v>
      </c>
      <c r="F47" s="72">
        <v>18162</v>
      </c>
      <c r="G47" s="55">
        <v>8319</v>
      </c>
      <c r="H47" s="54">
        <v>1776</v>
      </c>
      <c r="I47" s="72">
        <v>2918</v>
      </c>
      <c r="J47" s="72">
        <v>15271</v>
      </c>
      <c r="K47" s="55">
        <v>8486</v>
      </c>
    </row>
    <row r="48" spans="1:11" ht="15.5" x14ac:dyDescent="0.35">
      <c r="A48" s="58" t="s">
        <v>16</v>
      </c>
      <c r="B48" s="54">
        <v>979</v>
      </c>
      <c r="C48" s="72">
        <v>19666</v>
      </c>
      <c r="D48" s="55">
        <v>3577</v>
      </c>
      <c r="E48" s="54">
        <v>1381</v>
      </c>
      <c r="F48" s="72">
        <v>16266</v>
      </c>
      <c r="G48" s="55">
        <v>6575</v>
      </c>
      <c r="H48" s="54">
        <v>1316</v>
      </c>
      <c r="I48" s="72">
        <v>2406</v>
      </c>
      <c r="J48" s="72">
        <v>13087</v>
      </c>
      <c r="K48" s="55">
        <v>7413</v>
      </c>
    </row>
    <row r="49" spans="1:11" ht="15.5" x14ac:dyDescent="0.35">
      <c r="A49" s="58" t="s">
        <v>17</v>
      </c>
      <c r="B49" s="54">
        <v>991</v>
      </c>
      <c r="C49" s="72">
        <v>32189</v>
      </c>
      <c r="D49" s="55">
        <v>5837</v>
      </c>
      <c r="E49" s="54">
        <v>1936</v>
      </c>
      <c r="F49" s="72">
        <v>28633</v>
      </c>
      <c r="G49" s="55">
        <v>8448</v>
      </c>
      <c r="H49" s="54">
        <v>2438</v>
      </c>
      <c r="I49" s="72">
        <v>4371</v>
      </c>
      <c r="J49" s="72">
        <v>23030</v>
      </c>
      <c r="K49" s="55">
        <v>9178</v>
      </c>
    </row>
    <row r="50" spans="1:11" ht="15.5" x14ac:dyDescent="0.35">
      <c r="A50" s="58" t="s">
        <v>18</v>
      </c>
      <c r="B50" s="54">
        <v>593</v>
      </c>
      <c r="C50" s="72">
        <v>29064</v>
      </c>
      <c r="D50" s="55">
        <v>4701</v>
      </c>
      <c r="E50" s="54">
        <v>1390</v>
      </c>
      <c r="F50" s="72">
        <v>27127</v>
      </c>
      <c r="G50" s="55">
        <v>5841</v>
      </c>
      <c r="H50" s="54">
        <v>2021</v>
      </c>
      <c r="I50" s="72">
        <v>3448</v>
      </c>
      <c r="J50" s="72">
        <v>22513</v>
      </c>
      <c r="K50" s="55">
        <v>6376</v>
      </c>
    </row>
    <row r="51" spans="1:11" ht="15.5" x14ac:dyDescent="0.35">
      <c r="A51" s="58" t="s">
        <v>19</v>
      </c>
      <c r="B51" s="54">
        <v>240</v>
      </c>
      <c r="C51" s="72">
        <v>12823</v>
      </c>
      <c r="D51" s="55">
        <v>2005</v>
      </c>
      <c r="E51" s="54">
        <v>552</v>
      </c>
      <c r="F51" s="72">
        <v>12076</v>
      </c>
      <c r="G51" s="55">
        <v>2440</v>
      </c>
      <c r="H51" s="54">
        <v>619</v>
      </c>
      <c r="I51" s="72">
        <v>1263</v>
      </c>
      <c r="J51" s="72">
        <v>10718</v>
      </c>
      <c r="K51" s="55">
        <v>2468</v>
      </c>
    </row>
    <row r="52" spans="1:11" ht="15.5" x14ac:dyDescent="0.35">
      <c r="A52" s="58" t="s">
        <v>20</v>
      </c>
      <c r="B52" s="54">
        <v>44</v>
      </c>
      <c r="C52" s="72">
        <v>2064</v>
      </c>
      <c r="D52" s="55">
        <v>260</v>
      </c>
      <c r="E52" s="54">
        <v>107</v>
      </c>
      <c r="F52" s="72">
        <v>1966</v>
      </c>
      <c r="G52" s="55">
        <v>295</v>
      </c>
      <c r="H52" s="54">
        <v>49</v>
      </c>
      <c r="I52" s="72">
        <v>131</v>
      </c>
      <c r="J52" s="72">
        <v>1834</v>
      </c>
      <c r="K52" s="55">
        <v>354</v>
      </c>
    </row>
    <row r="53" spans="1:11" ht="15.5" x14ac:dyDescent="0.35">
      <c r="A53" s="58" t="s">
        <v>21</v>
      </c>
      <c r="B53" s="54">
        <v>7</v>
      </c>
      <c r="C53" s="72">
        <v>594</v>
      </c>
      <c r="D53" s="55">
        <v>81</v>
      </c>
      <c r="E53" s="54">
        <v>27</v>
      </c>
      <c r="F53" s="72">
        <v>570</v>
      </c>
      <c r="G53" s="55">
        <v>85</v>
      </c>
      <c r="H53" s="54">
        <v>13</v>
      </c>
      <c r="I53" s="72">
        <v>28</v>
      </c>
      <c r="J53" s="72">
        <v>516</v>
      </c>
      <c r="K53" s="55">
        <v>125</v>
      </c>
    </row>
    <row r="54" spans="1:11" ht="15.5" x14ac:dyDescent="0.35">
      <c r="A54" s="58" t="s">
        <v>22</v>
      </c>
      <c r="B54" s="54">
        <v>3</v>
      </c>
      <c r="C54" s="72">
        <v>136</v>
      </c>
      <c r="D54" s="55">
        <v>17</v>
      </c>
      <c r="E54" s="54">
        <v>5</v>
      </c>
      <c r="F54" s="72">
        <v>134</v>
      </c>
      <c r="G54" s="55">
        <v>17</v>
      </c>
      <c r="H54" s="54" t="s">
        <v>24</v>
      </c>
      <c r="I54" s="72">
        <v>8</v>
      </c>
      <c r="J54" s="72">
        <v>125</v>
      </c>
      <c r="K54" s="55">
        <v>23</v>
      </c>
    </row>
    <row r="55" spans="1:11" ht="16" thickBot="1" x14ac:dyDescent="0.4">
      <c r="A55" s="120" t="s">
        <v>6</v>
      </c>
      <c r="B55" s="60">
        <v>6002</v>
      </c>
      <c r="C55" s="74">
        <v>139443</v>
      </c>
      <c r="D55" s="61">
        <v>24887</v>
      </c>
      <c r="E55" s="60">
        <v>8734</v>
      </c>
      <c r="F55" s="74">
        <v>120130</v>
      </c>
      <c r="G55" s="61">
        <v>41468</v>
      </c>
      <c r="H55" s="60">
        <v>9998</v>
      </c>
      <c r="I55" s="74">
        <v>16949</v>
      </c>
      <c r="J55" s="74">
        <v>98378</v>
      </c>
      <c r="K55" s="61">
        <v>45007</v>
      </c>
    </row>
    <row r="57" spans="1:11" ht="15.5" x14ac:dyDescent="0.35">
      <c r="A57" s="76" t="s">
        <v>278</v>
      </c>
    </row>
  </sheetData>
  <mergeCells count="15">
    <mergeCell ref="A21:K21"/>
    <mergeCell ref="A3:K3"/>
    <mergeCell ref="A4:A5"/>
    <mergeCell ref="B4:D4"/>
    <mergeCell ref="E4:G4"/>
    <mergeCell ref="H4:K4"/>
    <mergeCell ref="A22:A23"/>
    <mergeCell ref="B22:D22"/>
    <mergeCell ref="E22:G22"/>
    <mergeCell ref="H22:K22"/>
    <mergeCell ref="A40:A41"/>
    <mergeCell ref="B40:D40"/>
    <mergeCell ref="E40:G40"/>
    <mergeCell ref="H40:K40"/>
    <mergeCell ref="A39:K39"/>
  </mergeCells>
  <hyperlinks>
    <hyperlink ref="G1" location="'Table of Contents'!C2" display="Back to Table of Contents"/>
  </hyperlink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G1" sqref="G1"/>
    </sheetView>
  </sheetViews>
  <sheetFormatPr defaultRowHeight="14.5" x14ac:dyDescent="0.35"/>
  <cols>
    <col min="1" max="1" width="36.54296875" bestFit="1" customWidth="1"/>
    <col min="2" max="11" width="12.36328125" customWidth="1"/>
  </cols>
  <sheetData>
    <row r="1" spans="1:11" x14ac:dyDescent="0.35">
      <c r="A1" s="30" t="s">
        <v>875</v>
      </c>
      <c r="G1" s="29" t="s">
        <v>949</v>
      </c>
    </row>
    <row r="2" spans="1:11" x14ac:dyDescent="0.35">
      <c r="A2" s="2"/>
    </row>
    <row r="3" spans="1:11" ht="15" thickBot="1" x14ac:dyDescent="0.4">
      <c r="A3" s="301" t="s">
        <v>1</v>
      </c>
      <c r="B3" s="267"/>
      <c r="C3" s="267"/>
      <c r="D3" s="267"/>
      <c r="E3" s="267"/>
      <c r="F3" s="267"/>
      <c r="G3" s="267"/>
      <c r="H3" s="267"/>
      <c r="I3" s="267"/>
      <c r="J3" s="267"/>
      <c r="K3" s="267"/>
    </row>
    <row r="4" spans="1:11" ht="15" customHeight="1" x14ac:dyDescent="0.35">
      <c r="A4" s="293" t="s">
        <v>279</v>
      </c>
      <c r="B4" s="283" t="s">
        <v>274</v>
      </c>
      <c r="C4" s="284"/>
      <c r="D4" s="285"/>
      <c r="E4" s="283" t="s">
        <v>275</v>
      </c>
      <c r="F4" s="284"/>
      <c r="G4" s="285"/>
      <c r="H4" s="283" t="s">
        <v>276</v>
      </c>
      <c r="I4" s="284"/>
      <c r="J4" s="284"/>
      <c r="K4" s="285"/>
    </row>
    <row r="5" spans="1:11" ht="33" customHeight="1" thickBot="1" x14ac:dyDescent="0.4">
      <c r="A5" s="303"/>
      <c r="B5" s="31" t="s">
        <v>274</v>
      </c>
      <c r="C5" s="32" t="s">
        <v>870</v>
      </c>
      <c r="D5" s="33" t="s">
        <v>180</v>
      </c>
      <c r="E5" s="31" t="s">
        <v>275</v>
      </c>
      <c r="F5" s="32" t="s">
        <v>871</v>
      </c>
      <c r="G5" s="33" t="s">
        <v>180</v>
      </c>
      <c r="H5" s="31" t="s">
        <v>265</v>
      </c>
      <c r="I5" s="32" t="s">
        <v>266</v>
      </c>
      <c r="J5" s="32" t="s">
        <v>277</v>
      </c>
      <c r="K5" s="33" t="s">
        <v>180</v>
      </c>
    </row>
    <row r="6" spans="1:11" ht="15.5" x14ac:dyDescent="0.35">
      <c r="A6" s="110" t="s">
        <v>170</v>
      </c>
      <c r="B6" s="49">
        <v>10</v>
      </c>
      <c r="C6" s="86">
        <v>1420</v>
      </c>
      <c r="D6" s="50">
        <v>309</v>
      </c>
      <c r="E6" s="49">
        <v>61</v>
      </c>
      <c r="F6" s="86">
        <v>1328</v>
      </c>
      <c r="G6" s="50">
        <v>350</v>
      </c>
      <c r="H6" s="49">
        <v>324</v>
      </c>
      <c r="I6" s="86">
        <v>240</v>
      </c>
      <c r="J6" s="86">
        <v>879</v>
      </c>
      <c r="K6" s="50">
        <v>296</v>
      </c>
    </row>
    <row r="7" spans="1:11" ht="15.5" x14ac:dyDescent="0.35">
      <c r="A7" s="58" t="s">
        <v>171</v>
      </c>
      <c r="B7" s="54">
        <v>47</v>
      </c>
      <c r="C7" s="72">
        <v>4432</v>
      </c>
      <c r="D7" s="55">
        <v>532</v>
      </c>
      <c r="E7" s="54">
        <v>238</v>
      </c>
      <c r="F7" s="72">
        <v>4150</v>
      </c>
      <c r="G7" s="55">
        <v>623</v>
      </c>
      <c r="H7" s="54">
        <v>817</v>
      </c>
      <c r="I7" s="72">
        <v>743</v>
      </c>
      <c r="J7" s="72">
        <v>2762</v>
      </c>
      <c r="K7" s="55">
        <v>689</v>
      </c>
    </row>
    <row r="8" spans="1:11" ht="15.5" x14ac:dyDescent="0.35">
      <c r="A8" s="58" t="s">
        <v>172</v>
      </c>
      <c r="B8" s="54">
        <v>52</v>
      </c>
      <c r="C8" s="72">
        <v>2403</v>
      </c>
      <c r="D8" s="55">
        <v>208</v>
      </c>
      <c r="E8" s="54">
        <v>150</v>
      </c>
      <c r="F8" s="72">
        <v>2236</v>
      </c>
      <c r="G8" s="55">
        <v>277</v>
      </c>
      <c r="H8" s="54">
        <v>206</v>
      </c>
      <c r="I8" s="72">
        <v>321</v>
      </c>
      <c r="J8" s="72">
        <v>1826</v>
      </c>
      <c r="K8" s="55">
        <v>310</v>
      </c>
    </row>
    <row r="9" spans="1:11" ht="15.5" x14ac:dyDescent="0.35">
      <c r="A9" s="58" t="s">
        <v>173</v>
      </c>
      <c r="B9" s="54">
        <v>182</v>
      </c>
      <c r="C9" s="72">
        <v>10556</v>
      </c>
      <c r="D9" s="55">
        <v>1455</v>
      </c>
      <c r="E9" s="54">
        <v>562</v>
      </c>
      <c r="F9" s="72">
        <v>9852</v>
      </c>
      <c r="G9" s="55">
        <v>1779</v>
      </c>
      <c r="H9" s="54">
        <v>878</v>
      </c>
      <c r="I9" s="72">
        <v>1585</v>
      </c>
      <c r="J9" s="72">
        <v>7971</v>
      </c>
      <c r="K9" s="55">
        <v>1759</v>
      </c>
    </row>
    <row r="10" spans="1:11" ht="15.5" x14ac:dyDescent="0.35">
      <c r="A10" s="58" t="s">
        <v>174</v>
      </c>
      <c r="B10" s="54">
        <v>25</v>
      </c>
      <c r="C10" s="72">
        <v>624</v>
      </c>
      <c r="D10" s="55">
        <v>74</v>
      </c>
      <c r="E10" s="54">
        <v>50</v>
      </c>
      <c r="F10" s="72">
        <v>575</v>
      </c>
      <c r="G10" s="55">
        <v>98</v>
      </c>
      <c r="H10" s="54">
        <v>57</v>
      </c>
      <c r="I10" s="72">
        <v>84</v>
      </c>
      <c r="J10" s="72">
        <v>496</v>
      </c>
      <c r="K10" s="55">
        <v>86</v>
      </c>
    </row>
    <row r="11" spans="1:11" ht="15.5" x14ac:dyDescent="0.35">
      <c r="A11" s="58" t="s">
        <v>175</v>
      </c>
      <c r="B11" s="54">
        <v>106</v>
      </c>
      <c r="C11" s="72">
        <v>2303</v>
      </c>
      <c r="D11" s="55">
        <v>304</v>
      </c>
      <c r="E11" s="54">
        <v>211</v>
      </c>
      <c r="F11" s="72">
        <v>1996</v>
      </c>
      <c r="G11" s="55">
        <v>506</v>
      </c>
      <c r="H11" s="54">
        <v>111</v>
      </c>
      <c r="I11" s="72">
        <v>251</v>
      </c>
      <c r="J11" s="72">
        <v>2010</v>
      </c>
      <c r="K11" s="55">
        <v>341</v>
      </c>
    </row>
    <row r="12" spans="1:11" ht="15.5" x14ac:dyDescent="0.35">
      <c r="A12" s="58" t="s">
        <v>183</v>
      </c>
      <c r="B12" s="54">
        <v>63</v>
      </c>
      <c r="C12" s="72">
        <v>861</v>
      </c>
      <c r="D12" s="55">
        <v>161</v>
      </c>
      <c r="E12" s="54">
        <v>101</v>
      </c>
      <c r="F12" s="72">
        <v>780</v>
      </c>
      <c r="G12" s="55">
        <v>204</v>
      </c>
      <c r="H12" s="54">
        <v>35</v>
      </c>
      <c r="I12" s="72">
        <v>93</v>
      </c>
      <c r="J12" s="72">
        <v>818</v>
      </c>
      <c r="K12" s="55">
        <v>139</v>
      </c>
    </row>
    <row r="13" spans="1:11" ht="15.5" x14ac:dyDescent="0.35">
      <c r="A13" s="58" t="s">
        <v>184</v>
      </c>
      <c r="B13" s="54">
        <v>20</v>
      </c>
      <c r="C13" s="72">
        <v>339</v>
      </c>
      <c r="D13" s="55">
        <v>113</v>
      </c>
      <c r="E13" s="54">
        <v>31</v>
      </c>
      <c r="F13" s="72">
        <v>340</v>
      </c>
      <c r="G13" s="55">
        <v>101</v>
      </c>
      <c r="H13" s="54">
        <v>17</v>
      </c>
      <c r="I13" s="72">
        <v>44</v>
      </c>
      <c r="J13" s="72">
        <v>327</v>
      </c>
      <c r="K13" s="55">
        <v>84</v>
      </c>
    </row>
    <row r="14" spans="1:11" ht="15.5" x14ac:dyDescent="0.35">
      <c r="A14" s="58" t="s">
        <v>176</v>
      </c>
      <c r="B14" s="54">
        <v>147</v>
      </c>
      <c r="C14" s="72">
        <v>2469</v>
      </c>
      <c r="D14" s="55">
        <v>260</v>
      </c>
      <c r="E14" s="54">
        <v>188</v>
      </c>
      <c r="F14" s="72">
        <v>2371</v>
      </c>
      <c r="G14" s="55">
        <v>317</v>
      </c>
      <c r="H14" s="54">
        <v>45</v>
      </c>
      <c r="I14" s="72">
        <v>245</v>
      </c>
      <c r="J14" s="72">
        <v>2283</v>
      </c>
      <c r="K14" s="55">
        <v>303</v>
      </c>
    </row>
    <row r="15" spans="1:11" ht="15.5" x14ac:dyDescent="0.35">
      <c r="A15" s="58" t="s">
        <v>177</v>
      </c>
      <c r="B15" s="54">
        <v>12</v>
      </c>
      <c r="C15" s="72">
        <v>204</v>
      </c>
      <c r="D15" s="55">
        <v>15</v>
      </c>
      <c r="E15" s="54">
        <v>19</v>
      </c>
      <c r="F15" s="72">
        <v>190</v>
      </c>
      <c r="G15" s="55">
        <v>22</v>
      </c>
      <c r="H15" s="54">
        <v>3</v>
      </c>
      <c r="I15" s="72">
        <v>22</v>
      </c>
      <c r="J15" s="72">
        <v>176</v>
      </c>
      <c r="K15" s="55">
        <v>30</v>
      </c>
    </row>
    <row r="16" spans="1:11" ht="15.5" x14ac:dyDescent="0.35">
      <c r="A16" s="58" t="s">
        <v>178</v>
      </c>
      <c r="B16" s="54">
        <v>39</v>
      </c>
      <c r="C16" s="72">
        <v>318</v>
      </c>
      <c r="D16" s="55">
        <v>50</v>
      </c>
      <c r="E16" s="54">
        <v>45</v>
      </c>
      <c r="F16" s="72">
        <v>295</v>
      </c>
      <c r="G16" s="55">
        <v>67</v>
      </c>
      <c r="H16" s="54">
        <v>4</v>
      </c>
      <c r="I16" s="72">
        <v>26</v>
      </c>
      <c r="J16" s="72">
        <v>308</v>
      </c>
      <c r="K16" s="55">
        <v>69</v>
      </c>
    </row>
    <row r="17" spans="1:11" ht="15.5" x14ac:dyDescent="0.35">
      <c r="A17" s="58" t="s">
        <v>179</v>
      </c>
      <c r="B17" s="54">
        <v>4</v>
      </c>
      <c r="C17" s="72">
        <v>23</v>
      </c>
      <c r="D17" s="55">
        <v>4</v>
      </c>
      <c r="E17" s="54">
        <v>4</v>
      </c>
      <c r="F17" s="72">
        <v>20</v>
      </c>
      <c r="G17" s="55">
        <v>7</v>
      </c>
      <c r="H17" s="54" t="s">
        <v>24</v>
      </c>
      <c r="I17" s="72" t="s">
        <v>24</v>
      </c>
      <c r="J17" s="72">
        <v>26</v>
      </c>
      <c r="K17" s="55">
        <v>5</v>
      </c>
    </row>
    <row r="18" spans="1:11" ht="15.5" x14ac:dyDescent="0.35">
      <c r="A18" s="58" t="s">
        <v>180</v>
      </c>
      <c r="B18" s="54">
        <v>1170</v>
      </c>
      <c r="C18" s="72">
        <v>27483</v>
      </c>
      <c r="D18" s="55">
        <v>8080</v>
      </c>
      <c r="E18" s="54">
        <v>1580</v>
      </c>
      <c r="F18" s="72">
        <v>22969</v>
      </c>
      <c r="G18" s="55">
        <v>12184</v>
      </c>
      <c r="H18" s="54">
        <v>1760</v>
      </c>
      <c r="I18" s="72">
        <v>2970</v>
      </c>
      <c r="J18" s="72">
        <v>17946</v>
      </c>
      <c r="K18" s="55">
        <v>14057</v>
      </c>
    </row>
    <row r="19" spans="1:11" ht="16" thickBot="1" x14ac:dyDescent="0.4">
      <c r="A19" s="120" t="s">
        <v>34</v>
      </c>
      <c r="B19" s="60">
        <v>1877</v>
      </c>
      <c r="C19" s="74">
        <v>53435</v>
      </c>
      <c r="D19" s="61">
        <v>11565</v>
      </c>
      <c r="E19" s="60">
        <v>3240</v>
      </c>
      <c r="F19" s="74">
        <v>47102</v>
      </c>
      <c r="G19" s="61">
        <v>16535</v>
      </c>
      <c r="H19" s="60">
        <v>4257</v>
      </c>
      <c r="I19" s="74">
        <v>6624</v>
      </c>
      <c r="J19" s="74">
        <v>37828</v>
      </c>
      <c r="K19" s="61">
        <v>18168</v>
      </c>
    </row>
    <row r="21" spans="1:11" ht="15" thickBot="1" x14ac:dyDescent="0.4">
      <c r="A21" s="301" t="s">
        <v>2</v>
      </c>
      <c r="B21" s="267"/>
      <c r="C21" s="267"/>
      <c r="D21" s="267"/>
      <c r="E21" s="267"/>
      <c r="F21" s="267"/>
      <c r="G21" s="267"/>
      <c r="H21" s="267"/>
      <c r="I21" s="267"/>
      <c r="J21" s="267"/>
      <c r="K21" s="267"/>
    </row>
    <row r="22" spans="1:11" ht="15" customHeight="1" x14ac:dyDescent="0.35">
      <c r="A22" s="293" t="s">
        <v>279</v>
      </c>
      <c r="B22" s="283" t="s">
        <v>274</v>
      </c>
      <c r="C22" s="284"/>
      <c r="D22" s="285"/>
      <c r="E22" s="283" t="s">
        <v>275</v>
      </c>
      <c r="F22" s="284"/>
      <c r="G22" s="285"/>
      <c r="H22" s="283" t="s">
        <v>276</v>
      </c>
      <c r="I22" s="284"/>
      <c r="J22" s="284"/>
      <c r="K22" s="285"/>
    </row>
    <row r="23" spans="1:11" ht="33" customHeight="1" thickBot="1" x14ac:dyDescent="0.4">
      <c r="A23" s="303"/>
      <c r="B23" s="31" t="s">
        <v>274</v>
      </c>
      <c r="C23" s="32" t="s">
        <v>870</v>
      </c>
      <c r="D23" s="33" t="s">
        <v>180</v>
      </c>
      <c r="E23" s="31" t="s">
        <v>275</v>
      </c>
      <c r="F23" s="32" t="s">
        <v>871</v>
      </c>
      <c r="G23" s="33" t="s">
        <v>180</v>
      </c>
      <c r="H23" s="31" t="s">
        <v>265</v>
      </c>
      <c r="I23" s="32" t="s">
        <v>266</v>
      </c>
      <c r="J23" s="32" t="s">
        <v>277</v>
      </c>
      <c r="K23" s="33" t="s">
        <v>180</v>
      </c>
    </row>
    <row r="24" spans="1:11" ht="15.5" x14ac:dyDescent="0.35">
      <c r="A24" s="110" t="s">
        <v>170</v>
      </c>
      <c r="B24" s="49">
        <v>9</v>
      </c>
      <c r="C24" s="86">
        <v>1107</v>
      </c>
      <c r="D24" s="50">
        <v>109</v>
      </c>
      <c r="E24" s="49">
        <v>61</v>
      </c>
      <c r="F24" s="86">
        <v>1025</v>
      </c>
      <c r="G24" s="50">
        <v>139</v>
      </c>
      <c r="H24" s="49">
        <v>189</v>
      </c>
      <c r="I24" s="86">
        <v>132</v>
      </c>
      <c r="J24" s="86">
        <v>690</v>
      </c>
      <c r="K24" s="50">
        <v>214</v>
      </c>
    </row>
    <row r="25" spans="1:11" ht="15.5" x14ac:dyDescent="0.35">
      <c r="A25" s="58" t="s">
        <v>171</v>
      </c>
      <c r="B25" s="54">
        <v>62</v>
      </c>
      <c r="C25" s="72">
        <v>5462</v>
      </c>
      <c r="D25" s="55">
        <v>412</v>
      </c>
      <c r="E25" s="54">
        <v>276</v>
      </c>
      <c r="F25" s="72">
        <v>5065</v>
      </c>
      <c r="G25" s="55">
        <v>595</v>
      </c>
      <c r="H25" s="54">
        <v>893</v>
      </c>
      <c r="I25" s="72">
        <v>861</v>
      </c>
      <c r="J25" s="72">
        <v>3452</v>
      </c>
      <c r="K25" s="55">
        <v>730</v>
      </c>
    </row>
    <row r="26" spans="1:11" ht="15.5" x14ac:dyDescent="0.35">
      <c r="A26" s="58" t="s">
        <v>172</v>
      </c>
      <c r="B26" s="54">
        <v>74</v>
      </c>
      <c r="C26" s="72">
        <v>3708</v>
      </c>
      <c r="D26" s="55">
        <v>239</v>
      </c>
      <c r="E26" s="54">
        <v>263</v>
      </c>
      <c r="F26" s="72">
        <v>3416</v>
      </c>
      <c r="G26" s="55">
        <v>342</v>
      </c>
      <c r="H26" s="54">
        <v>268</v>
      </c>
      <c r="I26" s="72">
        <v>476</v>
      </c>
      <c r="J26" s="72">
        <v>2913</v>
      </c>
      <c r="K26" s="55">
        <v>364</v>
      </c>
    </row>
    <row r="27" spans="1:11" ht="15.5" x14ac:dyDescent="0.35">
      <c r="A27" s="58" t="s">
        <v>173</v>
      </c>
      <c r="B27" s="54">
        <v>333</v>
      </c>
      <c r="C27" s="72">
        <v>15103</v>
      </c>
      <c r="D27" s="55">
        <v>1339</v>
      </c>
      <c r="E27" s="54">
        <v>868</v>
      </c>
      <c r="F27" s="72">
        <v>13982</v>
      </c>
      <c r="G27" s="55">
        <v>1925</v>
      </c>
      <c r="H27" s="54">
        <v>1205</v>
      </c>
      <c r="I27" s="72">
        <v>2323</v>
      </c>
      <c r="J27" s="72">
        <v>11195</v>
      </c>
      <c r="K27" s="55">
        <v>2052</v>
      </c>
    </row>
    <row r="28" spans="1:11" ht="15.5" x14ac:dyDescent="0.35">
      <c r="A28" s="58" t="s">
        <v>174</v>
      </c>
      <c r="B28" s="54">
        <v>45</v>
      </c>
      <c r="C28" s="72">
        <v>893</v>
      </c>
      <c r="D28" s="55">
        <v>58</v>
      </c>
      <c r="E28" s="54">
        <v>65</v>
      </c>
      <c r="F28" s="72">
        <v>836</v>
      </c>
      <c r="G28" s="55">
        <v>95</v>
      </c>
      <c r="H28" s="54">
        <v>57</v>
      </c>
      <c r="I28" s="72">
        <v>107</v>
      </c>
      <c r="J28" s="72">
        <v>731</v>
      </c>
      <c r="K28" s="55">
        <v>101</v>
      </c>
    </row>
    <row r="29" spans="1:11" ht="15.5" x14ac:dyDescent="0.35">
      <c r="A29" s="58" t="s">
        <v>175</v>
      </c>
      <c r="B29" s="54">
        <v>282</v>
      </c>
      <c r="C29" s="72">
        <v>4261</v>
      </c>
      <c r="D29" s="55">
        <v>261</v>
      </c>
      <c r="E29" s="54">
        <v>409</v>
      </c>
      <c r="F29" s="72">
        <v>3609</v>
      </c>
      <c r="G29" s="55">
        <v>786</v>
      </c>
      <c r="H29" s="54">
        <v>184</v>
      </c>
      <c r="I29" s="72">
        <v>479</v>
      </c>
      <c r="J29" s="72">
        <v>3710</v>
      </c>
      <c r="K29" s="55">
        <v>431</v>
      </c>
    </row>
    <row r="30" spans="1:11" ht="15.5" x14ac:dyDescent="0.35">
      <c r="A30" s="58" t="s">
        <v>183</v>
      </c>
      <c r="B30" s="54">
        <v>149</v>
      </c>
      <c r="C30" s="72">
        <v>1629</v>
      </c>
      <c r="D30" s="55">
        <v>153</v>
      </c>
      <c r="E30" s="54">
        <v>170</v>
      </c>
      <c r="F30" s="72">
        <v>1500</v>
      </c>
      <c r="G30" s="55">
        <v>261</v>
      </c>
      <c r="H30" s="54">
        <v>65</v>
      </c>
      <c r="I30" s="72">
        <v>165</v>
      </c>
      <c r="J30" s="72">
        <v>1541</v>
      </c>
      <c r="K30" s="55">
        <v>160</v>
      </c>
    </row>
    <row r="31" spans="1:11" ht="15.5" x14ac:dyDescent="0.35">
      <c r="A31" s="58" t="s">
        <v>184</v>
      </c>
      <c r="B31" s="54">
        <v>83</v>
      </c>
      <c r="C31" s="72">
        <v>841</v>
      </c>
      <c r="D31" s="55">
        <v>176</v>
      </c>
      <c r="E31" s="54">
        <v>73</v>
      </c>
      <c r="F31" s="72">
        <v>878</v>
      </c>
      <c r="G31" s="55">
        <v>149</v>
      </c>
      <c r="H31" s="54">
        <v>24</v>
      </c>
      <c r="I31" s="72">
        <v>93</v>
      </c>
      <c r="J31" s="72">
        <v>835</v>
      </c>
      <c r="K31" s="55">
        <v>148</v>
      </c>
    </row>
    <row r="32" spans="1:11" ht="15.5" x14ac:dyDescent="0.35">
      <c r="A32" s="58" t="s">
        <v>176</v>
      </c>
      <c r="B32" s="54">
        <v>223</v>
      </c>
      <c r="C32" s="72">
        <v>4202</v>
      </c>
      <c r="D32" s="55">
        <v>323</v>
      </c>
      <c r="E32" s="54">
        <v>275</v>
      </c>
      <c r="F32" s="72">
        <v>4065</v>
      </c>
      <c r="G32" s="55">
        <v>408</v>
      </c>
      <c r="H32" s="54">
        <v>86</v>
      </c>
      <c r="I32" s="72">
        <v>476</v>
      </c>
      <c r="J32" s="72">
        <v>3793</v>
      </c>
      <c r="K32" s="55">
        <v>393</v>
      </c>
    </row>
    <row r="33" spans="1:11" ht="15.5" x14ac:dyDescent="0.35">
      <c r="A33" s="58" t="s">
        <v>177</v>
      </c>
      <c r="B33" s="54">
        <v>59</v>
      </c>
      <c r="C33" s="72">
        <v>534</v>
      </c>
      <c r="D33" s="55">
        <v>25</v>
      </c>
      <c r="E33" s="54">
        <v>52</v>
      </c>
      <c r="F33" s="72">
        <v>519</v>
      </c>
      <c r="G33" s="55">
        <v>47</v>
      </c>
      <c r="H33" s="54">
        <v>9</v>
      </c>
      <c r="I33" s="72">
        <v>61</v>
      </c>
      <c r="J33" s="72">
        <v>495</v>
      </c>
      <c r="K33" s="55">
        <v>53</v>
      </c>
    </row>
    <row r="34" spans="1:11" ht="15.5" x14ac:dyDescent="0.35">
      <c r="A34" s="58" t="s">
        <v>178</v>
      </c>
      <c r="B34" s="54">
        <v>113</v>
      </c>
      <c r="C34" s="72">
        <v>1094</v>
      </c>
      <c r="D34" s="55">
        <v>103</v>
      </c>
      <c r="E34" s="54">
        <v>91</v>
      </c>
      <c r="F34" s="72">
        <v>1078</v>
      </c>
      <c r="G34" s="55">
        <v>141</v>
      </c>
      <c r="H34" s="54">
        <v>13</v>
      </c>
      <c r="I34" s="72">
        <v>83</v>
      </c>
      <c r="J34" s="72">
        <v>1066</v>
      </c>
      <c r="K34" s="55">
        <v>148</v>
      </c>
    </row>
    <row r="35" spans="1:11" ht="15.5" x14ac:dyDescent="0.35">
      <c r="A35" s="58" t="s">
        <v>179</v>
      </c>
      <c r="B35" s="54">
        <v>24</v>
      </c>
      <c r="C35" s="72">
        <v>63</v>
      </c>
      <c r="D35" s="55">
        <v>4</v>
      </c>
      <c r="E35" s="54">
        <v>7</v>
      </c>
      <c r="F35" s="72">
        <v>73</v>
      </c>
      <c r="G35" s="55">
        <v>11</v>
      </c>
      <c r="H35" s="54">
        <v>2</v>
      </c>
      <c r="I35" s="72">
        <v>7</v>
      </c>
      <c r="J35" s="72">
        <v>70</v>
      </c>
      <c r="K35" s="55">
        <v>12</v>
      </c>
    </row>
    <row r="36" spans="1:11" ht="15.5" x14ac:dyDescent="0.35">
      <c r="A36" s="58" t="s">
        <v>180</v>
      </c>
      <c r="B36" s="54">
        <v>2637</v>
      </c>
      <c r="C36" s="72">
        <v>46652</v>
      </c>
      <c r="D36" s="55">
        <v>10069</v>
      </c>
      <c r="E36" s="54">
        <v>2810</v>
      </c>
      <c r="F36" s="72">
        <v>36741</v>
      </c>
      <c r="G36" s="55">
        <v>19807</v>
      </c>
      <c r="H36" s="54">
        <v>2720</v>
      </c>
      <c r="I36" s="72">
        <v>5026</v>
      </c>
      <c r="J36" s="72">
        <v>29848</v>
      </c>
      <c r="K36" s="55">
        <v>21764</v>
      </c>
    </row>
    <row r="37" spans="1:11" ht="16" thickBot="1" x14ac:dyDescent="0.4">
      <c r="A37" s="120" t="s">
        <v>35</v>
      </c>
      <c r="B37" s="60">
        <v>4093</v>
      </c>
      <c r="C37" s="74">
        <v>85549</v>
      </c>
      <c r="D37" s="61">
        <v>13271</v>
      </c>
      <c r="E37" s="60">
        <v>5420</v>
      </c>
      <c r="F37" s="74">
        <v>72787</v>
      </c>
      <c r="G37" s="61">
        <v>24706</v>
      </c>
      <c r="H37" s="60">
        <v>5715</v>
      </c>
      <c r="I37" s="74">
        <v>10289</v>
      </c>
      <c r="J37" s="74">
        <v>60339</v>
      </c>
      <c r="K37" s="61">
        <v>26570</v>
      </c>
    </row>
    <row r="39" spans="1:11" ht="15" thickBot="1" x14ac:dyDescent="0.4">
      <c r="A39" s="301" t="s">
        <v>6</v>
      </c>
      <c r="B39" s="267"/>
      <c r="C39" s="267"/>
      <c r="D39" s="267"/>
      <c r="E39" s="267"/>
      <c r="F39" s="267"/>
      <c r="G39" s="267"/>
      <c r="H39" s="267"/>
      <c r="I39" s="267"/>
      <c r="J39" s="267"/>
      <c r="K39" s="267"/>
    </row>
    <row r="40" spans="1:11" ht="15" customHeight="1" x14ac:dyDescent="0.35">
      <c r="A40" s="293" t="s">
        <v>279</v>
      </c>
      <c r="B40" s="283" t="s">
        <v>274</v>
      </c>
      <c r="C40" s="284"/>
      <c r="D40" s="285"/>
      <c r="E40" s="283" t="s">
        <v>275</v>
      </c>
      <c r="F40" s="284"/>
      <c r="G40" s="285"/>
      <c r="H40" s="283" t="s">
        <v>276</v>
      </c>
      <c r="I40" s="284"/>
      <c r="J40" s="284"/>
      <c r="K40" s="285"/>
    </row>
    <row r="41" spans="1:11" ht="33" customHeight="1" thickBot="1" x14ac:dyDescent="0.4">
      <c r="A41" s="303"/>
      <c r="B41" s="31" t="s">
        <v>274</v>
      </c>
      <c r="C41" s="32" t="s">
        <v>870</v>
      </c>
      <c r="D41" s="33" t="s">
        <v>180</v>
      </c>
      <c r="E41" s="31" t="s">
        <v>275</v>
      </c>
      <c r="F41" s="32" t="s">
        <v>871</v>
      </c>
      <c r="G41" s="33" t="s">
        <v>180</v>
      </c>
      <c r="H41" s="31" t="s">
        <v>265</v>
      </c>
      <c r="I41" s="32" t="s">
        <v>266</v>
      </c>
      <c r="J41" s="32" t="s">
        <v>277</v>
      </c>
      <c r="K41" s="33" t="s">
        <v>180</v>
      </c>
    </row>
    <row r="42" spans="1:11" ht="15.5" x14ac:dyDescent="0.35">
      <c r="A42" s="110" t="s">
        <v>170</v>
      </c>
      <c r="B42" s="49">
        <v>19</v>
      </c>
      <c r="C42" s="86">
        <v>2528</v>
      </c>
      <c r="D42" s="50">
        <v>418</v>
      </c>
      <c r="E42" s="49">
        <v>123</v>
      </c>
      <c r="F42" s="86">
        <v>2353</v>
      </c>
      <c r="G42" s="50">
        <v>489</v>
      </c>
      <c r="H42" s="49">
        <v>513</v>
      </c>
      <c r="I42" s="86">
        <v>372</v>
      </c>
      <c r="J42" s="86">
        <v>1570</v>
      </c>
      <c r="K42" s="50">
        <v>510</v>
      </c>
    </row>
    <row r="43" spans="1:11" ht="15.5" x14ac:dyDescent="0.35">
      <c r="A43" s="58" t="s">
        <v>171</v>
      </c>
      <c r="B43" s="54">
        <v>110</v>
      </c>
      <c r="C43" s="72">
        <v>9911</v>
      </c>
      <c r="D43" s="55">
        <v>944</v>
      </c>
      <c r="E43" s="54">
        <v>516</v>
      </c>
      <c r="F43" s="72">
        <v>9224</v>
      </c>
      <c r="G43" s="55">
        <v>1225</v>
      </c>
      <c r="H43" s="54">
        <v>1713</v>
      </c>
      <c r="I43" s="72">
        <v>1606</v>
      </c>
      <c r="J43" s="72">
        <v>6220</v>
      </c>
      <c r="K43" s="55">
        <v>1426</v>
      </c>
    </row>
    <row r="44" spans="1:11" ht="15.5" x14ac:dyDescent="0.35">
      <c r="A44" s="58" t="s">
        <v>172</v>
      </c>
      <c r="B44" s="54">
        <v>126</v>
      </c>
      <c r="C44" s="72">
        <v>6120</v>
      </c>
      <c r="D44" s="55">
        <v>447</v>
      </c>
      <c r="E44" s="54">
        <v>415</v>
      </c>
      <c r="F44" s="72">
        <v>5659</v>
      </c>
      <c r="G44" s="55">
        <v>619</v>
      </c>
      <c r="H44" s="54">
        <v>475</v>
      </c>
      <c r="I44" s="72">
        <v>797</v>
      </c>
      <c r="J44" s="72">
        <v>4747</v>
      </c>
      <c r="K44" s="55">
        <v>674</v>
      </c>
    </row>
    <row r="45" spans="1:11" ht="15.5" x14ac:dyDescent="0.35">
      <c r="A45" s="58" t="s">
        <v>173</v>
      </c>
      <c r="B45" s="54">
        <v>518</v>
      </c>
      <c r="C45" s="72">
        <v>25715</v>
      </c>
      <c r="D45" s="55">
        <v>2799</v>
      </c>
      <c r="E45" s="54">
        <v>1438</v>
      </c>
      <c r="F45" s="72">
        <v>23883</v>
      </c>
      <c r="G45" s="55">
        <v>3711</v>
      </c>
      <c r="H45" s="54">
        <v>2084</v>
      </c>
      <c r="I45" s="72">
        <v>3918</v>
      </c>
      <c r="J45" s="72">
        <v>19208</v>
      </c>
      <c r="K45" s="55">
        <v>3822</v>
      </c>
    </row>
    <row r="46" spans="1:11" ht="15.5" x14ac:dyDescent="0.35">
      <c r="A46" s="58" t="s">
        <v>174</v>
      </c>
      <c r="B46" s="54">
        <v>70</v>
      </c>
      <c r="C46" s="72">
        <v>1522</v>
      </c>
      <c r="D46" s="55">
        <v>133</v>
      </c>
      <c r="E46" s="54">
        <v>115</v>
      </c>
      <c r="F46" s="72">
        <v>1417</v>
      </c>
      <c r="G46" s="55">
        <v>193</v>
      </c>
      <c r="H46" s="54">
        <v>114</v>
      </c>
      <c r="I46" s="72">
        <v>191</v>
      </c>
      <c r="J46" s="72">
        <v>1233</v>
      </c>
      <c r="K46" s="55">
        <v>187</v>
      </c>
    </row>
    <row r="47" spans="1:11" ht="15.5" x14ac:dyDescent="0.35">
      <c r="A47" s="58" t="s">
        <v>175</v>
      </c>
      <c r="B47" s="54">
        <v>390</v>
      </c>
      <c r="C47" s="72">
        <v>6571</v>
      </c>
      <c r="D47" s="55">
        <v>566</v>
      </c>
      <c r="E47" s="54">
        <v>623</v>
      </c>
      <c r="F47" s="72">
        <v>5611</v>
      </c>
      <c r="G47" s="55">
        <v>1293</v>
      </c>
      <c r="H47" s="54">
        <v>297</v>
      </c>
      <c r="I47" s="72">
        <v>732</v>
      </c>
      <c r="J47" s="72">
        <v>5725</v>
      </c>
      <c r="K47" s="55">
        <v>773</v>
      </c>
    </row>
    <row r="48" spans="1:11" ht="15.5" x14ac:dyDescent="0.35">
      <c r="A48" s="58" t="s">
        <v>183</v>
      </c>
      <c r="B48" s="54">
        <v>212</v>
      </c>
      <c r="C48" s="72">
        <v>2491</v>
      </c>
      <c r="D48" s="55">
        <v>314</v>
      </c>
      <c r="E48" s="54">
        <v>271</v>
      </c>
      <c r="F48" s="72">
        <v>2280</v>
      </c>
      <c r="G48" s="55">
        <v>466</v>
      </c>
      <c r="H48" s="54">
        <v>100</v>
      </c>
      <c r="I48" s="72">
        <v>258</v>
      </c>
      <c r="J48" s="72">
        <v>2359</v>
      </c>
      <c r="K48" s="55">
        <v>300</v>
      </c>
    </row>
    <row r="49" spans="1:11" ht="15.5" x14ac:dyDescent="0.35">
      <c r="A49" s="58" t="s">
        <v>184</v>
      </c>
      <c r="B49" s="54">
        <v>103</v>
      </c>
      <c r="C49" s="72">
        <v>1182</v>
      </c>
      <c r="D49" s="55">
        <v>289</v>
      </c>
      <c r="E49" s="54">
        <v>104</v>
      </c>
      <c r="F49" s="72">
        <v>1220</v>
      </c>
      <c r="G49" s="55">
        <v>250</v>
      </c>
      <c r="H49" s="54">
        <v>41</v>
      </c>
      <c r="I49" s="72">
        <v>137</v>
      </c>
      <c r="J49" s="72">
        <v>1164</v>
      </c>
      <c r="K49" s="55">
        <v>232</v>
      </c>
    </row>
    <row r="50" spans="1:11" ht="15.5" x14ac:dyDescent="0.35">
      <c r="A50" s="58" t="s">
        <v>176</v>
      </c>
      <c r="B50" s="54">
        <v>372</v>
      </c>
      <c r="C50" s="72">
        <v>6681</v>
      </c>
      <c r="D50" s="55">
        <v>585</v>
      </c>
      <c r="E50" s="54">
        <v>468</v>
      </c>
      <c r="F50" s="72">
        <v>6442</v>
      </c>
      <c r="G50" s="55">
        <v>728</v>
      </c>
      <c r="H50" s="54">
        <v>131</v>
      </c>
      <c r="I50" s="72">
        <v>721</v>
      </c>
      <c r="J50" s="72">
        <v>6089</v>
      </c>
      <c r="K50" s="55">
        <v>697</v>
      </c>
    </row>
    <row r="51" spans="1:11" ht="15.5" x14ac:dyDescent="0.35">
      <c r="A51" s="58" t="s">
        <v>177</v>
      </c>
      <c r="B51" s="54">
        <v>71</v>
      </c>
      <c r="C51" s="72">
        <v>740</v>
      </c>
      <c r="D51" s="55">
        <v>40</v>
      </c>
      <c r="E51" s="54">
        <v>71</v>
      </c>
      <c r="F51" s="72">
        <v>710</v>
      </c>
      <c r="G51" s="55">
        <v>70</v>
      </c>
      <c r="H51" s="54">
        <v>12</v>
      </c>
      <c r="I51" s="72">
        <v>83</v>
      </c>
      <c r="J51" s="72">
        <v>673</v>
      </c>
      <c r="K51" s="55">
        <v>83</v>
      </c>
    </row>
    <row r="52" spans="1:11" ht="15.5" x14ac:dyDescent="0.35">
      <c r="A52" s="58" t="s">
        <v>178</v>
      </c>
      <c r="B52" s="54">
        <v>152</v>
      </c>
      <c r="C52" s="72">
        <v>1412</v>
      </c>
      <c r="D52" s="55">
        <v>153</v>
      </c>
      <c r="E52" s="54">
        <v>136</v>
      </c>
      <c r="F52" s="72">
        <v>1373</v>
      </c>
      <c r="G52" s="55">
        <v>208</v>
      </c>
      <c r="H52" s="54">
        <v>17</v>
      </c>
      <c r="I52" s="72">
        <v>109</v>
      </c>
      <c r="J52" s="72">
        <v>1374</v>
      </c>
      <c r="K52" s="55">
        <v>217</v>
      </c>
    </row>
    <row r="53" spans="1:11" ht="15.5" x14ac:dyDescent="0.35">
      <c r="A53" s="58" t="s">
        <v>179</v>
      </c>
      <c r="B53" s="54">
        <v>28</v>
      </c>
      <c r="C53" s="72">
        <v>86</v>
      </c>
      <c r="D53" s="55">
        <v>8</v>
      </c>
      <c r="E53" s="54">
        <v>11</v>
      </c>
      <c r="F53" s="72">
        <v>93</v>
      </c>
      <c r="G53" s="55">
        <v>18</v>
      </c>
      <c r="H53" s="54">
        <v>2</v>
      </c>
      <c r="I53" s="72">
        <v>7</v>
      </c>
      <c r="J53" s="72">
        <v>96</v>
      </c>
      <c r="K53" s="55">
        <v>17</v>
      </c>
    </row>
    <row r="54" spans="1:11" ht="15.5" x14ac:dyDescent="0.35">
      <c r="A54" s="58" t="s">
        <v>180</v>
      </c>
      <c r="B54" s="54">
        <v>3831</v>
      </c>
      <c r="C54" s="72">
        <v>74484</v>
      </c>
      <c r="D54" s="55">
        <v>18191</v>
      </c>
      <c r="E54" s="54">
        <v>4443</v>
      </c>
      <c r="F54" s="72">
        <v>59865</v>
      </c>
      <c r="G54" s="55">
        <v>32198</v>
      </c>
      <c r="H54" s="54">
        <v>4499</v>
      </c>
      <c r="I54" s="72">
        <v>8018</v>
      </c>
      <c r="J54" s="72">
        <v>47920</v>
      </c>
      <c r="K54" s="55">
        <v>36069</v>
      </c>
    </row>
    <row r="55" spans="1:11" ht="16" thickBot="1" x14ac:dyDescent="0.4">
      <c r="A55" s="120" t="s">
        <v>6</v>
      </c>
      <c r="B55" s="60">
        <v>6002</v>
      </c>
      <c r="C55" s="74">
        <v>139443</v>
      </c>
      <c r="D55" s="61">
        <v>24887</v>
      </c>
      <c r="E55" s="60">
        <v>8734</v>
      </c>
      <c r="F55" s="74">
        <v>120130</v>
      </c>
      <c r="G55" s="61">
        <v>41468</v>
      </c>
      <c r="H55" s="60">
        <v>9998</v>
      </c>
      <c r="I55" s="74">
        <v>16949</v>
      </c>
      <c r="J55" s="74">
        <v>98378</v>
      </c>
      <c r="K55" s="61">
        <v>45007</v>
      </c>
    </row>
    <row r="57" spans="1:11" ht="15.5" x14ac:dyDescent="0.35">
      <c r="A57" s="76" t="s">
        <v>278</v>
      </c>
    </row>
  </sheetData>
  <mergeCells count="15">
    <mergeCell ref="A21:K21"/>
    <mergeCell ref="A3:K3"/>
    <mergeCell ref="A4:A5"/>
    <mergeCell ref="B4:D4"/>
    <mergeCell ref="E4:G4"/>
    <mergeCell ref="H4:K4"/>
    <mergeCell ref="A22:A23"/>
    <mergeCell ref="B22:D22"/>
    <mergeCell ref="E22:G22"/>
    <mergeCell ref="H22:K22"/>
    <mergeCell ref="A40:A41"/>
    <mergeCell ref="B40:D40"/>
    <mergeCell ref="E40:G40"/>
    <mergeCell ref="H40:K40"/>
    <mergeCell ref="A39:K39"/>
  </mergeCells>
  <hyperlinks>
    <hyperlink ref="G1" location="'Table of Contents'!C2" display="Back to Table of Contents"/>
  </hyperlink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H1" sqref="H1"/>
    </sheetView>
  </sheetViews>
  <sheetFormatPr defaultRowHeight="14.5" x14ac:dyDescent="0.35"/>
  <cols>
    <col min="1" max="1" width="16.81640625" customWidth="1"/>
    <col min="2" max="11" width="12.1796875" customWidth="1"/>
  </cols>
  <sheetData>
    <row r="1" spans="1:11" x14ac:dyDescent="0.35">
      <c r="A1" s="30" t="s">
        <v>876</v>
      </c>
      <c r="H1" s="29" t="s">
        <v>949</v>
      </c>
    </row>
    <row r="2" spans="1:11" x14ac:dyDescent="0.35">
      <c r="A2" s="2"/>
    </row>
    <row r="3" spans="1:11" ht="15" thickBot="1" x14ac:dyDescent="0.4">
      <c r="A3" s="302" t="s">
        <v>1</v>
      </c>
      <c r="B3" s="265"/>
      <c r="C3" s="265"/>
      <c r="D3" s="265"/>
      <c r="E3" s="265"/>
      <c r="F3" s="265"/>
      <c r="G3" s="265"/>
      <c r="H3" s="265"/>
      <c r="I3" s="265"/>
      <c r="J3" s="265"/>
      <c r="K3" s="265"/>
    </row>
    <row r="4" spans="1:11" ht="15" customHeight="1" x14ac:dyDescent="0.35">
      <c r="A4" s="295" t="s">
        <v>9</v>
      </c>
      <c r="B4" s="261" t="s">
        <v>274</v>
      </c>
      <c r="C4" s="262"/>
      <c r="D4" s="286"/>
      <c r="E4" s="261" t="s">
        <v>275</v>
      </c>
      <c r="F4" s="262"/>
      <c r="G4" s="286"/>
      <c r="H4" s="261" t="s">
        <v>276</v>
      </c>
      <c r="I4" s="262"/>
      <c r="J4" s="262"/>
      <c r="K4" s="286"/>
    </row>
    <row r="5" spans="1:11" ht="33.65" customHeight="1" thickBot="1" x14ac:dyDescent="0.4">
      <c r="A5" s="296"/>
      <c r="B5" s="31" t="s">
        <v>274</v>
      </c>
      <c r="C5" s="32" t="s">
        <v>870</v>
      </c>
      <c r="D5" s="33" t="s">
        <v>180</v>
      </c>
      <c r="E5" s="31" t="s">
        <v>275</v>
      </c>
      <c r="F5" s="32" t="s">
        <v>871</v>
      </c>
      <c r="G5" s="33" t="s">
        <v>180</v>
      </c>
      <c r="H5" s="31" t="s">
        <v>265</v>
      </c>
      <c r="I5" s="32" t="s">
        <v>266</v>
      </c>
      <c r="J5" s="32" t="s">
        <v>277</v>
      </c>
      <c r="K5" s="33" t="s">
        <v>180</v>
      </c>
    </row>
    <row r="6" spans="1:11" ht="15.5" x14ac:dyDescent="0.35">
      <c r="A6" s="110" t="s">
        <v>10</v>
      </c>
      <c r="B6" s="49">
        <v>14</v>
      </c>
      <c r="C6" s="86">
        <v>277</v>
      </c>
      <c r="D6" s="50">
        <v>63</v>
      </c>
      <c r="E6" s="49">
        <v>7</v>
      </c>
      <c r="F6" s="86">
        <v>292</v>
      </c>
      <c r="G6" s="50">
        <v>55</v>
      </c>
      <c r="H6" s="49">
        <v>32</v>
      </c>
      <c r="I6" s="86">
        <v>55</v>
      </c>
      <c r="J6" s="86">
        <v>191</v>
      </c>
      <c r="K6" s="50">
        <v>76</v>
      </c>
    </row>
    <row r="7" spans="1:11" ht="15.5" x14ac:dyDescent="0.35">
      <c r="A7" s="58" t="s">
        <v>11</v>
      </c>
      <c r="B7" s="54">
        <v>5</v>
      </c>
      <c r="C7" s="72">
        <v>841</v>
      </c>
      <c r="D7" s="55">
        <v>166</v>
      </c>
      <c r="E7" s="54">
        <v>49</v>
      </c>
      <c r="F7" s="72">
        <v>808</v>
      </c>
      <c r="G7" s="55">
        <v>155</v>
      </c>
      <c r="H7" s="54">
        <v>62</v>
      </c>
      <c r="I7" s="72">
        <v>157</v>
      </c>
      <c r="J7" s="72">
        <v>558</v>
      </c>
      <c r="K7" s="55">
        <v>235</v>
      </c>
    </row>
    <row r="8" spans="1:11" ht="15.5" x14ac:dyDescent="0.35">
      <c r="A8" s="58" t="s">
        <v>12</v>
      </c>
      <c r="B8" s="54" t="s">
        <v>24</v>
      </c>
      <c r="C8" s="72">
        <v>34</v>
      </c>
      <c r="D8" s="55">
        <v>24</v>
      </c>
      <c r="E8" s="54">
        <v>4</v>
      </c>
      <c r="F8" s="72">
        <v>36</v>
      </c>
      <c r="G8" s="55">
        <v>18</v>
      </c>
      <c r="H8" s="54">
        <v>1</v>
      </c>
      <c r="I8" s="72">
        <v>9</v>
      </c>
      <c r="J8" s="72">
        <v>29</v>
      </c>
      <c r="K8" s="55">
        <v>19</v>
      </c>
    </row>
    <row r="9" spans="1:11" ht="15.5" x14ac:dyDescent="0.35">
      <c r="A9" s="58" t="s">
        <v>13</v>
      </c>
      <c r="B9" s="54">
        <v>17</v>
      </c>
      <c r="C9" s="72">
        <v>307</v>
      </c>
      <c r="D9" s="55">
        <v>34</v>
      </c>
      <c r="E9" s="54">
        <v>13</v>
      </c>
      <c r="F9" s="72">
        <v>311</v>
      </c>
      <c r="G9" s="55">
        <v>34</v>
      </c>
      <c r="H9" s="54">
        <v>45</v>
      </c>
      <c r="I9" s="72">
        <v>42</v>
      </c>
      <c r="J9" s="72">
        <v>209</v>
      </c>
      <c r="K9" s="55">
        <v>62</v>
      </c>
    </row>
    <row r="10" spans="1:11" ht="15.5" x14ac:dyDescent="0.35">
      <c r="A10" s="58" t="s">
        <v>14</v>
      </c>
      <c r="B10" s="54">
        <v>49</v>
      </c>
      <c r="C10" s="72">
        <v>1498</v>
      </c>
      <c r="D10" s="55">
        <v>115</v>
      </c>
      <c r="E10" s="54">
        <v>91</v>
      </c>
      <c r="F10" s="72">
        <v>939</v>
      </c>
      <c r="G10" s="55">
        <v>632</v>
      </c>
      <c r="H10" s="54">
        <v>162</v>
      </c>
      <c r="I10" s="72">
        <v>142</v>
      </c>
      <c r="J10" s="72">
        <v>590</v>
      </c>
      <c r="K10" s="55">
        <v>768</v>
      </c>
    </row>
    <row r="11" spans="1:11" ht="15.5" x14ac:dyDescent="0.35">
      <c r="A11" s="58" t="s">
        <v>15</v>
      </c>
      <c r="B11" s="54">
        <v>23</v>
      </c>
      <c r="C11" s="72">
        <v>1469</v>
      </c>
      <c r="D11" s="55">
        <v>195</v>
      </c>
      <c r="E11" s="54">
        <v>70</v>
      </c>
      <c r="F11" s="72">
        <v>1184</v>
      </c>
      <c r="G11" s="55">
        <v>433</v>
      </c>
      <c r="H11" s="54">
        <v>124</v>
      </c>
      <c r="I11" s="72">
        <v>157</v>
      </c>
      <c r="J11" s="72">
        <v>662</v>
      </c>
      <c r="K11" s="55">
        <v>744</v>
      </c>
    </row>
    <row r="12" spans="1:11" ht="15.5" x14ac:dyDescent="0.35">
      <c r="A12" s="58" t="s">
        <v>16</v>
      </c>
      <c r="B12" s="54">
        <v>21</v>
      </c>
      <c r="C12" s="72">
        <v>1048</v>
      </c>
      <c r="D12" s="55">
        <v>263</v>
      </c>
      <c r="E12" s="54">
        <v>36</v>
      </c>
      <c r="F12" s="72">
        <v>916</v>
      </c>
      <c r="G12" s="55">
        <v>380</v>
      </c>
      <c r="H12" s="54">
        <v>70</v>
      </c>
      <c r="I12" s="72">
        <v>129</v>
      </c>
      <c r="J12" s="72">
        <v>597</v>
      </c>
      <c r="K12" s="55">
        <v>536</v>
      </c>
    </row>
    <row r="13" spans="1:11" ht="15.5" x14ac:dyDescent="0.35">
      <c r="A13" s="58" t="s">
        <v>17</v>
      </c>
      <c r="B13" s="54">
        <v>26</v>
      </c>
      <c r="C13" s="72">
        <v>1059</v>
      </c>
      <c r="D13" s="55">
        <v>265</v>
      </c>
      <c r="E13" s="54">
        <v>51</v>
      </c>
      <c r="F13" s="72">
        <v>1019</v>
      </c>
      <c r="G13" s="55">
        <v>280</v>
      </c>
      <c r="H13" s="54">
        <v>76</v>
      </c>
      <c r="I13" s="72">
        <v>181</v>
      </c>
      <c r="J13" s="72">
        <v>612</v>
      </c>
      <c r="K13" s="55">
        <v>481</v>
      </c>
    </row>
    <row r="14" spans="1:11" ht="15.5" x14ac:dyDescent="0.35">
      <c r="A14" s="58" t="s">
        <v>18</v>
      </c>
      <c r="B14" s="54">
        <v>13</v>
      </c>
      <c r="C14" s="72">
        <v>652</v>
      </c>
      <c r="D14" s="55">
        <v>144</v>
      </c>
      <c r="E14" s="54">
        <v>25</v>
      </c>
      <c r="F14" s="72">
        <v>630</v>
      </c>
      <c r="G14" s="55">
        <v>154</v>
      </c>
      <c r="H14" s="54">
        <v>46</v>
      </c>
      <c r="I14" s="72">
        <v>87</v>
      </c>
      <c r="J14" s="72">
        <v>424</v>
      </c>
      <c r="K14" s="55">
        <v>252</v>
      </c>
    </row>
    <row r="15" spans="1:11" ht="15.5" x14ac:dyDescent="0.35">
      <c r="A15" s="58" t="s">
        <v>19</v>
      </c>
      <c r="B15" s="54">
        <v>3</v>
      </c>
      <c r="C15" s="72">
        <v>177</v>
      </c>
      <c r="D15" s="55">
        <v>34</v>
      </c>
      <c r="E15" s="54">
        <v>4</v>
      </c>
      <c r="F15" s="72">
        <v>176</v>
      </c>
      <c r="G15" s="55">
        <v>34</v>
      </c>
      <c r="H15" s="54">
        <v>9</v>
      </c>
      <c r="I15" s="72">
        <v>23</v>
      </c>
      <c r="J15" s="72">
        <v>119</v>
      </c>
      <c r="K15" s="55">
        <v>63</v>
      </c>
    </row>
    <row r="16" spans="1:11" ht="15.5" x14ac:dyDescent="0.35">
      <c r="A16" s="58" t="s">
        <v>20</v>
      </c>
      <c r="B16" s="54">
        <v>2</v>
      </c>
      <c r="C16" s="72">
        <v>18</v>
      </c>
      <c r="D16" s="55">
        <v>10</v>
      </c>
      <c r="E16" s="54" t="s">
        <v>24</v>
      </c>
      <c r="F16" s="72">
        <v>18</v>
      </c>
      <c r="G16" s="55">
        <v>12</v>
      </c>
      <c r="H16" s="54">
        <v>1</v>
      </c>
      <c r="I16" s="72" t="s">
        <v>24</v>
      </c>
      <c r="J16" s="72">
        <v>13</v>
      </c>
      <c r="K16" s="55">
        <v>16</v>
      </c>
    </row>
    <row r="17" spans="1:11" ht="15.5" x14ac:dyDescent="0.35">
      <c r="A17" s="58" t="s">
        <v>21</v>
      </c>
      <c r="B17" s="54" t="s">
        <v>24</v>
      </c>
      <c r="C17" s="72">
        <v>4</v>
      </c>
      <c r="D17" s="55">
        <v>2</v>
      </c>
      <c r="E17" s="54" t="s">
        <v>24</v>
      </c>
      <c r="F17" s="72">
        <v>5</v>
      </c>
      <c r="G17" s="55">
        <v>1</v>
      </c>
      <c r="H17" s="54" t="s">
        <v>24</v>
      </c>
      <c r="I17" s="72">
        <v>1</v>
      </c>
      <c r="J17" s="72">
        <v>2</v>
      </c>
      <c r="K17" s="55">
        <v>3</v>
      </c>
    </row>
    <row r="18" spans="1:11" ht="15.5" x14ac:dyDescent="0.35">
      <c r="A18" s="58" t="s">
        <v>22</v>
      </c>
      <c r="B18" s="54" t="s">
        <v>24</v>
      </c>
      <c r="C18" s="72">
        <v>4</v>
      </c>
      <c r="D18" s="55">
        <v>1</v>
      </c>
      <c r="E18" s="54" t="s">
        <v>24</v>
      </c>
      <c r="F18" s="72">
        <v>5</v>
      </c>
      <c r="G18" s="55" t="s">
        <v>24</v>
      </c>
      <c r="H18" s="54" t="s">
        <v>24</v>
      </c>
      <c r="I18" s="72">
        <v>1</v>
      </c>
      <c r="J18" s="72">
        <v>3</v>
      </c>
      <c r="K18" s="55">
        <v>1</v>
      </c>
    </row>
    <row r="19" spans="1:11" ht="16" thickBot="1" x14ac:dyDescent="0.4">
      <c r="A19" s="120" t="s">
        <v>34</v>
      </c>
      <c r="B19" s="60">
        <v>173</v>
      </c>
      <c r="C19" s="74">
        <v>7388</v>
      </c>
      <c r="D19" s="61">
        <v>1316</v>
      </c>
      <c r="E19" s="60">
        <v>350</v>
      </c>
      <c r="F19" s="74">
        <v>6339</v>
      </c>
      <c r="G19" s="61">
        <v>2188</v>
      </c>
      <c r="H19" s="60">
        <v>628</v>
      </c>
      <c r="I19" s="74">
        <v>984</v>
      </c>
      <c r="J19" s="74">
        <v>4009</v>
      </c>
      <c r="K19" s="61">
        <v>3256</v>
      </c>
    </row>
    <row r="21" spans="1:11" ht="15" thickBot="1" x14ac:dyDescent="0.4">
      <c r="A21" s="302" t="s">
        <v>2</v>
      </c>
      <c r="B21" s="265"/>
      <c r="C21" s="265"/>
      <c r="D21" s="265"/>
      <c r="E21" s="265"/>
      <c r="F21" s="265"/>
      <c r="G21" s="265"/>
      <c r="H21" s="265"/>
      <c r="I21" s="265"/>
      <c r="J21" s="265"/>
      <c r="K21" s="265"/>
    </row>
    <row r="22" spans="1:11" ht="15" customHeight="1" x14ac:dyDescent="0.35">
      <c r="A22" s="295" t="s">
        <v>9</v>
      </c>
      <c r="B22" s="261" t="s">
        <v>274</v>
      </c>
      <c r="C22" s="262"/>
      <c r="D22" s="286"/>
      <c r="E22" s="261" t="s">
        <v>275</v>
      </c>
      <c r="F22" s="262"/>
      <c r="G22" s="286"/>
      <c r="H22" s="261" t="s">
        <v>276</v>
      </c>
      <c r="I22" s="262"/>
      <c r="J22" s="262"/>
      <c r="K22" s="286"/>
    </row>
    <row r="23" spans="1:11" ht="33.65" customHeight="1" thickBot="1" x14ac:dyDescent="0.4">
      <c r="A23" s="296"/>
      <c r="B23" s="31" t="s">
        <v>274</v>
      </c>
      <c r="C23" s="32" t="s">
        <v>870</v>
      </c>
      <c r="D23" s="33" t="s">
        <v>180</v>
      </c>
      <c r="E23" s="31" t="s">
        <v>275</v>
      </c>
      <c r="F23" s="32" t="s">
        <v>871</v>
      </c>
      <c r="G23" s="33" t="s">
        <v>180</v>
      </c>
      <c r="H23" s="31" t="s">
        <v>265</v>
      </c>
      <c r="I23" s="32" t="s">
        <v>266</v>
      </c>
      <c r="J23" s="32" t="s">
        <v>277</v>
      </c>
      <c r="K23" s="33" t="s">
        <v>180</v>
      </c>
    </row>
    <row r="24" spans="1:11" ht="15.5" x14ac:dyDescent="0.35">
      <c r="A24" s="110" t="s">
        <v>10</v>
      </c>
      <c r="B24" s="49">
        <v>34</v>
      </c>
      <c r="C24" s="86">
        <v>189</v>
      </c>
      <c r="D24" s="50">
        <v>26</v>
      </c>
      <c r="E24" s="49">
        <v>6</v>
      </c>
      <c r="F24" s="86">
        <v>210</v>
      </c>
      <c r="G24" s="50">
        <v>33</v>
      </c>
      <c r="H24" s="49">
        <v>25</v>
      </c>
      <c r="I24" s="86">
        <v>26</v>
      </c>
      <c r="J24" s="86">
        <v>161</v>
      </c>
      <c r="K24" s="50">
        <v>37</v>
      </c>
    </row>
    <row r="25" spans="1:11" ht="15.5" x14ac:dyDescent="0.35">
      <c r="A25" s="58" t="s">
        <v>11</v>
      </c>
      <c r="B25" s="54">
        <v>21</v>
      </c>
      <c r="C25" s="72">
        <v>704</v>
      </c>
      <c r="D25" s="55">
        <v>113</v>
      </c>
      <c r="E25" s="54">
        <v>39</v>
      </c>
      <c r="F25" s="72">
        <v>642</v>
      </c>
      <c r="G25" s="55">
        <v>157</v>
      </c>
      <c r="H25" s="54">
        <v>56</v>
      </c>
      <c r="I25" s="72">
        <v>109</v>
      </c>
      <c r="J25" s="72">
        <v>476</v>
      </c>
      <c r="K25" s="55">
        <v>197</v>
      </c>
    </row>
    <row r="26" spans="1:11" ht="15.5" x14ac:dyDescent="0.35">
      <c r="A26" s="58" t="s">
        <v>12</v>
      </c>
      <c r="B26" s="54">
        <v>1</v>
      </c>
      <c r="C26" s="72">
        <v>41</v>
      </c>
      <c r="D26" s="55">
        <v>14</v>
      </c>
      <c r="E26" s="54">
        <v>3</v>
      </c>
      <c r="F26" s="72">
        <v>39</v>
      </c>
      <c r="G26" s="55">
        <v>14</v>
      </c>
      <c r="H26" s="54">
        <v>3</v>
      </c>
      <c r="I26" s="72">
        <v>7</v>
      </c>
      <c r="J26" s="72">
        <v>27</v>
      </c>
      <c r="K26" s="55">
        <v>19</v>
      </c>
    </row>
    <row r="27" spans="1:11" ht="15.5" x14ac:dyDescent="0.35">
      <c r="A27" s="58" t="s">
        <v>13</v>
      </c>
      <c r="B27" s="54">
        <v>49</v>
      </c>
      <c r="C27" s="72">
        <v>288</v>
      </c>
      <c r="D27" s="55">
        <v>19</v>
      </c>
      <c r="E27" s="54">
        <v>14</v>
      </c>
      <c r="F27" s="72">
        <v>309</v>
      </c>
      <c r="G27" s="55">
        <v>33</v>
      </c>
      <c r="H27" s="54">
        <v>41</v>
      </c>
      <c r="I27" s="72">
        <v>26</v>
      </c>
      <c r="J27" s="72">
        <v>209</v>
      </c>
      <c r="K27" s="55">
        <v>80</v>
      </c>
    </row>
    <row r="28" spans="1:11" ht="15.5" x14ac:dyDescent="0.35">
      <c r="A28" s="58" t="s">
        <v>14</v>
      </c>
      <c r="B28" s="54">
        <v>117</v>
      </c>
      <c r="C28" s="72">
        <v>2815</v>
      </c>
      <c r="D28" s="55">
        <v>204</v>
      </c>
      <c r="E28" s="54">
        <v>143</v>
      </c>
      <c r="F28" s="72">
        <v>1580</v>
      </c>
      <c r="G28" s="55">
        <v>1413</v>
      </c>
      <c r="H28" s="54">
        <v>276</v>
      </c>
      <c r="I28" s="72">
        <v>231</v>
      </c>
      <c r="J28" s="72">
        <v>1057</v>
      </c>
      <c r="K28" s="55">
        <v>1572</v>
      </c>
    </row>
    <row r="29" spans="1:11" ht="15.5" x14ac:dyDescent="0.35">
      <c r="A29" s="58" t="s">
        <v>15</v>
      </c>
      <c r="B29" s="54">
        <v>53</v>
      </c>
      <c r="C29" s="72">
        <v>2438</v>
      </c>
      <c r="D29" s="55">
        <v>367</v>
      </c>
      <c r="E29" s="54">
        <v>111</v>
      </c>
      <c r="F29" s="72">
        <v>1921</v>
      </c>
      <c r="G29" s="55">
        <v>826</v>
      </c>
      <c r="H29" s="54">
        <v>205</v>
      </c>
      <c r="I29" s="72">
        <v>268</v>
      </c>
      <c r="J29" s="72">
        <v>1180</v>
      </c>
      <c r="K29" s="55">
        <v>1205</v>
      </c>
    </row>
    <row r="30" spans="1:11" ht="15.5" x14ac:dyDescent="0.35">
      <c r="A30" s="58" t="s">
        <v>16</v>
      </c>
      <c r="B30" s="54">
        <v>40</v>
      </c>
      <c r="C30" s="72">
        <v>1866</v>
      </c>
      <c r="D30" s="55">
        <v>295</v>
      </c>
      <c r="E30" s="54">
        <v>96</v>
      </c>
      <c r="F30" s="72">
        <v>1414</v>
      </c>
      <c r="G30" s="55">
        <v>691</v>
      </c>
      <c r="H30" s="54">
        <v>101</v>
      </c>
      <c r="I30" s="72">
        <v>197</v>
      </c>
      <c r="J30" s="72">
        <v>924</v>
      </c>
      <c r="K30" s="55">
        <v>979</v>
      </c>
    </row>
    <row r="31" spans="1:11" ht="15.5" x14ac:dyDescent="0.35">
      <c r="A31" s="58" t="s">
        <v>17</v>
      </c>
      <c r="B31" s="54">
        <v>41</v>
      </c>
      <c r="C31" s="72">
        <v>1638</v>
      </c>
      <c r="D31" s="55">
        <v>301</v>
      </c>
      <c r="E31" s="54">
        <v>67</v>
      </c>
      <c r="F31" s="72">
        <v>1530</v>
      </c>
      <c r="G31" s="55">
        <v>383</v>
      </c>
      <c r="H31" s="54">
        <v>95</v>
      </c>
      <c r="I31" s="72">
        <v>209</v>
      </c>
      <c r="J31" s="72">
        <v>966</v>
      </c>
      <c r="K31" s="55">
        <v>710</v>
      </c>
    </row>
    <row r="32" spans="1:11" ht="15.5" x14ac:dyDescent="0.35">
      <c r="A32" s="58" t="s">
        <v>18</v>
      </c>
      <c r="B32" s="54">
        <v>28</v>
      </c>
      <c r="C32" s="72">
        <v>804</v>
      </c>
      <c r="D32" s="55">
        <v>145</v>
      </c>
      <c r="E32" s="54">
        <v>36</v>
      </c>
      <c r="F32" s="72">
        <v>766</v>
      </c>
      <c r="G32" s="55">
        <v>175</v>
      </c>
      <c r="H32" s="54">
        <v>41</v>
      </c>
      <c r="I32" s="72">
        <v>79</v>
      </c>
      <c r="J32" s="72">
        <v>565</v>
      </c>
      <c r="K32" s="55">
        <v>292</v>
      </c>
    </row>
    <row r="33" spans="1:11" ht="15.5" x14ac:dyDescent="0.35">
      <c r="A33" s="58" t="s">
        <v>19</v>
      </c>
      <c r="B33" s="54">
        <v>3</v>
      </c>
      <c r="C33" s="72">
        <v>225</v>
      </c>
      <c r="D33" s="55">
        <v>31</v>
      </c>
      <c r="E33" s="54">
        <v>10</v>
      </c>
      <c r="F33" s="72">
        <v>213</v>
      </c>
      <c r="G33" s="55">
        <v>36</v>
      </c>
      <c r="H33" s="54">
        <v>8</v>
      </c>
      <c r="I33" s="72">
        <v>27</v>
      </c>
      <c r="J33" s="72">
        <v>148</v>
      </c>
      <c r="K33" s="55">
        <v>76</v>
      </c>
    </row>
    <row r="34" spans="1:11" ht="15.5" x14ac:dyDescent="0.35">
      <c r="A34" s="58" t="s">
        <v>20</v>
      </c>
      <c r="B34" s="54">
        <v>2</v>
      </c>
      <c r="C34" s="72">
        <v>35</v>
      </c>
      <c r="D34" s="55">
        <v>6</v>
      </c>
      <c r="E34" s="54">
        <v>3</v>
      </c>
      <c r="F34" s="72">
        <v>34</v>
      </c>
      <c r="G34" s="55">
        <v>6</v>
      </c>
      <c r="H34" s="54">
        <v>1</v>
      </c>
      <c r="I34" s="72">
        <v>2</v>
      </c>
      <c r="J34" s="72">
        <v>27</v>
      </c>
      <c r="K34" s="55">
        <v>13</v>
      </c>
    </row>
    <row r="35" spans="1:11" ht="15.5" x14ac:dyDescent="0.35">
      <c r="A35" s="58" t="s">
        <v>21</v>
      </c>
      <c r="B35" s="54" t="s">
        <v>24</v>
      </c>
      <c r="C35" s="72">
        <v>13</v>
      </c>
      <c r="D35" s="55">
        <v>3</v>
      </c>
      <c r="E35" s="54">
        <v>1</v>
      </c>
      <c r="F35" s="72">
        <v>13</v>
      </c>
      <c r="G35" s="55">
        <v>2</v>
      </c>
      <c r="H35" s="54" t="s">
        <v>24</v>
      </c>
      <c r="I35" s="72">
        <v>1</v>
      </c>
      <c r="J35" s="72">
        <v>9</v>
      </c>
      <c r="K35" s="55">
        <v>6</v>
      </c>
    </row>
    <row r="36" spans="1:11" ht="15.5" x14ac:dyDescent="0.35">
      <c r="A36" s="58" t="s">
        <v>22</v>
      </c>
      <c r="B36" s="54" t="s">
        <v>24</v>
      </c>
      <c r="C36" s="72">
        <v>5</v>
      </c>
      <c r="D36" s="55">
        <v>1</v>
      </c>
      <c r="E36" s="54" t="s">
        <v>24</v>
      </c>
      <c r="F36" s="72">
        <v>3</v>
      </c>
      <c r="G36" s="55">
        <v>3</v>
      </c>
      <c r="H36" s="54" t="s">
        <v>24</v>
      </c>
      <c r="I36" s="72" t="s">
        <v>24</v>
      </c>
      <c r="J36" s="72">
        <v>3</v>
      </c>
      <c r="K36" s="55">
        <v>3</v>
      </c>
    </row>
    <row r="37" spans="1:11" ht="16" thickBot="1" x14ac:dyDescent="0.4">
      <c r="A37" s="120" t="s">
        <v>35</v>
      </c>
      <c r="B37" s="60">
        <v>389</v>
      </c>
      <c r="C37" s="74">
        <v>11061</v>
      </c>
      <c r="D37" s="61">
        <v>1525</v>
      </c>
      <c r="E37" s="60">
        <v>529</v>
      </c>
      <c r="F37" s="74">
        <v>8674</v>
      </c>
      <c r="G37" s="61">
        <v>3772</v>
      </c>
      <c r="H37" s="60">
        <v>852</v>
      </c>
      <c r="I37" s="74">
        <v>1182</v>
      </c>
      <c r="J37" s="74">
        <v>5752</v>
      </c>
      <c r="K37" s="61">
        <v>5189</v>
      </c>
    </row>
    <row r="39" spans="1:11" ht="15" thickBot="1" x14ac:dyDescent="0.4">
      <c r="A39" s="302" t="s">
        <v>6</v>
      </c>
      <c r="B39" s="265"/>
      <c r="C39" s="265"/>
      <c r="D39" s="265"/>
      <c r="E39" s="265"/>
      <c r="F39" s="265"/>
      <c r="G39" s="265"/>
      <c r="H39" s="265"/>
      <c r="I39" s="265"/>
      <c r="J39" s="265"/>
      <c r="K39" s="265"/>
    </row>
    <row r="40" spans="1:11" ht="15" customHeight="1" x14ac:dyDescent="0.35">
      <c r="A40" s="295" t="s">
        <v>9</v>
      </c>
      <c r="B40" s="261" t="s">
        <v>274</v>
      </c>
      <c r="C40" s="262"/>
      <c r="D40" s="286"/>
      <c r="E40" s="261" t="s">
        <v>275</v>
      </c>
      <c r="F40" s="262"/>
      <c r="G40" s="286"/>
      <c r="H40" s="261" t="s">
        <v>276</v>
      </c>
      <c r="I40" s="262"/>
      <c r="J40" s="262"/>
      <c r="K40" s="286"/>
    </row>
    <row r="41" spans="1:11" ht="33.65" customHeight="1" thickBot="1" x14ac:dyDescent="0.4">
      <c r="A41" s="296"/>
      <c r="B41" s="31" t="s">
        <v>274</v>
      </c>
      <c r="C41" s="32" t="s">
        <v>870</v>
      </c>
      <c r="D41" s="33" t="s">
        <v>180</v>
      </c>
      <c r="E41" s="31" t="s">
        <v>275</v>
      </c>
      <c r="F41" s="32" t="s">
        <v>871</v>
      </c>
      <c r="G41" s="33" t="s">
        <v>180</v>
      </c>
      <c r="H41" s="31" t="s">
        <v>265</v>
      </c>
      <c r="I41" s="32" t="s">
        <v>266</v>
      </c>
      <c r="J41" s="32" t="s">
        <v>277</v>
      </c>
      <c r="K41" s="33" t="s">
        <v>180</v>
      </c>
    </row>
    <row r="42" spans="1:11" ht="15.5" x14ac:dyDescent="0.35">
      <c r="A42" s="110" t="s">
        <v>10</v>
      </c>
      <c r="B42" s="49">
        <v>48</v>
      </c>
      <c r="C42" s="86">
        <v>468</v>
      </c>
      <c r="D42" s="50">
        <v>89</v>
      </c>
      <c r="E42" s="49">
        <v>13</v>
      </c>
      <c r="F42" s="86">
        <v>503</v>
      </c>
      <c r="G42" s="50">
        <v>89</v>
      </c>
      <c r="H42" s="49">
        <v>57</v>
      </c>
      <c r="I42" s="86">
        <v>81</v>
      </c>
      <c r="J42" s="86">
        <v>354</v>
      </c>
      <c r="K42" s="50">
        <v>113</v>
      </c>
    </row>
    <row r="43" spans="1:11" ht="15.5" x14ac:dyDescent="0.35">
      <c r="A43" s="58" t="s">
        <v>11</v>
      </c>
      <c r="B43" s="54">
        <v>26</v>
      </c>
      <c r="C43" s="72">
        <v>1556</v>
      </c>
      <c r="D43" s="55">
        <v>281</v>
      </c>
      <c r="E43" s="54">
        <v>94</v>
      </c>
      <c r="F43" s="72">
        <v>1454</v>
      </c>
      <c r="G43" s="55">
        <v>315</v>
      </c>
      <c r="H43" s="54">
        <v>119</v>
      </c>
      <c r="I43" s="72">
        <v>268</v>
      </c>
      <c r="J43" s="72">
        <v>1036</v>
      </c>
      <c r="K43" s="55">
        <v>440</v>
      </c>
    </row>
    <row r="44" spans="1:11" ht="15.5" x14ac:dyDescent="0.35">
      <c r="A44" s="58" t="s">
        <v>12</v>
      </c>
      <c r="B44" s="54">
        <v>1</v>
      </c>
      <c r="C44" s="72">
        <v>75</v>
      </c>
      <c r="D44" s="55">
        <v>39</v>
      </c>
      <c r="E44" s="54">
        <v>7</v>
      </c>
      <c r="F44" s="72">
        <v>75</v>
      </c>
      <c r="G44" s="55">
        <v>33</v>
      </c>
      <c r="H44" s="54">
        <v>4</v>
      </c>
      <c r="I44" s="72">
        <v>16</v>
      </c>
      <c r="J44" s="72">
        <v>57</v>
      </c>
      <c r="K44" s="55">
        <v>38</v>
      </c>
    </row>
    <row r="45" spans="1:11" ht="15.5" x14ac:dyDescent="0.35">
      <c r="A45" s="58" t="s">
        <v>13</v>
      </c>
      <c r="B45" s="54">
        <v>66</v>
      </c>
      <c r="C45" s="72">
        <v>597</v>
      </c>
      <c r="D45" s="55">
        <v>54</v>
      </c>
      <c r="E45" s="54">
        <v>27</v>
      </c>
      <c r="F45" s="72">
        <v>622</v>
      </c>
      <c r="G45" s="55">
        <v>68</v>
      </c>
      <c r="H45" s="54">
        <v>86</v>
      </c>
      <c r="I45" s="72">
        <v>68</v>
      </c>
      <c r="J45" s="72">
        <v>418</v>
      </c>
      <c r="K45" s="55">
        <v>145</v>
      </c>
    </row>
    <row r="46" spans="1:11" ht="15.5" x14ac:dyDescent="0.35">
      <c r="A46" s="58" t="s">
        <v>14</v>
      </c>
      <c r="B46" s="54">
        <v>169</v>
      </c>
      <c r="C46" s="72">
        <v>4377</v>
      </c>
      <c r="D46" s="55">
        <v>322</v>
      </c>
      <c r="E46" s="54">
        <v>235</v>
      </c>
      <c r="F46" s="72">
        <v>2548</v>
      </c>
      <c r="G46" s="55">
        <v>2085</v>
      </c>
      <c r="H46" s="54">
        <v>442</v>
      </c>
      <c r="I46" s="72">
        <v>377</v>
      </c>
      <c r="J46" s="72">
        <v>1663</v>
      </c>
      <c r="K46" s="55">
        <v>2386</v>
      </c>
    </row>
    <row r="47" spans="1:11" ht="15.5" x14ac:dyDescent="0.35">
      <c r="A47" s="58" t="s">
        <v>15</v>
      </c>
      <c r="B47" s="54">
        <v>77</v>
      </c>
      <c r="C47" s="72">
        <v>3937</v>
      </c>
      <c r="D47" s="55">
        <v>567</v>
      </c>
      <c r="E47" s="54">
        <v>185</v>
      </c>
      <c r="F47" s="72">
        <v>3126</v>
      </c>
      <c r="G47" s="55">
        <v>1270</v>
      </c>
      <c r="H47" s="54">
        <v>331</v>
      </c>
      <c r="I47" s="72">
        <v>426</v>
      </c>
      <c r="J47" s="72">
        <v>1860</v>
      </c>
      <c r="K47" s="55">
        <v>1964</v>
      </c>
    </row>
    <row r="48" spans="1:11" ht="15.5" x14ac:dyDescent="0.35">
      <c r="A48" s="58" t="s">
        <v>16</v>
      </c>
      <c r="B48" s="54">
        <v>61</v>
      </c>
      <c r="C48" s="72">
        <v>2931</v>
      </c>
      <c r="D48" s="55">
        <v>562</v>
      </c>
      <c r="E48" s="54">
        <v>134</v>
      </c>
      <c r="F48" s="72">
        <v>2338</v>
      </c>
      <c r="G48" s="55">
        <v>1082</v>
      </c>
      <c r="H48" s="54">
        <v>172</v>
      </c>
      <c r="I48" s="72">
        <v>329</v>
      </c>
      <c r="J48" s="72">
        <v>1524</v>
      </c>
      <c r="K48" s="55">
        <v>1529</v>
      </c>
    </row>
    <row r="49" spans="1:11" ht="15.5" x14ac:dyDescent="0.35">
      <c r="A49" s="58" t="s">
        <v>17</v>
      </c>
      <c r="B49" s="54">
        <v>67</v>
      </c>
      <c r="C49" s="72">
        <v>2718</v>
      </c>
      <c r="D49" s="55">
        <v>571</v>
      </c>
      <c r="E49" s="54">
        <v>121</v>
      </c>
      <c r="F49" s="72">
        <v>2565</v>
      </c>
      <c r="G49" s="55">
        <v>670</v>
      </c>
      <c r="H49" s="54">
        <v>172</v>
      </c>
      <c r="I49" s="72">
        <v>394</v>
      </c>
      <c r="J49" s="72">
        <v>1590</v>
      </c>
      <c r="K49" s="55">
        <v>1200</v>
      </c>
    </row>
    <row r="50" spans="1:11" ht="15.5" x14ac:dyDescent="0.35">
      <c r="A50" s="58" t="s">
        <v>18</v>
      </c>
      <c r="B50" s="54">
        <v>42</v>
      </c>
      <c r="C50" s="72">
        <v>1458</v>
      </c>
      <c r="D50" s="55">
        <v>290</v>
      </c>
      <c r="E50" s="54">
        <v>61</v>
      </c>
      <c r="F50" s="72">
        <v>1399</v>
      </c>
      <c r="G50" s="55">
        <v>330</v>
      </c>
      <c r="H50" s="54">
        <v>87</v>
      </c>
      <c r="I50" s="72">
        <v>166</v>
      </c>
      <c r="J50" s="72">
        <v>991</v>
      </c>
      <c r="K50" s="55">
        <v>546</v>
      </c>
    </row>
    <row r="51" spans="1:11" ht="15.5" x14ac:dyDescent="0.35">
      <c r="A51" s="58" t="s">
        <v>19</v>
      </c>
      <c r="B51" s="54">
        <v>6</v>
      </c>
      <c r="C51" s="72">
        <v>404</v>
      </c>
      <c r="D51" s="55">
        <v>65</v>
      </c>
      <c r="E51" s="54">
        <v>14</v>
      </c>
      <c r="F51" s="72">
        <v>391</v>
      </c>
      <c r="G51" s="55">
        <v>70</v>
      </c>
      <c r="H51" s="54">
        <v>17</v>
      </c>
      <c r="I51" s="72">
        <v>52</v>
      </c>
      <c r="J51" s="72">
        <v>267</v>
      </c>
      <c r="K51" s="55">
        <v>139</v>
      </c>
    </row>
    <row r="52" spans="1:11" ht="15.5" x14ac:dyDescent="0.35">
      <c r="A52" s="58" t="s">
        <v>20</v>
      </c>
      <c r="B52" s="54">
        <v>4</v>
      </c>
      <c r="C52" s="72">
        <v>53</v>
      </c>
      <c r="D52" s="55">
        <v>16</v>
      </c>
      <c r="E52" s="54">
        <v>3</v>
      </c>
      <c r="F52" s="72">
        <v>52</v>
      </c>
      <c r="G52" s="55">
        <v>18</v>
      </c>
      <c r="H52" s="54">
        <v>2</v>
      </c>
      <c r="I52" s="72">
        <v>2</v>
      </c>
      <c r="J52" s="72">
        <v>40</v>
      </c>
      <c r="K52" s="55">
        <v>29</v>
      </c>
    </row>
    <row r="53" spans="1:11" ht="15.5" x14ac:dyDescent="0.35">
      <c r="A53" s="58" t="s">
        <v>21</v>
      </c>
      <c r="B53" s="54" t="s">
        <v>24</v>
      </c>
      <c r="C53" s="72">
        <v>17</v>
      </c>
      <c r="D53" s="55">
        <v>5</v>
      </c>
      <c r="E53" s="54">
        <v>1</v>
      </c>
      <c r="F53" s="72">
        <v>18</v>
      </c>
      <c r="G53" s="55">
        <v>3</v>
      </c>
      <c r="H53" s="54" t="s">
        <v>24</v>
      </c>
      <c r="I53" s="72">
        <v>2</v>
      </c>
      <c r="J53" s="72">
        <v>11</v>
      </c>
      <c r="K53" s="55">
        <v>9</v>
      </c>
    </row>
    <row r="54" spans="1:11" ht="15.5" x14ac:dyDescent="0.35">
      <c r="A54" s="58" t="s">
        <v>22</v>
      </c>
      <c r="B54" s="54" t="s">
        <v>24</v>
      </c>
      <c r="C54" s="72">
        <v>10</v>
      </c>
      <c r="D54" s="55">
        <v>2</v>
      </c>
      <c r="E54" s="54" t="s">
        <v>24</v>
      </c>
      <c r="F54" s="72">
        <v>9</v>
      </c>
      <c r="G54" s="55">
        <v>3</v>
      </c>
      <c r="H54" s="54" t="s">
        <v>24</v>
      </c>
      <c r="I54" s="72">
        <v>1</v>
      </c>
      <c r="J54" s="72">
        <v>7</v>
      </c>
      <c r="K54" s="55">
        <v>4</v>
      </c>
    </row>
    <row r="55" spans="1:11" ht="16" thickBot="1" x14ac:dyDescent="0.4">
      <c r="A55" s="120" t="s">
        <v>6</v>
      </c>
      <c r="B55" s="60">
        <v>567</v>
      </c>
      <c r="C55" s="74">
        <v>18601</v>
      </c>
      <c r="D55" s="61">
        <v>2863</v>
      </c>
      <c r="E55" s="60">
        <v>895</v>
      </c>
      <c r="F55" s="74">
        <v>15100</v>
      </c>
      <c r="G55" s="61">
        <v>6036</v>
      </c>
      <c r="H55" s="60">
        <v>1489</v>
      </c>
      <c r="I55" s="74">
        <v>2182</v>
      </c>
      <c r="J55" s="74">
        <v>9818</v>
      </c>
      <c r="K55" s="61">
        <v>8542</v>
      </c>
    </row>
    <row r="57" spans="1:11" ht="15.5" x14ac:dyDescent="0.35">
      <c r="A57" s="76" t="s">
        <v>7</v>
      </c>
    </row>
  </sheetData>
  <mergeCells count="15">
    <mergeCell ref="A21:K21"/>
    <mergeCell ref="A3:K3"/>
    <mergeCell ref="A4:A5"/>
    <mergeCell ref="B4:D4"/>
    <mergeCell ref="E4:G4"/>
    <mergeCell ref="H4:K4"/>
    <mergeCell ref="A22:A23"/>
    <mergeCell ref="B22:D22"/>
    <mergeCell ref="E22:G22"/>
    <mergeCell ref="H22:K22"/>
    <mergeCell ref="A40:A41"/>
    <mergeCell ref="B40:D40"/>
    <mergeCell ref="E40:G40"/>
    <mergeCell ref="H40:K40"/>
    <mergeCell ref="A39:K39"/>
  </mergeCells>
  <hyperlinks>
    <hyperlink ref="H1" location="'Table of Contents'!C2" display="Back to Table of Contents"/>
  </hyperlink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H1" sqref="H1"/>
    </sheetView>
  </sheetViews>
  <sheetFormatPr defaultRowHeight="14.5" x14ac:dyDescent="0.35"/>
  <cols>
    <col min="1" max="1" width="16.81640625" customWidth="1"/>
    <col min="2" max="11" width="12.6328125" customWidth="1"/>
  </cols>
  <sheetData>
    <row r="1" spans="1:11" x14ac:dyDescent="0.35">
      <c r="A1" s="30" t="s">
        <v>877</v>
      </c>
      <c r="H1" s="29" t="s">
        <v>949</v>
      </c>
    </row>
    <row r="2" spans="1:11" x14ac:dyDescent="0.35">
      <c r="A2" s="2"/>
    </row>
    <row r="3" spans="1:11" ht="15" thickBot="1" x14ac:dyDescent="0.4">
      <c r="A3" s="302" t="s">
        <v>1</v>
      </c>
      <c r="B3" s="265"/>
      <c r="C3" s="265"/>
      <c r="D3" s="265"/>
      <c r="E3" s="265"/>
      <c r="F3" s="265"/>
      <c r="G3" s="265"/>
      <c r="H3" s="265"/>
      <c r="I3" s="265"/>
      <c r="J3" s="265"/>
      <c r="K3" s="265"/>
    </row>
    <row r="4" spans="1:11" ht="15" customHeight="1" x14ac:dyDescent="0.35">
      <c r="A4" s="295" t="s">
        <v>9</v>
      </c>
      <c r="B4" s="261" t="s">
        <v>274</v>
      </c>
      <c r="C4" s="262"/>
      <c r="D4" s="286"/>
      <c r="E4" s="261" t="s">
        <v>275</v>
      </c>
      <c r="F4" s="262"/>
      <c r="G4" s="286"/>
      <c r="H4" s="261" t="s">
        <v>276</v>
      </c>
      <c r="I4" s="262"/>
      <c r="J4" s="262"/>
      <c r="K4" s="286"/>
    </row>
    <row r="5" spans="1:11" ht="32.5" customHeight="1" thickBot="1" x14ac:dyDescent="0.4">
      <c r="A5" s="296"/>
      <c r="B5" s="31" t="s">
        <v>274</v>
      </c>
      <c r="C5" s="32" t="s">
        <v>870</v>
      </c>
      <c r="D5" s="33" t="s">
        <v>180</v>
      </c>
      <c r="E5" s="31" t="s">
        <v>275</v>
      </c>
      <c r="F5" s="32" t="s">
        <v>871</v>
      </c>
      <c r="G5" s="33" t="s">
        <v>180</v>
      </c>
      <c r="H5" s="31" t="s">
        <v>265</v>
      </c>
      <c r="I5" s="32" t="s">
        <v>266</v>
      </c>
      <c r="J5" s="32" t="s">
        <v>277</v>
      </c>
      <c r="K5" s="33" t="s">
        <v>180</v>
      </c>
    </row>
    <row r="6" spans="1:11" ht="15.5" x14ac:dyDescent="0.35">
      <c r="A6" s="110" t="s">
        <v>10</v>
      </c>
      <c r="B6" s="49">
        <v>8</v>
      </c>
      <c r="C6" s="86">
        <v>51</v>
      </c>
      <c r="D6" s="50">
        <v>7</v>
      </c>
      <c r="E6" s="49">
        <v>1</v>
      </c>
      <c r="F6" s="86">
        <v>55</v>
      </c>
      <c r="G6" s="50">
        <v>10</v>
      </c>
      <c r="H6" s="49">
        <v>5</v>
      </c>
      <c r="I6" s="86">
        <v>11</v>
      </c>
      <c r="J6" s="86">
        <v>30</v>
      </c>
      <c r="K6" s="50">
        <v>20</v>
      </c>
    </row>
    <row r="7" spans="1:11" ht="15.5" x14ac:dyDescent="0.35">
      <c r="A7" s="58" t="s">
        <v>11</v>
      </c>
      <c r="B7" s="54">
        <v>1</v>
      </c>
      <c r="C7" s="72">
        <v>42</v>
      </c>
      <c r="D7" s="55">
        <v>11</v>
      </c>
      <c r="E7" s="54">
        <v>2</v>
      </c>
      <c r="F7" s="72">
        <v>42</v>
      </c>
      <c r="G7" s="55">
        <v>10</v>
      </c>
      <c r="H7" s="54">
        <v>4</v>
      </c>
      <c r="I7" s="72">
        <v>4</v>
      </c>
      <c r="J7" s="72">
        <v>25</v>
      </c>
      <c r="K7" s="55">
        <v>21</v>
      </c>
    </row>
    <row r="8" spans="1:11" ht="15.5" x14ac:dyDescent="0.35">
      <c r="A8" s="58" t="s">
        <v>12</v>
      </c>
      <c r="B8" s="54" t="s">
        <v>24</v>
      </c>
      <c r="C8" s="72">
        <v>6</v>
      </c>
      <c r="D8" s="55">
        <v>4</v>
      </c>
      <c r="E8" s="54">
        <v>3</v>
      </c>
      <c r="F8" s="72">
        <v>4</v>
      </c>
      <c r="G8" s="55">
        <v>3</v>
      </c>
      <c r="H8" s="54" t="s">
        <v>24</v>
      </c>
      <c r="I8" s="72">
        <v>1</v>
      </c>
      <c r="J8" s="72">
        <v>5</v>
      </c>
      <c r="K8" s="55">
        <v>4</v>
      </c>
    </row>
    <row r="9" spans="1:11" ht="15.5" x14ac:dyDescent="0.35">
      <c r="A9" s="58" t="s">
        <v>13</v>
      </c>
      <c r="B9" s="54">
        <v>12</v>
      </c>
      <c r="C9" s="72">
        <v>40</v>
      </c>
      <c r="D9" s="55">
        <v>12</v>
      </c>
      <c r="E9" s="54">
        <v>5</v>
      </c>
      <c r="F9" s="72">
        <v>41</v>
      </c>
      <c r="G9" s="55">
        <v>18</v>
      </c>
      <c r="H9" s="54">
        <v>2</v>
      </c>
      <c r="I9" s="72">
        <v>6</v>
      </c>
      <c r="J9" s="72">
        <v>36</v>
      </c>
      <c r="K9" s="55">
        <v>20</v>
      </c>
    </row>
    <row r="10" spans="1:11" ht="15.5" x14ac:dyDescent="0.35">
      <c r="A10" s="58" t="s">
        <v>14</v>
      </c>
      <c r="B10" s="54">
        <v>29</v>
      </c>
      <c r="C10" s="72">
        <v>391</v>
      </c>
      <c r="D10" s="55">
        <v>66</v>
      </c>
      <c r="E10" s="54">
        <v>26</v>
      </c>
      <c r="F10" s="72">
        <v>277</v>
      </c>
      <c r="G10" s="55">
        <v>183</v>
      </c>
      <c r="H10" s="54">
        <v>31</v>
      </c>
      <c r="I10" s="72">
        <v>44</v>
      </c>
      <c r="J10" s="72">
        <v>209</v>
      </c>
      <c r="K10" s="55">
        <v>202</v>
      </c>
    </row>
    <row r="11" spans="1:11" ht="15.5" x14ac:dyDescent="0.35">
      <c r="A11" s="58" t="s">
        <v>15</v>
      </c>
      <c r="B11" s="54">
        <v>45</v>
      </c>
      <c r="C11" s="72">
        <v>545</v>
      </c>
      <c r="D11" s="55">
        <v>106</v>
      </c>
      <c r="E11" s="54">
        <v>46</v>
      </c>
      <c r="F11" s="72">
        <v>414</v>
      </c>
      <c r="G11" s="55">
        <v>236</v>
      </c>
      <c r="H11" s="54">
        <v>40</v>
      </c>
      <c r="I11" s="72">
        <v>65</v>
      </c>
      <c r="J11" s="72">
        <v>329</v>
      </c>
      <c r="K11" s="55">
        <v>262</v>
      </c>
    </row>
    <row r="12" spans="1:11" ht="15.5" x14ac:dyDescent="0.35">
      <c r="A12" s="58" t="s">
        <v>16</v>
      </c>
      <c r="B12" s="54">
        <v>24</v>
      </c>
      <c r="C12" s="72">
        <v>549</v>
      </c>
      <c r="D12" s="55">
        <v>160</v>
      </c>
      <c r="E12" s="54">
        <v>34</v>
      </c>
      <c r="F12" s="72">
        <v>499</v>
      </c>
      <c r="G12" s="55">
        <v>200</v>
      </c>
      <c r="H12" s="54">
        <v>34</v>
      </c>
      <c r="I12" s="72">
        <v>68</v>
      </c>
      <c r="J12" s="72">
        <v>415</v>
      </c>
      <c r="K12" s="55">
        <v>216</v>
      </c>
    </row>
    <row r="13" spans="1:11" ht="15.5" x14ac:dyDescent="0.35">
      <c r="A13" s="58" t="s">
        <v>17</v>
      </c>
      <c r="B13" s="54">
        <v>31</v>
      </c>
      <c r="C13" s="72">
        <v>879</v>
      </c>
      <c r="D13" s="55">
        <v>245</v>
      </c>
      <c r="E13" s="54">
        <v>42</v>
      </c>
      <c r="F13" s="72">
        <v>841</v>
      </c>
      <c r="G13" s="55">
        <v>272</v>
      </c>
      <c r="H13" s="54">
        <v>68</v>
      </c>
      <c r="I13" s="72">
        <v>115</v>
      </c>
      <c r="J13" s="72">
        <v>665</v>
      </c>
      <c r="K13" s="55">
        <v>307</v>
      </c>
    </row>
    <row r="14" spans="1:11" ht="15.5" x14ac:dyDescent="0.35">
      <c r="A14" s="58" t="s">
        <v>18</v>
      </c>
      <c r="B14" s="54">
        <v>22</v>
      </c>
      <c r="C14" s="72">
        <v>827</v>
      </c>
      <c r="D14" s="55">
        <v>208</v>
      </c>
      <c r="E14" s="54">
        <v>45</v>
      </c>
      <c r="F14" s="72">
        <v>758</v>
      </c>
      <c r="G14" s="55">
        <v>254</v>
      </c>
      <c r="H14" s="54">
        <v>61</v>
      </c>
      <c r="I14" s="72">
        <v>104</v>
      </c>
      <c r="J14" s="72">
        <v>621</v>
      </c>
      <c r="K14" s="55">
        <v>271</v>
      </c>
    </row>
    <row r="15" spans="1:11" ht="15.5" x14ac:dyDescent="0.35">
      <c r="A15" s="58" t="s">
        <v>19</v>
      </c>
      <c r="B15" s="54">
        <v>6</v>
      </c>
      <c r="C15" s="72">
        <v>450</v>
      </c>
      <c r="D15" s="55">
        <v>76</v>
      </c>
      <c r="E15" s="54">
        <v>17</v>
      </c>
      <c r="F15" s="72">
        <v>403</v>
      </c>
      <c r="G15" s="55">
        <v>112</v>
      </c>
      <c r="H15" s="54">
        <v>27</v>
      </c>
      <c r="I15" s="72">
        <v>33</v>
      </c>
      <c r="J15" s="72">
        <v>358</v>
      </c>
      <c r="K15" s="55">
        <v>114</v>
      </c>
    </row>
    <row r="16" spans="1:11" ht="15.5" x14ac:dyDescent="0.35">
      <c r="A16" s="58" t="s">
        <v>20</v>
      </c>
      <c r="B16" s="54" t="s">
        <v>24</v>
      </c>
      <c r="C16" s="72">
        <v>75</v>
      </c>
      <c r="D16" s="55">
        <v>7</v>
      </c>
      <c r="E16" s="54">
        <v>7</v>
      </c>
      <c r="F16" s="72">
        <v>69</v>
      </c>
      <c r="G16" s="55">
        <v>6</v>
      </c>
      <c r="H16" s="54" t="s">
        <v>24</v>
      </c>
      <c r="I16" s="72">
        <v>5</v>
      </c>
      <c r="J16" s="72">
        <v>65</v>
      </c>
      <c r="K16" s="55">
        <v>12</v>
      </c>
    </row>
    <row r="17" spans="1:11" ht="15.5" x14ac:dyDescent="0.35">
      <c r="A17" s="58" t="s">
        <v>21</v>
      </c>
      <c r="B17" s="54">
        <v>2</v>
      </c>
      <c r="C17" s="72">
        <v>31</v>
      </c>
      <c r="D17" s="55">
        <v>3</v>
      </c>
      <c r="E17" s="54">
        <v>2</v>
      </c>
      <c r="F17" s="72">
        <v>31</v>
      </c>
      <c r="G17" s="55">
        <v>3</v>
      </c>
      <c r="H17" s="54">
        <v>2</v>
      </c>
      <c r="I17" s="72" t="s">
        <v>24</v>
      </c>
      <c r="J17" s="72">
        <v>31</v>
      </c>
      <c r="K17" s="55">
        <v>3</v>
      </c>
    </row>
    <row r="18" spans="1:11" ht="15.5" x14ac:dyDescent="0.35">
      <c r="A18" s="58" t="s">
        <v>22</v>
      </c>
      <c r="B18" s="54" t="s">
        <v>24</v>
      </c>
      <c r="C18" s="72">
        <v>9</v>
      </c>
      <c r="D18" s="55">
        <v>1</v>
      </c>
      <c r="E18" s="54" t="s">
        <v>24</v>
      </c>
      <c r="F18" s="72">
        <v>9</v>
      </c>
      <c r="G18" s="55">
        <v>1</v>
      </c>
      <c r="H18" s="54" t="s">
        <v>24</v>
      </c>
      <c r="I18" s="72" t="s">
        <v>24</v>
      </c>
      <c r="J18" s="72">
        <v>8</v>
      </c>
      <c r="K18" s="55">
        <v>2</v>
      </c>
    </row>
    <row r="19" spans="1:11" ht="16" thickBot="1" x14ac:dyDescent="0.4">
      <c r="A19" s="120" t="s">
        <v>34</v>
      </c>
      <c r="B19" s="60">
        <v>180</v>
      </c>
      <c r="C19" s="74">
        <v>3895</v>
      </c>
      <c r="D19" s="61">
        <v>906</v>
      </c>
      <c r="E19" s="60">
        <v>230</v>
      </c>
      <c r="F19" s="74">
        <v>3443</v>
      </c>
      <c r="G19" s="61">
        <v>1308</v>
      </c>
      <c r="H19" s="60">
        <v>274</v>
      </c>
      <c r="I19" s="74">
        <v>456</v>
      </c>
      <c r="J19" s="74">
        <v>2797</v>
      </c>
      <c r="K19" s="61">
        <v>1454</v>
      </c>
    </row>
    <row r="21" spans="1:11" ht="15" thickBot="1" x14ac:dyDescent="0.4">
      <c r="A21" s="302" t="s">
        <v>2</v>
      </c>
      <c r="B21" s="265"/>
      <c r="C21" s="265"/>
      <c r="D21" s="265"/>
      <c r="E21" s="265"/>
      <c r="F21" s="265"/>
      <c r="G21" s="265"/>
      <c r="H21" s="265"/>
      <c r="I21" s="265"/>
      <c r="J21" s="265"/>
      <c r="K21" s="265"/>
    </row>
    <row r="22" spans="1:11" ht="15" customHeight="1" x14ac:dyDescent="0.35">
      <c r="A22" s="295" t="s">
        <v>9</v>
      </c>
      <c r="B22" s="261" t="s">
        <v>274</v>
      </c>
      <c r="C22" s="262"/>
      <c r="D22" s="286"/>
      <c r="E22" s="261" t="s">
        <v>275</v>
      </c>
      <c r="F22" s="262"/>
      <c r="G22" s="286"/>
      <c r="H22" s="261" t="s">
        <v>276</v>
      </c>
      <c r="I22" s="262"/>
      <c r="J22" s="262"/>
      <c r="K22" s="286"/>
    </row>
    <row r="23" spans="1:11" ht="32.5" customHeight="1" thickBot="1" x14ac:dyDescent="0.4">
      <c r="A23" s="296"/>
      <c r="B23" s="31" t="s">
        <v>274</v>
      </c>
      <c r="C23" s="32" t="s">
        <v>870</v>
      </c>
      <c r="D23" s="33" t="s">
        <v>180</v>
      </c>
      <c r="E23" s="31" t="s">
        <v>275</v>
      </c>
      <c r="F23" s="32" t="s">
        <v>871</v>
      </c>
      <c r="G23" s="33" t="s">
        <v>180</v>
      </c>
      <c r="H23" s="31" t="s">
        <v>265</v>
      </c>
      <c r="I23" s="32" t="s">
        <v>266</v>
      </c>
      <c r="J23" s="32" t="s">
        <v>277</v>
      </c>
      <c r="K23" s="33" t="s">
        <v>180</v>
      </c>
    </row>
    <row r="24" spans="1:11" ht="15.5" x14ac:dyDescent="0.35">
      <c r="A24" s="110" t="s">
        <v>10</v>
      </c>
      <c r="B24" s="49">
        <v>42</v>
      </c>
      <c r="C24" s="86">
        <v>48</v>
      </c>
      <c r="D24" s="50">
        <v>6</v>
      </c>
      <c r="E24" s="49">
        <v>2</v>
      </c>
      <c r="F24" s="86">
        <v>71</v>
      </c>
      <c r="G24" s="50">
        <v>23</v>
      </c>
      <c r="H24" s="49">
        <v>3</v>
      </c>
      <c r="I24" s="86">
        <v>6</v>
      </c>
      <c r="J24" s="86">
        <v>61</v>
      </c>
      <c r="K24" s="50">
        <v>26</v>
      </c>
    </row>
    <row r="25" spans="1:11" ht="15.5" x14ac:dyDescent="0.35">
      <c r="A25" s="58" t="s">
        <v>11</v>
      </c>
      <c r="B25" s="54">
        <v>7</v>
      </c>
      <c r="C25" s="72">
        <v>39</v>
      </c>
      <c r="D25" s="55">
        <v>6</v>
      </c>
      <c r="E25" s="54" t="s">
        <v>24</v>
      </c>
      <c r="F25" s="72">
        <v>47</v>
      </c>
      <c r="G25" s="55">
        <v>5</v>
      </c>
      <c r="H25" s="54" t="s">
        <v>24</v>
      </c>
      <c r="I25" s="72">
        <v>10</v>
      </c>
      <c r="J25" s="72">
        <v>31</v>
      </c>
      <c r="K25" s="55">
        <v>11</v>
      </c>
    </row>
    <row r="26" spans="1:11" ht="15.5" x14ac:dyDescent="0.35">
      <c r="A26" s="58" t="s">
        <v>12</v>
      </c>
      <c r="B26" s="54">
        <v>1</v>
      </c>
      <c r="C26" s="72">
        <v>11</v>
      </c>
      <c r="D26" s="55">
        <v>2</v>
      </c>
      <c r="E26" s="54" t="s">
        <v>24</v>
      </c>
      <c r="F26" s="72">
        <v>9</v>
      </c>
      <c r="G26" s="55">
        <v>5</v>
      </c>
      <c r="H26" s="54" t="s">
        <v>24</v>
      </c>
      <c r="I26" s="72">
        <v>2</v>
      </c>
      <c r="J26" s="72">
        <v>4</v>
      </c>
      <c r="K26" s="55">
        <v>8</v>
      </c>
    </row>
    <row r="27" spans="1:11" ht="15.5" x14ac:dyDescent="0.35">
      <c r="A27" s="58" t="s">
        <v>13</v>
      </c>
      <c r="B27" s="54">
        <v>31</v>
      </c>
      <c r="C27" s="72">
        <v>86</v>
      </c>
      <c r="D27" s="55">
        <v>25</v>
      </c>
      <c r="E27" s="54">
        <v>13</v>
      </c>
      <c r="F27" s="72">
        <v>85</v>
      </c>
      <c r="G27" s="55">
        <v>44</v>
      </c>
      <c r="H27" s="54">
        <v>3</v>
      </c>
      <c r="I27" s="72">
        <v>11</v>
      </c>
      <c r="J27" s="72">
        <v>85</v>
      </c>
      <c r="K27" s="55">
        <v>43</v>
      </c>
    </row>
    <row r="28" spans="1:11" ht="15.5" x14ac:dyDescent="0.35">
      <c r="A28" s="58" t="s">
        <v>14</v>
      </c>
      <c r="B28" s="54">
        <v>62</v>
      </c>
      <c r="C28" s="72">
        <v>724</v>
      </c>
      <c r="D28" s="55">
        <v>94</v>
      </c>
      <c r="E28" s="54">
        <v>50</v>
      </c>
      <c r="F28" s="72">
        <v>481</v>
      </c>
      <c r="G28" s="55">
        <v>349</v>
      </c>
      <c r="H28" s="54">
        <v>44</v>
      </c>
      <c r="I28" s="72">
        <v>75</v>
      </c>
      <c r="J28" s="72">
        <v>418</v>
      </c>
      <c r="K28" s="55">
        <v>343</v>
      </c>
    </row>
    <row r="29" spans="1:11" ht="15.5" x14ac:dyDescent="0.35">
      <c r="A29" s="58" t="s">
        <v>15</v>
      </c>
      <c r="B29" s="54">
        <v>116</v>
      </c>
      <c r="C29" s="72">
        <v>1222</v>
      </c>
      <c r="D29" s="55">
        <v>175</v>
      </c>
      <c r="E29" s="54">
        <v>127</v>
      </c>
      <c r="F29" s="72">
        <v>862</v>
      </c>
      <c r="G29" s="55">
        <v>524</v>
      </c>
      <c r="H29" s="54">
        <v>60</v>
      </c>
      <c r="I29" s="72">
        <v>141</v>
      </c>
      <c r="J29" s="72">
        <v>842</v>
      </c>
      <c r="K29" s="55">
        <v>470</v>
      </c>
    </row>
    <row r="30" spans="1:11" ht="15.5" x14ac:dyDescent="0.35">
      <c r="A30" s="58" t="s">
        <v>16</v>
      </c>
      <c r="B30" s="54">
        <v>51</v>
      </c>
      <c r="C30" s="72">
        <v>861</v>
      </c>
      <c r="D30" s="55">
        <v>141</v>
      </c>
      <c r="E30" s="54">
        <v>58</v>
      </c>
      <c r="F30" s="72">
        <v>745</v>
      </c>
      <c r="G30" s="55">
        <v>250</v>
      </c>
      <c r="H30" s="54">
        <v>42</v>
      </c>
      <c r="I30" s="72">
        <v>117</v>
      </c>
      <c r="J30" s="72">
        <v>616</v>
      </c>
      <c r="K30" s="55">
        <v>278</v>
      </c>
    </row>
    <row r="31" spans="1:11" ht="15.5" x14ac:dyDescent="0.35">
      <c r="A31" s="58" t="s">
        <v>17</v>
      </c>
      <c r="B31" s="54">
        <v>34</v>
      </c>
      <c r="C31" s="72">
        <v>1219</v>
      </c>
      <c r="D31" s="55">
        <v>196</v>
      </c>
      <c r="E31" s="54">
        <v>80</v>
      </c>
      <c r="F31" s="72">
        <v>1085</v>
      </c>
      <c r="G31" s="55">
        <v>284</v>
      </c>
      <c r="H31" s="54">
        <v>69</v>
      </c>
      <c r="I31" s="72">
        <v>163</v>
      </c>
      <c r="J31" s="72">
        <v>893</v>
      </c>
      <c r="K31" s="55">
        <v>324</v>
      </c>
    </row>
    <row r="32" spans="1:11" ht="15.5" x14ac:dyDescent="0.35">
      <c r="A32" s="58" t="s">
        <v>18</v>
      </c>
      <c r="B32" s="54">
        <v>20</v>
      </c>
      <c r="C32" s="72">
        <v>887</v>
      </c>
      <c r="D32" s="55">
        <v>126</v>
      </c>
      <c r="E32" s="54">
        <v>56</v>
      </c>
      <c r="F32" s="72">
        <v>808</v>
      </c>
      <c r="G32" s="55">
        <v>169</v>
      </c>
      <c r="H32" s="54">
        <v>48</v>
      </c>
      <c r="I32" s="72">
        <v>93</v>
      </c>
      <c r="J32" s="72">
        <v>682</v>
      </c>
      <c r="K32" s="55">
        <v>210</v>
      </c>
    </row>
    <row r="33" spans="1:11" ht="15.5" x14ac:dyDescent="0.35">
      <c r="A33" s="58" t="s">
        <v>19</v>
      </c>
      <c r="B33" s="54">
        <v>2</v>
      </c>
      <c r="C33" s="72">
        <v>371</v>
      </c>
      <c r="D33" s="55">
        <v>60</v>
      </c>
      <c r="E33" s="54">
        <v>22</v>
      </c>
      <c r="F33" s="72">
        <v>331</v>
      </c>
      <c r="G33" s="55">
        <v>80</v>
      </c>
      <c r="H33" s="54">
        <v>16</v>
      </c>
      <c r="I33" s="72">
        <v>33</v>
      </c>
      <c r="J33" s="72">
        <v>304</v>
      </c>
      <c r="K33" s="55">
        <v>80</v>
      </c>
    </row>
    <row r="34" spans="1:11" ht="15.5" x14ac:dyDescent="0.35">
      <c r="A34" s="58" t="s">
        <v>20</v>
      </c>
      <c r="B34" s="54">
        <v>1</v>
      </c>
      <c r="C34" s="72">
        <v>75</v>
      </c>
      <c r="D34" s="55">
        <v>4</v>
      </c>
      <c r="E34" s="54">
        <v>2</v>
      </c>
      <c r="F34" s="72">
        <v>70</v>
      </c>
      <c r="G34" s="55">
        <v>8</v>
      </c>
      <c r="H34" s="54" t="s">
        <v>24</v>
      </c>
      <c r="I34" s="72">
        <v>5</v>
      </c>
      <c r="J34" s="72">
        <v>66</v>
      </c>
      <c r="K34" s="55">
        <v>9</v>
      </c>
    </row>
    <row r="35" spans="1:11" ht="15.5" x14ac:dyDescent="0.35">
      <c r="A35" s="58" t="s">
        <v>21</v>
      </c>
      <c r="B35" s="54" t="s">
        <v>24</v>
      </c>
      <c r="C35" s="72">
        <v>23</v>
      </c>
      <c r="D35" s="55">
        <v>2</v>
      </c>
      <c r="E35" s="54">
        <v>1</v>
      </c>
      <c r="F35" s="72">
        <v>17</v>
      </c>
      <c r="G35" s="55">
        <v>7</v>
      </c>
      <c r="H35" s="54">
        <v>1</v>
      </c>
      <c r="I35" s="72">
        <v>2</v>
      </c>
      <c r="J35" s="72">
        <v>15</v>
      </c>
      <c r="K35" s="55">
        <v>7</v>
      </c>
    </row>
    <row r="36" spans="1:11" ht="15.5" x14ac:dyDescent="0.35">
      <c r="A36" s="58" t="s">
        <v>22</v>
      </c>
      <c r="B36" s="54" t="s">
        <v>24</v>
      </c>
      <c r="C36" s="72">
        <v>7</v>
      </c>
      <c r="D36" s="55">
        <v>1</v>
      </c>
      <c r="E36" s="54" t="s">
        <v>24</v>
      </c>
      <c r="F36" s="72">
        <v>7</v>
      </c>
      <c r="G36" s="55">
        <v>1</v>
      </c>
      <c r="H36" s="54" t="s">
        <v>24</v>
      </c>
      <c r="I36" s="72">
        <v>1</v>
      </c>
      <c r="J36" s="72">
        <v>6</v>
      </c>
      <c r="K36" s="55">
        <v>1</v>
      </c>
    </row>
    <row r="37" spans="1:11" ht="16" thickBot="1" x14ac:dyDescent="0.4">
      <c r="A37" s="120" t="s">
        <v>35</v>
      </c>
      <c r="B37" s="60">
        <v>367</v>
      </c>
      <c r="C37" s="74">
        <v>5573</v>
      </c>
      <c r="D37" s="61">
        <v>838</v>
      </c>
      <c r="E37" s="60">
        <v>411</v>
      </c>
      <c r="F37" s="74">
        <v>4618</v>
      </c>
      <c r="G37" s="61">
        <v>1749</v>
      </c>
      <c r="H37" s="60">
        <v>286</v>
      </c>
      <c r="I37" s="74">
        <v>659</v>
      </c>
      <c r="J37" s="74">
        <v>4023</v>
      </c>
      <c r="K37" s="61">
        <v>1810</v>
      </c>
    </row>
    <row r="39" spans="1:11" ht="15" thickBot="1" x14ac:dyDescent="0.4">
      <c r="A39" s="302" t="s">
        <v>6</v>
      </c>
      <c r="B39" s="265"/>
      <c r="C39" s="265"/>
      <c r="D39" s="265"/>
      <c r="E39" s="265"/>
      <c r="F39" s="265"/>
      <c r="G39" s="265"/>
      <c r="H39" s="265"/>
      <c r="I39" s="265"/>
      <c r="J39" s="265"/>
      <c r="K39" s="265"/>
    </row>
    <row r="40" spans="1:11" ht="15" customHeight="1" x14ac:dyDescent="0.35">
      <c r="A40" s="295" t="s">
        <v>9</v>
      </c>
      <c r="B40" s="261" t="s">
        <v>274</v>
      </c>
      <c r="C40" s="262"/>
      <c r="D40" s="286"/>
      <c r="E40" s="261" t="s">
        <v>275</v>
      </c>
      <c r="F40" s="262"/>
      <c r="G40" s="286"/>
      <c r="H40" s="261" t="s">
        <v>276</v>
      </c>
      <c r="I40" s="262"/>
      <c r="J40" s="262"/>
      <c r="K40" s="286"/>
    </row>
    <row r="41" spans="1:11" ht="32.5" customHeight="1" thickBot="1" x14ac:dyDescent="0.4">
      <c r="A41" s="296"/>
      <c r="B41" s="31" t="s">
        <v>274</v>
      </c>
      <c r="C41" s="32" t="s">
        <v>870</v>
      </c>
      <c r="D41" s="33" t="s">
        <v>180</v>
      </c>
      <c r="E41" s="31" t="s">
        <v>275</v>
      </c>
      <c r="F41" s="32" t="s">
        <v>871</v>
      </c>
      <c r="G41" s="33" t="s">
        <v>180</v>
      </c>
      <c r="H41" s="31" t="s">
        <v>265</v>
      </c>
      <c r="I41" s="32" t="s">
        <v>266</v>
      </c>
      <c r="J41" s="32" t="s">
        <v>277</v>
      </c>
      <c r="K41" s="33" t="s">
        <v>180</v>
      </c>
    </row>
    <row r="42" spans="1:11" ht="15.5" x14ac:dyDescent="0.35">
      <c r="A42" s="110" t="s">
        <v>10</v>
      </c>
      <c r="B42" s="49">
        <v>54</v>
      </c>
      <c r="C42" s="86">
        <v>99</v>
      </c>
      <c r="D42" s="50">
        <v>13</v>
      </c>
      <c r="E42" s="49">
        <v>5</v>
      </c>
      <c r="F42" s="86">
        <v>128</v>
      </c>
      <c r="G42" s="50">
        <v>33</v>
      </c>
      <c r="H42" s="49">
        <v>8</v>
      </c>
      <c r="I42" s="86">
        <v>17</v>
      </c>
      <c r="J42" s="86">
        <v>95</v>
      </c>
      <c r="K42" s="50">
        <v>46</v>
      </c>
    </row>
    <row r="43" spans="1:11" ht="15.5" x14ac:dyDescent="0.35">
      <c r="A43" s="58" t="s">
        <v>11</v>
      </c>
      <c r="B43" s="54">
        <v>8</v>
      </c>
      <c r="C43" s="72">
        <v>82</v>
      </c>
      <c r="D43" s="55">
        <v>18</v>
      </c>
      <c r="E43" s="54">
        <v>3</v>
      </c>
      <c r="F43" s="72">
        <v>89</v>
      </c>
      <c r="G43" s="55">
        <v>16</v>
      </c>
      <c r="H43" s="54">
        <v>4</v>
      </c>
      <c r="I43" s="72">
        <v>14</v>
      </c>
      <c r="J43" s="72">
        <v>56</v>
      </c>
      <c r="K43" s="55">
        <v>34</v>
      </c>
    </row>
    <row r="44" spans="1:11" ht="15.5" x14ac:dyDescent="0.35">
      <c r="A44" s="58" t="s">
        <v>12</v>
      </c>
      <c r="B44" s="54">
        <v>1</v>
      </c>
      <c r="C44" s="72">
        <v>17</v>
      </c>
      <c r="D44" s="55">
        <v>6</v>
      </c>
      <c r="E44" s="54">
        <v>3</v>
      </c>
      <c r="F44" s="72">
        <v>13</v>
      </c>
      <c r="G44" s="55">
        <v>8</v>
      </c>
      <c r="H44" s="54" t="s">
        <v>24</v>
      </c>
      <c r="I44" s="72">
        <v>3</v>
      </c>
      <c r="J44" s="72">
        <v>9</v>
      </c>
      <c r="K44" s="55">
        <v>12</v>
      </c>
    </row>
    <row r="45" spans="1:11" ht="15.5" x14ac:dyDescent="0.35">
      <c r="A45" s="58" t="s">
        <v>13</v>
      </c>
      <c r="B45" s="54">
        <v>43</v>
      </c>
      <c r="C45" s="72">
        <v>126</v>
      </c>
      <c r="D45" s="55">
        <v>38</v>
      </c>
      <c r="E45" s="54">
        <v>18</v>
      </c>
      <c r="F45" s="72">
        <v>126</v>
      </c>
      <c r="G45" s="55">
        <v>63</v>
      </c>
      <c r="H45" s="54">
        <v>5</v>
      </c>
      <c r="I45" s="72">
        <v>17</v>
      </c>
      <c r="J45" s="72">
        <v>121</v>
      </c>
      <c r="K45" s="55">
        <v>64</v>
      </c>
    </row>
    <row r="46" spans="1:11" ht="15.5" x14ac:dyDescent="0.35">
      <c r="A46" s="58" t="s">
        <v>14</v>
      </c>
      <c r="B46" s="54">
        <v>91</v>
      </c>
      <c r="C46" s="72">
        <v>1125</v>
      </c>
      <c r="D46" s="55">
        <v>161</v>
      </c>
      <c r="E46" s="54">
        <v>76</v>
      </c>
      <c r="F46" s="72">
        <v>759</v>
      </c>
      <c r="G46" s="55">
        <v>542</v>
      </c>
      <c r="H46" s="54">
        <v>75</v>
      </c>
      <c r="I46" s="72">
        <v>119</v>
      </c>
      <c r="J46" s="72">
        <v>629</v>
      </c>
      <c r="K46" s="55">
        <v>554</v>
      </c>
    </row>
    <row r="47" spans="1:11" ht="15.5" x14ac:dyDescent="0.35">
      <c r="A47" s="58" t="s">
        <v>15</v>
      </c>
      <c r="B47" s="54">
        <v>163</v>
      </c>
      <c r="C47" s="72">
        <v>1774</v>
      </c>
      <c r="D47" s="55">
        <v>282</v>
      </c>
      <c r="E47" s="54">
        <v>174</v>
      </c>
      <c r="F47" s="72">
        <v>1279</v>
      </c>
      <c r="G47" s="55">
        <v>766</v>
      </c>
      <c r="H47" s="54">
        <v>100</v>
      </c>
      <c r="I47" s="72">
        <v>207</v>
      </c>
      <c r="J47" s="72">
        <v>1174</v>
      </c>
      <c r="K47" s="55">
        <v>738</v>
      </c>
    </row>
    <row r="48" spans="1:11" ht="15.5" x14ac:dyDescent="0.35">
      <c r="A48" s="58" t="s">
        <v>16</v>
      </c>
      <c r="B48" s="54">
        <v>75</v>
      </c>
      <c r="C48" s="72">
        <v>1413</v>
      </c>
      <c r="D48" s="55">
        <v>301</v>
      </c>
      <c r="E48" s="54">
        <v>92</v>
      </c>
      <c r="F48" s="72">
        <v>1247</v>
      </c>
      <c r="G48" s="55">
        <v>450</v>
      </c>
      <c r="H48" s="54">
        <v>76</v>
      </c>
      <c r="I48" s="72">
        <v>186</v>
      </c>
      <c r="J48" s="72">
        <v>1033</v>
      </c>
      <c r="K48" s="55">
        <v>494</v>
      </c>
    </row>
    <row r="49" spans="1:11" ht="15.5" x14ac:dyDescent="0.35">
      <c r="A49" s="58" t="s">
        <v>17</v>
      </c>
      <c r="B49" s="54">
        <v>65</v>
      </c>
      <c r="C49" s="72">
        <v>2101</v>
      </c>
      <c r="D49" s="55">
        <v>441</v>
      </c>
      <c r="E49" s="54">
        <v>122</v>
      </c>
      <c r="F49" s="72">
        <v>1929</v>
      </c>
      <c r="G49" s="55">
        <v>556</v>
      </c>
      <c r="H49" s="54">
        <v>137</v>
      </c>
      <c r="I49" s="72">
        <v>278</v>
      </c>
      <c r="J49" s="72">
        <v>1561</v>
      </c>
      <c r="K49" s="55">
        <v>631</v>
      </c>
    </row>
    <row r="50" spans="1:11" ht="15.5" x14ac:dyDescent="0.35">
      <c r="A50" s="58" t="s">
        <v>18</v>
      </c>
      <c r="B50" s="54">
        <v>43</v>
      </c>
      <c r="C50" s="72">
        <v>1716</v>
      </c>
      <c r="D50" s="55">
        <v>335</v>
      </c>
      <c r="E50" s="54">
        <v>101</v>
      </c>
      <c r="F50" s="72">
        <v>1568</v>
      </c>
      <c r="G50" s="55">
        <v>425</v>
      </c>
      <c r="H50" s="54">
        <v>109</v>
      </c>
      <c r="I50" s="72">
        <v>197</v>
      </c>
      <c r="J50" s="72">
        <v>1305</v>
      </c>
      <c r="K50" s="55">
        <v>483</v>
      </c>
    </row>
    <row r="51" spans="1:11" ht="15.5" x14ac:dyDescent="0.35">
      <c r="A51" s="58" t="s">
        <v>19</v>
      </c>
      <c r="B51" s="54">
        <v>8</v>
      </c>
      <c r="C51" s="72">
        <v>821</v>
      </c>
      <c r="D51" s="55">
        <v>136</v>
      </c>
      <c r="E51" s="54">
        <v>39</v>
      </c>
      <c r="F51" s="72">
        <v>734</v>
      </c>
      <c r="G51" s="55">
        <v>192</v>
      </c>
      <c r="H51" s="54">
        <v>43</v>
      </c>
      <c r="I51" s="72">
        <v>66</v>
      </c>
      <c r="J51" s="72">
        <v>662</v>
      </c>
      <c r="K51" s="55">
        <v>194</v>
      </c>
    </row>
    <row r="52" spans="1:11" ht="15.5" x14ac:dyDescent="0.35">
      <c r="A52" s="58" t="s">
        <v>20</v>
      </c>
      <c r="B52" s="54">
        <v>1</v>
      </c>
      <c r="C52" s="72">
        <v>151</v>
      </c>
      <c r="D52" s="55">
        <v>11</v>
      </c>
      <c r="E52" s="54">
        <v>9</v>
      </c>
      <c r="F52" s="72">
        <v>140</v>
      </c>
      <c r="G52" s="55">
        <v>14</v>
      </c>
      <c r="H52" s="54" t="s">
        <v>24</v>
      </c>
      <c r="I52" s="72">
        <v>10</v>
      </c>
      <c r="J52" s="72">
        <v>132</v>
      </c>
      <c r="K52" s="55">
        <v>21</v>
      </c>
    </row>
    <row r="53" spans="1:11" ht="15.5" x14ac:dyDescent="0.35">
      <c r="A53" s="58" t="s">
        <v>21</v>
      </c>
      <c r="B53" s="54">
        <v>2</v>
      </c>
      <c r="C53" s="72">
        <v>54</v>
      </c>
      <c r="D53" s="55">
        <v>5</v>
      </c>
      <c r="E53" s="54">
        <v>3</v>
      </c>
      <c r="F53" s="72">
        <v>48</v>
      </c>
      <c r="G53" s="55">
        <v>10</v>
      </c>
      <c r="H53" s="54">
        <v>3</v>
      </c>
      <c r="I53" s="72">
        <v>2</v>
      </c>
      <c r="J53" s="72">
        <v>46</v>
      </c>
      <c r="K53" s="55">
        <v>10</v>
      </c>
    </row>
    <row r="54" spans="1:11" ht="15.5" x14ac:dyDescent="0.35">
      <c r="A54" s="58" t="s">
        <v>22</v>
      </c>
      <c r="B54" s="54" t="s">
        <v>24</v>
      </c>
      <c r="C54" s="72">
        <v>16</v>
      </c>
      <c r="D54" s="55">
        <v>2</v>
      </c>
      <c r="E54" s="54" t="s">
        <v>24</v>
      </c>
      <c r="F54" s="72">
        <v>16</v>
      </c>
      <c r="G54" s="55">
        <v>2</v>
      </c>
      <c r="H54" s="54" t="s">
        <v>24</v>
      </c>
      <c r="I54" s="72">
        <v>1</v>
      </c>
      <c r="J54" s="72">
        <v>14</v>
      </c>
      <c r="K54" s="55">
        <v>3</v>
      </c>
    </row>
    <row r="55" spans="1:11" ht="16" thickBot="1" x14ac:dyDescent="0.4">
      <c r="A55" s="120" t="s">
        <v>6</v>
      </c>
      <c r="B55" s="60">
        <v>554</v>
      </c>
      <c r="C55" s="74">
        <v>9495</v>
      </c>
      <c r="D55" s="61">
        <v>1749</v>
      </c>
      <c r="E55" s="60">
        <v>645</v>
      </c>
      <c r="F55" s="74">
        <v>8076</v>
      </c>
      <c r="G55" s="61">
        <v>3077</v>
      </c>
      <c r="H55" s="60">
        <v>560</v>
      </c>
      <c r="I55" s="74">
        <v>1117</v>
      </c>
      <c r="J55" s="74">
        <v>6837</v>
      </c>
      <c r="K55" s="61">
        <v>3284</v>
      </c>
    </row>
    <row r="57" spans="1:11" ht="15.5" x14ac:dyDescent="0.35">
      <c r="A57" s="76" t="s">
        <v>7</v>
      </c>
    </row>
  </sheetData>
  <mergeCells count="15">
    <mergeCell ref="A21:K21"/>
    <mergeCell ref="A3:K3"/>
    <mergeCell ref="A4:A5"/>
    <mergeCell ref="B4:D4"/>
    <mergeCell ref="E4:G4"/>
    <mergeCell ref="H4:K4"/>
    <mergeCell ref="A22:A23"/>
    <mergeCell ref="B22:D22"/>
    <mergeCell ref="E22:G22"/>
    <mergeCell ref="H22:K22"/>
    <mergeCell ref="A40:A41"/>
    <mergeCell ref="B40:D40"/>
    <mergeCell ref="E40:G40"/>
    <mergeCell ref="H40:K40"/>
    <mergeCell ref="A39:K39"/>
  </mergeCells>
  <hyperlinks>
    <hyperlink ref="H1" location="'Table of Contents'!C2" display="Back to Table of Contents"/>
  </hyperlink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activeCell="F1" sqref="F1"/>
    </sheetView>
  </sheetViews>
  <sheetFormatPr defaultRowHeight="14.5" x14ac:dyDescent="0.35"/>
  <cols>
    <col min="1" max="3" width="11.81640625" customWidth="1"/>
  </cols>
  <sheetData>
    <row r="1" spans="1:6" x14ac:dyDescent="0.35">
      <c r="A1" s="30" t="s">
        <v>878</v>
      </c>
      <c r="F1" s="29" t="s">
        <v>949</v>
      </c>
    </row>
    <row r="2" spans="1:6" ht="15" thickBot="1" x14ac:dyDescent="0.4">
      <c r="A2" s="2"/>
    </row>
    <row r="3" spans="1:6" x14ac:dyDescent="0.35">
      <c r="A3" s="394" t="s">
        <v>283</v>
      </c>
      <c r="B3" s="122" t="s">
        <v>978</v>
      </c>
      <c r="C3" s="121" t="s">
        <v>976</v>
      </c>
    </row>
    <row r="4" spans="1:6" ht="15" thickBot="1" x14ac:dyDescent="0.4">
      <c r="A4" s="395"/>
      <c r="B4" s="249" t="s">
        <v>979</v>
      </c>
      <c r="C4" s="250" t="s">
        <v>977</v>
      </c>
    </row>
    <row r="5" spans="1:6" ht="15.5" x14ac:dyDescent="0.35">
      <c r="A5" s="251">
        <v>2004</v>
      </c>
      <c r="B5" s="252">
        <v>40.799999999999997</v>
      </c>
      <c r="C5" s="253">
        <v>41</v>
      </c>
    </row>
    <row r="6" spans="1:6" ht="15.5" x14ac:dyDescent="0.35">
      <c r="A6" s="254">
        <v>2005</v>
      </c>
      <c r="B6" s="255">
        <v>41</v>
      </c>
      <c r="C6" s="3">
        <v>41</v>
      </c>
    </row>
    <row r="7" spans="1:6" ht="15.5" x14ac:dyDescent="0.35">
      <c r="A7" s="254">
        <v>2006</v>
      </c>
      <c r="B7" s="255">
        <v>41</v>
      </c>
      <c r="C7" s="3">
        <v>41</v>
      </c>
    </row>
    <row r="8" spans="1:6" ht="15.5" x14ac:dyDescent="0.35">
      <c r="A8" s="254">
        <v>2007</v>
      </c>
      <c r="B8" s="255">
        <v>41</v>
      </c>
      <c r="C8" s="3">
        <v>41</v>
      </c>
    </row>
    <row r="9" spans="1:6" ht="15.5" x14ac:dyDescent="0.35">
      <c r="A9" s="254">
        <v>2008</v>
      </c>
      <c r="B9" s="255">
        <v>41.2</v>
      </c>
      <c r="C9" s="3">
        <v>41</v>
      </c>
    </row>
    <row r="10" spans="1:6" ht="15.5" x14ac:dyDescent="0.35">
      <c r="A10" s="254">
        <v>2009</v>
      </c>
      <c r="B10" s="255">
        <v>41.4</v>
      </c>
      <c r="C10" s="3">
        <v>42</v>
      </c>
    </row>
    <row r="11" spans="1:6" ht="15.5" x14ac:dyDescent="0.35">
      <c r="A11" s="254">
        <v>2010</v>
      </c>
      <c r="B11" s="255">
        <v>41.6</v>
      </c>
      <c r="C11" s="3">
        <v>42</v>
      </c>
    </row>
    <row r="12" spans="1:6" ht="15.5" x14ac:dyDescent="0.35">
      <c r="A12" s="254">
        <v>2011</v>
      </c>
      <c r="B12" s="255">
        <v>41.8</v>
      </c>
      <c r="C12" s="3">
        <v>42</v>
      </c>
    </row>
    <row r="13" spans="1:6" ht="15.5" x14ac:dyDescent="0.35">
      <c r="A13" s="254">
        <v>2012</v>
      </c>
      <c r="B13" s="255">
        <v>42.1</v>
      </c>
      <c r="C13" s="3">
        <v>42</v>
      </c>
    </row>
    <row r="14" spans="1:6" ht="15.5" x14ac:dyDescent="0.35">
      <c r="A14" s="254">
        <v>2013</v>
      </c>
      <c r="B14" s="255">
        <v>42.4</v>
      </c>
      <c r="C14" s="3">
        <v>42</v>
      </c>
    </row>
    <row r="15" spans="1:6" ht="15.5" x14ac:dyDescent="0.35">
      <c r="A15" s="254">
        <v>2014</v>
      </c>
      <c r="B15" s="255">
        <v>42.8</v>
      </c>
      <c r="C15" s="3">
        <v>43</v>
      </c>
    </row>
    <row r="16" spans="1:6" ht="15.5" x14ac:dyDescent="0.35">
      <c r="A16" s="254">
        <v>2015</v>
      </c>
      <c r="B16" s="255">
        <v>43</v>
      </c>
      <c r="C16" s="3">
        <v>43</v>
      </c>
    </row>
    <row r="17" spans="1:3" ht="15.5" x14ac:dyDescent="0.35">
      <c r="A17" s="254">
        <v>2016</v>
      </c>
      <c r="B17" s="255">
        <v>43</v>
      </c>
      <c r="C17" s="3">
        <v>43</v>
      </c>
    </row>
    <row r="18" spans="1:3" ht="15.5" x14ac:dyDescent="0.35">
      <c r="A18" s="254">
        <v>2017</v>
      </c>
      <c r="B18" s="255">
        <v>43.3</v>
      </c>
      <c r="C18" s="3">
        <v>43</v>
      </c>
    </row>
    <row r="19" spans="1:3" ht="15.5" x14ac:dyDescent="0.35">
      <c r="A19" s="254">
        <v>2018</v>
      </c>
      <c r="B19" s="255">
        <v>43.4</v>
      </c>
      <c r="C19" s="3">
        <v>44</v>
      </c>
    </row>
    <row r="20" spans="1:3" ht="15.5" x14ac:dyDescent="0.35">
      <c r="A20" s="254">
        <v>2019</v>
      </c>
      <c r="B20" s="255">
        <v>43.6</v>
      </c>
      <c r="C20" s="3">
        <v>44</v>
      </c>
    </row>
    <row r="21" spans="1:3" ht="15.5" x14ac:dyDescent="0.35">
      <c r="A21" s="254">
        <v>2020</v>
      </c>
      <c r="B21" s="255">
        <v>43.5</v>
      </c>
      <c r="C21" s="3">
        <v>44</v>
      </c>
    </row>
    <row r="22" spans="1:3" ht="15.5" x14ac:dyDescent="0.35">
      <c r="A22" s="254">
        <v>2021</v>
      </c>
      <c r="B22" s="255">
        <v>43.5</v>
      </c>
      <c r="C22" s="3">
        <v>43</v>
      </c>
    </row>
    <row r="23" spans="1:3" ht="15.5" x14ac:dyDescent="0.35">
      <c r="A23" s="254">
        <v>2022</v>
      </c>
      <c r="B23" s="255">
        <v>43.4</v>
      </c>
      <c r="C23" s="3">
        <v>43</v>
      </c>
    </row>
    <row r="24" spans="1:3" ht="16" thickBot="1" x14ac:dyDescent="0.4">
      <c r="A24" s="256">
        <v>2023</v>
      </c>
      <c r="B24" s="257">
        <v>43.1</v>
      </c>
      <c r="C24" s="4">
        <v>43</v>
      </c>
    </row>
    <row r="26" spans="1:3" x14ac:dyDescent="0.35">
      <c r="A26" s="258" t="s">
        <v>7</v>
      </c>
    </row>
  </sheetData>
  <mergeCells count="1">
    <mergeCell ref="A3:A4"/>
  </mergeCells>
  <hyperlinks>
    <hyperlink ref="F1" location="'Table of Contents'!C2" display="Back to Table of Contents"/>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EB113F58-B0FC-4F99-AB01-FB8C6ED1CD01}">
  <ds:schemaRefs/>
</ds:datastoreItem>
</file>

<file path=customXml/itemProps2.xml><?xml version="1.0" encoding="utf-8"?>
<ds:datastoreItem xmlns:ds="http://schemas.openxmlformats.org/officeDocument/2006/customXml" ds:itemID="{5EDFD24A-2EDE-42C3-B15C-02F7018DCFCF}">
  <ds:schemaRefs/>
</ds:datastoreItem>
</file>

<file path=customXml/itemProps3.xml><?xml version="1.0" encoding="utf-8"?>
<ds:datastoreItem xmlns:ds="http://schemas.openxmlformats.org/officeDocument/2006/customXml" ds:itemID="{3520CDD6-CE5A-4A16-A92C-1E57E53CB02A}">
  <ds:schemaRefs/>
</ds:datastoreItem>
</file>

<file path=customXml/itemProps4.xml><?xml version="1.0" encoding="utf-8"?>
<ds:datastoreItem xmlns:ds="http://schemas.openxmlformats.org/officeDocument/2006/customXml" ds:itemID="{BA33E86D-D81B-41BC-83F8-4FDBB7717B61}">
  <ds:schemaRefs/>
</ds:datastoreItem>
</file>

<file path=customXml/itemProps5.xml><?xml version="1.0" encoding="utf-8"?>
<ds:datastoreItem xmlns:ds="http://schemas.openxmlformats.org/officeDocument/2006/customXml" ds:itemID="{B85D1836-998E-42D0-BDC6-40C047132ABE}">
  <ds:schemaRefs/>
</ds:datastoreItem>
</file>

<file path=customXml/itemProps6.xml><?xml version="1.0" encoding="utf-8"?>
<ds:datastoreItem xmlns:ds="http://schemas.openxmlformats.org/officeDocument/2006/customXml" ds:itemID="{2FC30D57-22C3-4D4B-AF94-600EEA92CBE0}">
  <ds:schemaRefs/>
</ds:datastoreItem>
</file>

<file path=customXml/itemProps7.xml><?xml version="1.0" encoding="utf-8"?>
<ds:datastoreItem xmlns:ds="http://schemas.openxmlformats.org/officeDocument/2006/customXml" ds:itemID="{1901B12E-C95C-470A-8C86-96168EAEF470}">
  <ds:schemaRefs/>
</ds:datastoreItem>
</file>

<file path=customXml/itemProps8.xml><?xml version="1.0" encoding="utf-8"?>
<ds:datastoreItem xmlns:ds="http://schemas.openxmlformats.org/officeDocument/2006/customXml" ds:itemID="{6AB4E9C3-EDCF-44B3-A1D9-BCABF794ABAF}">
  <ds:schemaRefs/>
</ds:datastoreItem>
</file>

<file path=customXml/itemProps9.xml><?xml version="1.0" encoding="utf-8"?>
<ds:datastoreItem xmlns:ds="http://schemas.openxmlformats.org/officeDocument/2006/customXml" ds:itemID="{80BCFC68-55EE-4340-B7AF-64EE7A433C37}">
  <ds:schemaRefs/>
</ds:datastoreItem>
</file>

<file path=customXml/itemProps10.xml><?xml version="1.0" encoding="utf-8"?>
<ds:datastoreItem xmlns:ds="http://schemas.openxmlformats.org/officeDocument/2006/customXml" ds:itemID="{EBFE1EA9-9AC7-46FF-ABCE-F868C200C7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86</vt:i4>
      </vt:variant>
    </vt:vector>
  </HeadingPairs>
  <TitlesOfParts>
    <vt:vector size="174"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1'!IDX</vt:lpstr>
      <vt:lpstr>'Table 10'!IDX</vt:lpstr>
      <vt:lpstr>'Table 11'!IDX</vt:lpstr>
      <vt:lpstr>'Table 12'!IDX</vt:lpstr>
      <vt:lpstr>'Table 13'!IDX</vt:lpstr>
      <vt:lpstr>'Table 14'!IDX</vt:lpstr>
      <vt:lpstr>'Table 15'!IDX</vt:lpstr>
      <vt:lpstr>'Table 16'!IDX</vt:lpstr>
      <vt:lpstr>'Table 17'!IDX</vt:lpstr>
      <vt:lpstr>'Table 18'!IDX</vt:lpstr>
      <vt:lpstr>'Table 19'!IDX</vt:lpstr>
      <vt:lpstr>'Table 20'!IDX</vt:lpstr>
      <vt:lpstr>'Table 21'!IDX</vt:lpstr>
      <vt:lpstr>'Table 22'!IDX</vt:lpstr>
      <vt:lpstr>'Table 23'!IDX</vt:lpstr>
      <vt:lpstr>'Table 24'!IDX</vt:lpstr>
      <vt:lpstr>'Table 25'!IDX</vt:lpstr>
      <vt:lpstr>'Table 26'!IDX</vt:lpstr>
      <vt:lpstr>'Table 27'!IDX</vt:lpstr>
      <vt:lpstr>'Table 28'!IDX</vt:lpstr>
      <vt:lpstr>'Table 29'!IDX</vt:lpstr>
      <vt:lpstr>'Table 3'!IDX</vt:lpstr>
      <vt:lpstr>'Table 30'!IDX</vt:lpstr>
      <vt:lpstr>'Table 31'!IDX</vt:lpstr>
      <vt:lpstr>'Table 32'!IDX</vt:lpstr>
      <vt:lpstr>'Table 33'!IDX</vt:lpstr>
      <vt:lpstr>'Table 34'!IDX</vt:lpstr>
      <vt:lpstr>'Table 35'!IDX</vt:lpstr>
      <vt:lpstr>'Table 36'!IDX</vt:lpstr>
      <vt:lpstr>'Table 37'!IDX</vt:lpstr>
      <vt:lpstr>'Table 38'!IDX</vt:lpstr>
      <vt:lpstr>'Table 39'!IDX</vt:lpstr>
      <vt:lpstr>'Table 4'!IDX</vt:lpstr>
      <vt:lpstr>'Table 40'!IDX</vt:lpstr>
      <vt:lpstr>'Table 41'!IDX</vt:lpstr>
      <vt:lpstr>'Table 42'!IDX</vt:lpstr>
      <vt:lpstr>'Table 43'!IDX</vt:lpstr>
      <vt:lpstr>'Table 44'!IDX</vt:lpstr>
      <vt:lpstr>'Table 45'!IDX</vt:lpstr>
      <vt:lpstr>'Table 46'!IDX</vt:lpstr>
      <vt:lpstr>'Table 47'!IDX</vt:lpstr>
      <vt:lpstr>'Table 48'!IDX</vt:lpstr>
      <vt:lpstr>'Table 49'!IDX</vt:lpstr>
      <vt:lpstr>'Table 5'!IDX</vt:lpstr>
      <vt:lpstr>'Table 50'!IDX</vt:lpstr>
      <vt:lpstr>'Table 51'!IDX</vt:lpstr>
      <vt:lpstr>'Table 52'!IDX</vt:lpstr>
      <vt:lpstr>'Table 53'!IDX</vt:lpstr>
      <vt:lpstr>'Table 54'!IDX</vt:lpstr>
      <vt:lpstr>'Table 55'!IDX</vt:lpstr>
      <vt:lpstr>'Table 56'!IDX</vt:lpstr>
      <vt:lpstr>'Table 57'!IDX</vt:lpstr>
      <vt:lpstr>'Table 58'!IDX</vt:lpstr>
      <vt:lpstr>'Table 59'!IDX</vt:lpstr>
      <vt:lpstr>'Table 6'!IDX</vt:lpstr>
      <vt:lpstr>'Table 60'!IDX</vt:lpstr>
      <vt:lpstr>'Table 61'!IDX</vt:lpstr>
      <vt:lpstr>'Table 62'!IDX</vt:lpstr>
      <vt:lpstr>'Table 63'!IDX</vt:lpstr>
      <vt:lpstr>'Table 64'!IDX</vt:lpstr>
      <vt:lpstr>'Table 65'!IDX</vt:lpstr>
      <vt:lpstr>'Table 66'!IDX</vt:lpstr>
      <vt:lpstr>'Table 67'!IDX</vt:lpstr>
      <vt:lpstr>'Table 68'!IDX</vt:lpstr>
      <vt:lpstr>'Table 69'!IDX</vt:lpstr>
      <vt:lpstr>'Table 7'!IDX</vt:lpstr>
      <vt:lpstr>'Table 70'!IDX</vt:lpstr>
      <vt:lpstr>'Table 71'!IDX</vt:lpstr>
      <vt:lpstr>'Table 72'!IDX</vt:lpstr>
      <vt:lpstr>'Table 73'!IDX</vt:lpstr>
      <vt:lpstr>'Table 74'!IDX</vt:lpstr>
      <vt:lpstr>'Table 75'!IDX</vt:lpstr>
      <vt:lpstr>'Table 76'!IDX</vt:lpstr>
      <vt:lpstr>'Table 77'!IDX</vt:lpstr>
      <vt:lpstr>'Table 78'!IDX</vt:lpstr>
      <vt:lpstr>'Table 79'!IDX</vt:lpstr>
      <vt:lpstr>'Table 8'!IDX</vt:lpstr>
      <vt:lpstr>'Table 80'!IDX</vt:lpstr>
      <vt:lpstr>'Table 81'!IDX</vt:lpstr>
      <vt:lpstr>'Table 82'!IDX</vt:lpstr>
      <vt:lpstr>'Table 83'!IDX</vt:lpstr>
      <vt:lpstr>'Table 84'!IDX</vt:lpstr>
      <vt:lpstr>'Table 85'!IDX</vt:lpstr>
      <vt:lpstr>'Table 86'!IDX</vt:lpstr>
      <vt:lpstr>'Table 87'!IDX</vt:lpstr>
      <vt:lpstr>'Table 9'!IDX</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Henry</dc:creator>
  <cp:lastModifiedBy>Caldwell, Anthony</cp:lastModifiedBy>
  <dcterms:created xsi:type="dcterms:W3CDTF">2013-08-12T06:15:46Z</dcterms:created>
  <dcterms:modified xsi:type="dcterms:W3CDTF">2023-09-04T23:15:41Z</dcterms:modified>
</cp:coreProperties>
</file>